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Ex2.xml" ContentType="application/vnd.ms-office.chartex+xml"/>
  <Override PartName="/xl/charts/style21.xml" ContentType="application/vnd.ms-office.chartstyle+xml"/>
  <Override PartName="/xl/charts/colors21.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7.xml" ContentType="application/vnd.openxmlformats-officedocument.drawing+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drawings/drawing9.xml" ContentType="application/vnd.openxmlformats-officedocument.drawing+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harts/chart32.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hidePivotFieldList="1"/>
  <mc:AlternateContent xmlns:mc="http://schemas.openxmlformats.org/markup-compatibility/2006">
    <mc:Choice Requires="x15">
      <x15ac:absPath xmlns:x15ac="http://schemas.microsoft.com/office/spreadsheetml/2010/11/ac" url="D:\Interns\DataSkool\Graduation Project\"/>
    </mc:Choice>
  </mc:AlternateContent>
  <xr:revisionPtr revIDLastSave="0" documentId="13_ncr:1_{56333ACB-0A61-48E3-ABD1-42F8B04A497C}" xr6:coauthVersionLast="47" xr6:coauthVersionMax="47" xr10:uidLastSave="{00000000-0000-0000-0000-000000000000}"/>
  <bookViews>
    <workbookView xWindow="-108" yWindow="-108" windowWidth="23256" windowHeight="13176" tabRatio="793" activeTab="1" xr2:uid="{00000000-000D-0000-FFFF-FFFF00000000}"/>
  </bookViews>
  <sheets>
    <sheet name="HR_Table" sheetId="2" r:id="rId1"/>
    <sheet name="Employees Dashboard" sheetId="13" r:id="rId2"/>
    <sheet name="Cost and Salary Dashboard" sheetId="14" r:id="rId3"/>
    <sheet name="KPIs Pivot Table" sheetId="8" r:id="rId4"/>
    <sheet name="Overview Pivot Table" sheetId="7" r:id="rId5"/>
    <sheet name="Company Pivot Table" sheetId="9" r:id="rId6"/>
    <sheet name="Nationality Pivot Table" sheetId="6" r:id="rId7"/>
    <sheet name="Job Titel Pivot Table" sheetId="5" r:id="rId8"/>
    <sheet name="Branch Pivot Table" sheetId="4" r:id="rId9"/>
    <sheet name="Gender Pivot Table" sheetId="3" r:id="rId10"/>
  </sheets>
  <definedNames>
    <definedName name="_xlchart.v2.0" hidden="1">'Nationality Pivot Table'!$U$17:$U$26</definedName>
    <definedName name="_xlchart.v2.1" hidden="1">'Nationality Pivot Table'!$V$17:$V$26</definedName>
    <definedName name="_xlchart.v2.2" hidden="1">'Nationality Pivot Table'!$U$17:$U$26</definedName>
    <definedName name="_xlchart.v2.3" hidden="1">'Nationality Pivot Table'!$V$17:$V$26</definedName>
    <definedName name="_xlchart.v2.4" hidden="1">'Nationality Pivot Table'!$U$17:$U$26</definedName>
    <definedName name="_xlchart.v2.5" hidden="1">'Nationality Pivot Table'!$V$17:$V$26</definedName>
    <definedName name="_xlcn.WorksheetConnection_Project.xlsxHR_Table1" hidden="1">HR_Table[]</definedName>
    <definedName name="ExternalData_1" localSheetId="0" hidden="1">HR_Table!$A$1:$AD$2073</definedName>
    <definedName name="Slicer_Branch">#N/A</definedName>
    <definedName name="Slicer_Company">#N/A</definedName>
    <definedName name="Slicer_Gender">#N/A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 cacheId="13" r:id="rId24"/>
    <pivotCache cacheId="14" r:id="rId25"/>
    <pivotCache cacheId="19" r:id="rId26"/>
    <pivotCache cacheId="20" r:id="rId27"/>
    <pivotCache cacheId="22" r:id="rId28"/>
    <pivotCache cacheId="24" r:id="rId29"/>
    <pivotCache cacheId="25" r:id="rId30"/>
    <pivotCache cacheId="26" r:id="rId31"/>
    <pivotCache cacheId="27" r:id="rId32"/>
    <pivotCache cacheId="28" r:id="rId33"/>
    <pivotCache cacheId="29" r:id="rId34"/>
    <pivotCache cacheId="59" r:id="rId35"/>
    <pivotCache cacheId="236" r:id="rId36"/>
    <pivotCache cacheId="238" r:id="rId37"/>
    <pivotCache cacheId="240" r:id="rId38"/>
    <pivotCache cacheId="242" r:id="rId39"/>
    <pivotCache cacheId="244" r:id="rId40"/>
    <pivotCache cacheId="246" r:id="rId41"/>
    <pivotCache cacheId="248" r:id="rId42"/>
    <pivotCache cacheId="250" r:id="rId43"/>
    <pivotCache cacheId="252" r:id="rId44"/>
    <pivotCache cacheId="224" r:id="rId45"/>
    <pivotCache cacheId="226" r:id="rId46"/>
    <pivotCache cacheId="228" r:id="rId47"/>
    <pivotCache cacheId="230" r:id="rId48"/>
    <pivotCache cacheId="232" r:id="rId49"/>
    <pivotCache cacheId="234" r:id="rId50"/>
  </pivotCaches>
  <extLst>
    <ext xmlns:x14="http://schemas.microsoft.com/office/spreadsheetml/2009/9/main" uri="{876F7934-8845-4945-9796-88D515C7AA90}">
      <x14:pivotCaches>
        <pivotCache cacheId="39" r:id="rId51"/>
      </x14:pivotCaches>
    </ext>
    <ext xmlns:x14="http://schemas.microsoft.com/office/spreadsheetml/2009/9/main" uri="{BBE1A952-AA13-448e-AADC-164F8A28A991}">
      <x14:slicerCaches>
        <x14:slicerCache r:id="rId52"/>
        <x14:slicerCache r:id="rId53"/>
        <x14:slicerCache r:id="rId5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Table" name="HR_Table" connection="WorksheetConnection_Project.xlsx!HR_Table"/>
        </x15:modelTables>
        <x15:extLst>
          <ext xmlns:x16="http://schemas.microsoft.com/office/spreadsheetml/2014/11/main" uri="{9835A34E-60A6-4A7C-AAB8-D5F71C897F49}">
            <x16:modelTimeGroupings>
              <x16:modelTimeGrouping tableName="HR_Table" columnName="Hire Date" columnId="Hire Date">
                <x16:calculatedTimeColumn columnName="Hire Date (Year)" columnId="Hire Date (Year)" contentType="years" isSelected="1"/>
                <x16:calculatedTimeColumn columnName="Hire Date (Quarter)" columnId="Hire Date (Quarter)" contentType="quarters" isSelected="1"/>
                <x16:calculatedTimeColumn columnName="Hire Date (Month Index)" columnId="Hire Date (Month Index)" contentType="monthsindex" isSelected="1"/>
                <x16:calculatedTimeColumn columnName="Hire Date (Month)" columnId="Hire Date (Month)" contentType="months" isSelected="1"/>
              </x16:modelTimeGrouping>
              <x16:modelTimeGrouping tableName="HR_Table" columnName="Finish Date" columnId="Finish Date">
                <x16:calculatedTimeColumn columnName="Finish Date (Year)" columnId="Finish Date (Year)" contentType="years" isSelected="1"/>
                <x16:calculatedTimeColumn columnName="Finish Date (Quarter)" columnId="Finish Date (Quarter)" contentType="quarters" isSelected="1"/>
                <x16:calculatedTimeColumn columnName="Finish Date (Month Index)" columnId="Finish Date (Month Index)" contentType="monthsindex" isSelected="1"/>
                <x16:calculatedTimeColumn columnName="Finish Date (Month)" columnId="Finish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8" l="1"/>
  <c r="A6" i="8"/>
  <c r="C6" i="8"/>
  <c r="E16" i="8"/>
  <c r="I16" i="8"/>
  <c r="G16" i="8"/>
  <c r="C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1850E0-2FD0-4FC8-8CB8-98DDCB0AEE86}" keepAlive="1" name="Query - HR_Table" description="Connection to the 'HR_Table' query in the workbook." type="5" refreshedVersion="8" background="1" saveData="1">
    <dbPr connection="Provider=Microsoft.Mashup.OleDb.1;Data Source=$Workbook$;Location=HR_Table;Extended Properties=&quot;&quot;" command="SELECT * FROM [HR_Table]"/>
  </connection>
  <connection id="2" xr16:uid="{FA8DEF61-95F8-4225-B4CC-E6077D2671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8BB33A9-7608-4AFD-A5C8-4546FEEF72ED}" name="WorksheetConnection_Project.xlsx!HR_Table" type="102" refreshedVersion="8" minRefreshableVersion="5">
    <extLst>
      <ext xmlns:x15="http://schemas.microsoft.com/office/spreadsheetml/2010/11/main" uri="{DE250136-89BD-433C-8126-D09CA5730AF9}">
        <x15:connection id="HR_Table">
          <x15:rangePr sourceName="_xlcn.WorksheetConnection_Project.xlsxHR_Table1"/>
        </x15:connection>
      </ext>
    </extLst>
  </connection>
</connections>
</file>

<file path=xl/sharedStrings.xml><?xml version="1.0" encoding="utf-8"?>
<sst xmlns="http://schemas.openxmlformats.org/spreadsheetml/2006/main" count="16890" uniqueCount="3677">
  <si>
    <t>Company</t>
  </si>
  <si>
    <t>Employee Number</t>
  </si>
  <si>
    <t>Employee Name</t>
  </si>
  <si>
    <t>Gender</t>
  </si>
  <si>
    <t>Age</t>
  </si>
  <si>
    <t>Branch</t>
  </si>
  <si>
    <t>Cost Center</t>
  </si>
  <si>
    <t>Hire Date</t>
  </si>
  <si>
    <t>Age When Enterd The Company</t>
  </si>
  <si>
    <t>Finish Date</t>
  </si>
  <si>
    <t>Employment Status</t>
  </si>
  <si>
    <t>Contract Leave</t>
  </si>
  <si>
    <t>Nationality</t>
  </si>
  <si>
    <t>Job Title</t>
  </si>
  <si>
    <t>Total Salary Package</t>
  </si>
  <si>
    <t>Basic Salary</t>
  </si>
  <si>
    <t>Food Allowance</t>
  </si>
  <si>
    <t>Housing Allowance</t>
  </si>
  <si>
    <t>Transportation Allowance</t>
  </si>
  <si>
    <t>Travel Allowance</t>
  </si>
  <si>
    <t>Medical Allowance</t>
  </si>
  <si>
    <t>Last Increment</t>
  </si>
  <si>
    <t>Vacation Allowance</t>
  </si>
  <si>
    <t>Other Earnings</t>
  </si>
  <si>
    <t>Accrued Amount</t>
  </si>
  <si>
    <t>Total Cost</t>
  </si>
  <si>
    <t>1</t>
  </si>
  <si>
    <t>40002</t>
  </si>
  <si>
    <t>MUHAMMAD</t>
  </si>
  <si>
    <t>Male</t>
  </si>
  <si>
    <t>Alumco projects</t>
  </si>
  <si>
    <t>Active</t>
  </si>
  <si>
    <t>PAKISTAN</t>
  </si>
  <si>
    <t>PAINTER</t>
  </si>
  <si>
    <t>40018</t>
  </si>
  <si>
    <t>GUL KHAN</t>
  </si>
  <si>
    <t>Civil Projects</t>
  </si>
  <si>
    <t>CARPENTER</t>
  </si>
  <si>
    <t>40027</t>
  </si>
  <si>
    <t>MUHAMMAD AHSAN</t>
  </si>
  <si>
    <t>Fleet / Warehous</t>
  </si>
  <si>
    <t>STORE KEEPER</t>
  </si>
  <si>
    <t>40031</t>
  </si>
  <si>
    <t>MUHAMMAD HAYAT</t>
  </si>
  <si>
    <t>BOBCAT OPERATOR</t>
  </si>
  <si>
    <t>40037</t>
  </si>
  <si>
    <t>Marine projects</t>
  </si>
  <si>
    <t>ASSISTANT  LAND SURVEYOR</t>
  </si>
  <si>
    <t>40041</t>
  </si>
  <si>
    <t>ASSISTANT ADMINISTRATOR</t>
  </si>
  <si>
    <t>40058</t>
  </si>
  <si>
    <t>SHAFAQAT</t>
  </si>
  <si>
    <t>40059</t>
  </si>
  <si>
    <t>SHAHID</t>
  </si>
  <si>
    <t>Office</t>
  </si>
  <si>
    <t>GUARD/CLEANER</t>
  </si>
  <si>
    <t>40068</t>
  </si>
  <si>
    <t>ZAFAR ALI</t>
  </si>
  <si>
    <t>40069</t>
  </si>
  <si>
    <t>ZAHID</t>
  </si>
  <si>
    <t>40128</t>
  </si>
  <si>
    <t>ZIAD AHMAD</t>
  </si>
  <si>
    <t>PLASTERER</t>
  </si>
  <si>
    <t>40133</t>
  </si>
  <si>
    <t>ABDUL SHAKOOR</t>
  </si>
  <si>
    <t>STEEL FIXER</t>
  </si>
  <si>
    <t>40136</t>
  </si>
  <si>
    <t>AHMED</t>
  </si>
  <si>
    <t>LAND SURVEYOR</t>
  </si>
  <si>
    <t>40147</t>
  </si>
  <si>
    <t>40155</t>
  </si>
  <si>
    <t>DAWOOD KHAN</t>
  </si>
  <si>
    <t>40159</t>
  </si>
  <si>
    <t>40162</t>
  </si>
  <si>
    <t>MOMIN KHAN</t>
  </si>
  <si>
    <t>40167</t>
  </si>
  <si>
    <t>WAJID BASHIR</t>
  </si>
  <si>
    <t>40175</t>
  </si>
  <si>
    <t>WISAL MUHAMMAD</t>
  </si>
  <si>
    <t>40182</t>
  </si>
  <si>
    <t>ALI</t>
  </si>
  <si>
    <t>INDIA</t>
  </si>
  <si>
    <t>LIGHT EQUIPMENT OPERATOR</t>
  </si>
  <si>
    <t>40183</t>
  </si>
  <si>
    <t>HAIDAR</t>
  </si>
  <si>
    <t>40193</t>
  </si>
  <si>
    <t>AKRAM</t>
  </si>
  <si>
    <t>40205</t>
  </si>
  <si>
    <t>MOHAMMAD</t>
  </si>
  <si>
    <t>40212</t>
  </si>
  <si>
    <t>40224</t>
  </si>
  <si>
    <t>40234</t>
  </si>
  <si>
    <t>40270</t>
  </si>
  <si>
    <t>ANJUM IQBAL</t>
  </si>
  <si>
    <t>CHIEF HYDROGRAPHIC SURVEYOR</t>
  </si>
  <si>
    <t>40276</t>
  </si>
  <si>
    <t>ASHOK</t>
  </si>
  <si>
    <t>FOREMAN</t>
  </si>
  <si>
    <t>40322</t>
  </si>
  <si>
    <t>40325</t>
  </si>
  <si>
    <t>SHAMSHEER</t>
  </si>
  <si>
    <t>40328</t>
  </si>
  <si>
    <t>40339</t>
  </si>
  <si>
    <t>GIL</t>
  </si>
  <si>
    <t>PHILIPPINES</t>
  </si>
  <si>
    <t>TILE FIXER</t>
  </si>
  <si>
    <t>40351</t>
  </si>
  <si>
    <t>ATHULA KUMARA</t>
  </si>
  <si>
    <t>SRILANKA</t>
  </si>
  <si>
    <t>MASON FOREMAN</t>
  </si>
  <si>
    <t>40369</t>
  </si>
  <si>
    <t>RAM</t>
  </si>
  <si>
    <t>PLUMBER</t>
  </si>
  <si>
    <t>40390</t>
  </si>
  <si>
    <t>RAWAYAT</t>
  </si>
  <si>
    <t>A/C TECHNICIAN</t>
  </si>
  <si>
    <t>40407</t>
  </si>
  <si>
    <t>ELECTRICIAN</t>
  </si>
  <si>
    <t>40415</t>
  </si>
  <si>
    <t>IQBAL</t>
  </si>
  <si>
    <t>40423</t>
  </si>
  <si>
    <t>40426</t>
  </si>
  <si>
    <t>ROOH UL AMIN</t>
  </si>
  <si>
    <t>40427</t>
  </si>
  <si>
    <t>Sister Co.</t>
  </si>
  <si>
    <t>40429</t>
  </si>
  <si>
    <t>MAQSOOD AHMED</t>
  </si>
  <si>
    <t>40432</t>
  </si>
  <si>
    <t>40446</t>
  </si>
  <si>
    <t>RAMIZ</t>
  </si>
  <si>
    <t>40451</t>
  </si>
  <si>
    <t>MUHAMMAD ISHAQ</t>
  </si>
  <si>
    <t>AUTO MECHANICAL</t>
  </si>
  <si>
    <t>40452</t>
  </si>
  <si>
    <t>MUHAMMAD NAZIR</t>
  </si>
  <si>
    <t>40481</t>
  </si>
  <si>
    <t>RICHARD</t>
  </si>
  <si>
    <t>DREDGE MASTER</t>
  </si>
  <si>
    <t>40563</t>
  </si>
  <si>
    <t>ATILANO</t>
  </si>
  <si>
    <t>FLEET WORKSHOP FOREMAN</t>
  </si>
  <si>
    <t>40568</t>
  </si>
  <si>
    <t>AWAD</t>
  </si>
  <si>
    <t>SYRIA</t>
  </si>
  <si>
    <t>40569</t>
  </si>
  <si>
    <t>BAHAA</t>
  </si>
  <si>
    <t>40574</t>
  </si>
  <si>
    <t>HASSAN</t>
  </si>
  <si>
    <t>SITE MANAGER</t>
  </si>
  <si>
    <t>40575</t>
  </si>
  <si>
    <t>YASER</t>
  </si>
  <si>
    <t>ENGINEERING UNITHEAD</t>
  </si>
  <si>
    <t>40588</t>
  </si>
  <si>
    <t>AJAY</t>
  </si>
  <si>
    <t>GANG LEADER - CARPENTER</t>
  </si>
  <si>
    <t>40595</t>
  </si>
  <si>
    <t>MARWAN</t>
  </si>
  <si>
    <t>40596</t>
  </si>
  <si>
    <t>ANAS</t>
  </si>
  <si>
    <t>CARPENTER GANG LEADER</t>
  </si>
  <si>
    <t>40613</t>
  </si>
  <si>
    <t>ALAEDDIN</t>
  </si>
  <si>
    <t>40614</t>
  </si>
  <si>
    <t>40618</t>
  </si>
  <si>
    <t>40623</t>
  </si>
  <si>
    <t>CHELTON</t>
  </si>
  <si>
    <t>TIME KEEPER</t>
  </si>
  <si>
    <t>40626</t>
  </si>
  <si>
    <t>GHASSAN</t>
  </si>
  <si>
    <t>40628</t>
  </si>
  <si>
    <t>JUMAH</t>
  </si>
  <si>
    <t>GENERAL FOREMAN</t>
  </si>
  <si>
    <t>40629</t>
  </si>
  <si>
    <t>SAFWAN</t>
  </si>
  <si>
    <t>40717</t>
  </si>
  <si>
    <t>FIRAS</t>
  </si>
  <si>
    <t>LEBANON</t>
  </si>
  <si>
    <t>ADMINISTRATOR</t>
  </si>
  <si>
    <t>40786</t>
  </si>
  <si>
    <t>ZOLFIQAR</t>
  </si>
  <si>
    <t>40862</t>
  </si>
  <si>
    <t>FOREMAN STEEL FIXER</t>
  </si>
  <si>
    <t>40871</t>
  </si>
  <si>
    <t>MASSA</t>
  </si>
  <si>
    <t>Nitaqat</t>
  </si>
  <si>
    <t>SAUDI ARABIA</t>
  </si>
  <si>
    <t>SECRETARY</t>
  </si>
  <si>
    <t>40876</t>
  </si>
  <si>
    <t>ZIA UL</t>
  </si>
  <si>
    <t>LABOR</t>
  </si>
  <si>
    <t>40877</t>
  </si>
  <si>
    <t>BADSHAH</t>
  </si>
  <si>
    <t>40878</t>
  </si>
  <si>
    <t>AZAM KHAN</t>
  </si>
  <si>
    <t>40879</t>
  </si>
  <si>
    <t>SAID</t>
  </si>
  <si>
    <t>40880</t>
  </si>
  <si>
    <t>40882</t>
  </si>
  <si>
    <t>NIAMAT ULLAH</t>
  </si>
  <si>
    <t>CIVIL ENGINEER</t>
  </si>
  <si>
    <t>40887</t>
  </si>
  <si>
    <t>AMOULIS</t>
  </si>
  <si>
    <t>40889</t>
  </si>
  <si>
    <t>ADOUNISS</t>
  </si>
  <si>
    <t>40891</t>
  </si>
  <si>
    <t>EDURADO</t>
  </si>
  <si>
    <t>DREDGE MECHANIC</t>
  </si>
  <si>
    <t>40918</t>
  </si>
  <si>
    <t>ZAKIA</t>
  </si>
  <si>
    <t>Female</t>
  </si>
  <si>
    <t>40929</t>
  </si>
  <si>
    <t>MOHAMMED</t>
  </si>
  <si>
    <t>SENIOR SAFETY OFFICER</t>
  </si>
  <si>
    <t>40933</t>
  </si>
  <si>
    <t>MOHAMED</t>
  </si>
  <si>
    <t>PLANNING ENGINEER</t>
  </si>
  <si>
    <t>40934</t>
  </si>
  <si>
    <t>NOOREDDIN</t>
  </si>
  <si>
    <t>SITE ENGINEER</t>
  </si>
  <si>
    <t>40940</t>
  </si>
  <si>
    <t>IMAD</t>
  </si>
  <si>
    <t>CONSTRUCTION MANAGER</t>
  </si>
  <si>
    <t>40945</t>
  </si>
  <si>
    <t>HAZIM</t>
  </si>
  <si>
    <t>JORDAN</t>
  </si>
  <si>
    <t>PROJECT MANAGER</t>
  </si>
  <si>
    <t>40950</t>
  </si>
  <si>
    <t>FAISAL</t>
  </si>
  <si>
    <t>SAFETY INSPECTOR</t>
  </si>
  <si>
    <t>40953</t>
  </si>
  <si>
    <t>HASHMATULLAH</t>
  </si>
  <si>
    <t>MALE NURSE</t>
  </si>
  <si>
    <t>40956</t>
  </si>
  <si>
    <t>SAYYAD</t>
  </si>
  <si>
    <t>40965</t>
  </si>
  <si>
    <t>NOORAH</t>
  </si>
  <si>
    <t>40968</t>
  </si>
  <si>
    <t>FARMAN</t>
  </si>
  <si>
    <t>40969</t>
  </si>
  <si>
    <t>SIDDIQ</t>
  </si>
  <si>
    <t>40970</t>
  </si>
  <si>
    <t>40971</t>
  </si>
  <si>
    <t>MUZAMIL</t>
  </si>
  <si>
    <t>HEAVY EQUIPMENT OPERATOR</t>
  </si>
  <si>
    <t>40972</t>
  </si>
  <si>
    <t>NAIM</t>
  </si>
  <si>
    <t>40974</t>
  </si>
  <si>
    <t>GOPALA</t>
  </si>
  <si>
    <t>40976</t>
  </si>
  <si>
    <t>KABIR</t>
  </si>
  <si>
    <t>BANGLADISH</t>
  </si>
  <si>
    <t>SAFETY OFFICER</t>
  </si>
  <si>
    <t>40981</t>
  </si>
  <si>
    <t>REHAN</t>
  </si>
  <si>
    <t>40984</t>
  </si>
  <si>
    <t>ABDUREHMAN</t>
  </si>
  <si>
    <t>40988</t>
  </si>
  <si>
    <t>MOHSIN</t>
  </si>
  <si>
    <t>40989</t>
  </si>
  <si>
    <t>40991</t>
  </si>
  <si>
    <t>THUFAIL</t>
  </si>
  <si>
    <t>SR. QC/QA ENGINEER</t>
  </si>
  <si>
    <t>40993</t>
  </si>
  <si>
    <t>JALAL</t>
  </si>
  <si>
    <t>41002</t>
  </si>
  <si>
    <t>NOUSHAD</t>
  </si>
  <si>
    <t>SENIOR AUTOCAD OPERATOR</t>
  </si>
  <si>
    <t>41005</t>
  </si>
  <si>
    <t>TARIQ</t>
  </si>
  <si>
    <t>STEEL ERECTOR</t>
  </si>
  <si>
    <t>41007</t>
  </si>
  <si>
    <t>41008</t>
  </si>
  <si>
    <t>MAZHAR</t>
  </si>
  <si>
    <t>41009</t>
  </si>
  <si>
    <t>DURIAMAN</t>
  </si>
  <si>
    <t>41013</t>
  </si>
  <si>
    <t>HAJI RAHMAN</t>
  </si>
  <si>
    <t>41017</t>
  </si>
  <si>
    <t>NASR ULLA</t>
  </si>
  <si>
    <t>DOCUMENTS CONTROLLER</t>
  </si>
  <si>
    <t>41018</t>
  </si>
  <si>
    <t>ZAKARYA</t>
  </si>
  <si>
    <t>SENIOR STORE SUPERVISOR</t>
  </si>
  <si>
    <t>41021</t>
  </si>
  <si>
    <t>MEHDI</t>
  </si>
  <si>
    <t>SCAFFOLDER</t>
  </si>
  <si>
    <t>41023</t>
  </si>
  <si>
    <t>41027</t>
  </si>
  <si>
    <t>41029</t>
  </si>
  <si>
    <t>DILEEP</t>
  </si>
  <si>
    <t>41032</t>
  </si>
  <si>
    <t>SALIM ULLAH</t>
  </si>
  <si>
    <t>41033</t>
  </si>
  <si>
    <t>SHOUKATALIBABU</t>
  </si>
  <si>
    <t>41035</t>
  </si>
  <si>
    <t>41038</t>
  </si>
  <si>
    <t>ELHADJI</t>
  </si>
  <si>
    <t>SENGAL</t>
  </si>
  <si>
    <t>41041</t>
  </si>
  <si>
    <t>RAJENDRA</t>
  </si>
  <si>
    <t>ELECTRICAL FOREMAN</t>
  </si>
  <si>
    <t>41042</t>
  </si>
  <si>
    <t>GIYYOUR</t>
  </si>
  <si>
    <t>41043</t>
  </si>
  <si>
    <t>WAQAS</t>
  </si>
  <si>
    <t>41044</t>
  </si>
  <si>
    <t>FAZLE</t>
  </si>
  <si>
    <t>RIGGER</t>
  </si>
  <si>
    <t>41045</t>
  </si>
  <si>
    <t>ANEES</t>
  </si>
  <si>
    <t>OFFICE BOY</t>
  </si>
  <si>
    <t>41046</t>
  </si>
  <si>
    <t>41049</t>
  </si>
  <si>
    <t>SULTAN</t>
  </si>
  <si>
    <t>41050</t>
  </si>
  <si>
    <t>PARVEJ</t>
  </si>
  <si>
    <t>41055</t>
  </si>
  <si>
    <t>USMAN</t>
  </si>
  <si>
    <t>41056</t>
  </si>
  <si>
    <t>41057</t>
  </si>
  <si>
    <t>FAHEEM</t>
  </si>
  <si>
    <t>MASON GANG LEADER</t>
  </si>
  <si>
    <t>41058</t>
  </si>
  <si>
    <t>41059</t>
  </si>
  <si>
    <t>FAIZULLAH</t>
  </si>
  <si>
    <t>41060</t>
  </si>
  <si>
    <t>41061</t>
  </si>
  <si>
    <t>ABID</t>
  </si>
  <si>
    <t>STORE HELPER</t>
  </si>
  <si>
    <t>41062</t>
  </si>
  <si>
    <t>JAVED</t>
  </si>
  <si>
    <t>MASON</t>
  </si>
  <si>
    <t>41063</t>
  </si>
  <si>
    <t>41069</t>
  </si>
  <si>
    <t>SALMAN</t>
  </si>
  <si>
    <t>PALESTINE</t>
  </si>
  <si>
    <t>ARCHITECT</t>
  </si>
  <si>
    <t>41071</t>
  </si>
  <si>
    <t>EGYPT</t>
  </si>
  <si>
    <t>41072</t>
  </si>
  <si>
    <t>NASIM</t>
  </si>
  <si>
    <t>SITE SUPERINTENDENT</t>
  </si>
  <si>
    <t>41073</t>
  </si>
  <si>
    <t>SAFETY ENGINEER</t>
  </si>
  <si>
    <t>41077</t>
  </si>
  <si>
    <t>EDGARDO</t>
  </si>
  <si>
    <t>41079</t>
  </si>
  <si>
    <t>WASEEM</t>
  </si>
  <si>
    <t>CLERK</t>
  </si>
  <si>
    <t>41080</t>
  </si>
  <si>
    <t>41082</t>
  </si>
  <si>
    <t>41083</t>
  </si>
  <si>
    <t>RONNE</t>
  </si>
  <si>
    <t>41084</t>
  </si>
  <si>
    <t>MALIK</t>
  </si>
  <si>
    <t>HEAVY DUTY DRIVER</t>
  </si>
  <si>
    <t>41085</t>
  </si>
  <si>
    <t>WELDER</t>
  </si>
  <si>
    <t>41086</t>
  </si>
  <si>
    <t>AMIR  KHAN</t>
  </si>
  <si>
    <t>Store Counter Clerk</t>
  </si>
  <si>
    <t>41087</t>
  </si>
  <si>
    <t>MUNEEB</t>
  </si>
  <si>
    <t>41089</t>
  </si>
  <si>
    <t>LIAQAT</t>
  </si>
  <si>
    <t>FOREMAN PLUMBING</t>
  </si>
  <si>
    <t>41090</t>
  </si>
  <si>
    <t>41091</t>
  </si>
  <si>
    <t>41092</t>
  </si>
  <si>
    <t>AZHAR</t>
  </si>
  <si>
    <t>MOBILE CRANE OPERATOR</t>
  </si>
  <si>
    <t>41094</t>
  </si>
  <si>
    <t>GUL</t>
  </si>
  <si>
    <t>41101</t>
  </si>
  <si>
    <t>YAMEN</t>
  </si>
  <si>
    <t>DRIVER</t>
  </si>
  <si>
    <t>41102</t>
  </si>
  <si>
    <t>SHAFQUAT</t>
  </si>
  <si>
    <t>41107</t>
  </si>
  <si>
    <t>KHALD</t>
  </si>
  <si>
    <t>CARPENTER FOREMAN</t>
  </si>
  <si>
    <t>41108</t>
  </si>
  <si>
    <t>FADI</t>
  </si>
  <si>
    <t>GANG LEADER</t>
  </si>
  <si>
    <t>41109</t>
  </si>
  <si>
    <t>RUDHUN</t>
  </si>
  <si>
    <t>41110</t>
  </si>
  <si>
    <t>FUAD</t>
  </si>
  <si>
    <t>41111</t>
  </si>
  <si>
    <t>RMDHAN</t>
  </si>
  <si>
    <t>FINISHING GANG LEADER</t>
  </si>
  <si>
    <t>41113</t>
  </si>
  <si>
    <t>WALEED</t>
  </si>
  <si>
    <t>41116</t>
  </si>
  <si>
    <t>MUHAMMED</t>
  </si>
  <si>
    <t>QA-QC inspector</t>
  </si>
  <si>
    <t>41118</t>
  </si>
  <si>
    <t>41119</t>
  </si>
  <si>
    <t>MUBASHIR</t>
  </si>
  <si>
    <t>IND. ELECTRICIAN</t>
  </si>
  <si>
    <t>41122</t>
  </si>
  <si>
    <t>MUNEER</t>
  </si>
  <si>
    <t>41124</t>
  </si>
  <si>
    <t>ABDULLAH</t>
  </si>
  <si>
    <t>PROJECT ENGINEER</t>
  </si>
  <si>
    <t>41132</t>
  </si>
  <si>
    <t>SALEH</t>
  </si>
  <si>
    <t>41135</t>
  </si>
  <si>
    <t>ALI RAHMAN</t>
  </si>
  <si>
    <t>AUTO MECHANIC</t>
  </si>
  <si>
    <t>41136</t>
  </si>
  <si>
    <t>FOREMAN MECHANICS</t>
  </si>
  <si>
    <t>41137</t>
  </si>
  <si>
    <t>41138</t>
  </si>
  <si>
    <t>HANI</t>
  </si>
  <si>
    <t>41140</t>
  </si>
  <si>
    <t>SOMALIA</t>
  </si>
  <si>
    <t>41142</t>
  </si>
  <si>
    <t>ROWAIT</t>
  </si>
  <si>
    <t>41144</t>
  </si>
  <si>
    <t>TAMRAIZ</t>
  </si>
  <si>
    <t>41147</t>
  </si>
  <si>
    <t>JEHAN</t>
  </si>
  <si>
    <t>41148</t>
  </si>
  <si>
    <t>ANWAR</t>
  </si>
  <si>
    <t>41149</t>
  </si>
  <si>
    <t>ISLAM</t>
  </si>
  <si>
    <t>41150</t>
  </si>
  <si>
    <t>ROSALEO</t>
  </si>
  <si>
    <t>41151</t>
  </si>
  <si>
    <t>MUNIR</t>
  </si>
  <si>
    <t>41155</t>
  </si>
  <si>
    <t>SENIOR ADMINISTRATOR</t>
  </si>
  <si>
    <t>41158</t>
  </si>
  <si>
    <t>41159</t>
  </si>
  <si>
    <t>SENIOR SECURITY GUARD</t>
  </si>
  <si>
    <t>41164</t>
  </si>
  <si>
    <t>FAHEED ULLAH</t>
  </si>
  <si>
    <t>41165</t>
  </si>
  <si>
    <t>ABKAR</t>
  </si>
  <si>
    <t>41166</t>
  </si>
  <si>
    <t>QUANTITY SURVEYOR</t>
  </si>
  <si>
    <t>41167</t>
  </si>
  <si>
    <t>MOSTAFA</t>
  </si>
  <si>
    <t>SENIOR PLANNING  ENGINEER</t>
  </si>
  <si>
    <t>41169</t>
  </si>
  <si>
    <t>ROAA</t>
  </si>
  <si>
    <t>41176</t>
  </si>
  <si>
    <t>TAHIR</t>
  </si>
  <si>
    <t>41185</t>
  </si>
  <si>
    <t>ABDULRAZAQ</t>
  </si>
  <si>
    <t>41186</t>
  </si>
  <si>
    <t>BASSEM</t>
  </si>
  <si>
    <t>41187</t>
  </si>
  <si>
    <t>WAFA</t>
  </si>
  <si>
    <t>41191</t>
  </si>
  <si>
    <t>ALEA</t>
  </si>
  <si>
    <t>41192</t>
  </si>
  <si>
    <t>RANIY ALI</t>
  </si>
  <si>
    <t>41193</t>
  </si>
  <si>
    <t>HIND FRAIH</t>
  </si>
  <si>
    <t>41194</t>
  </si>
  <si>
    <t>MOUMEN</t>
  </si>
  <si>
    <t>41195</t>
  </si>
  <si>
    <t>ABDULLAZIZ</t>
  </si>
  <si>
    <t>41196</t>
  </si>
  <si>
    <t>41199</t>
  </si>
  <si>
    <t>TAREK</t>
  </si>
  <si>
    <t>41200</t>
  </si>
  <si>
    <t>NIYAS</t>
  </si>
  <si>
    <t>41204</t>
  </si>
  <si>
    <t>MANSOOR</t>
  </si>
  <si>
    <t>41205</t>
  </si>
  <si>
    <t>GHULAM      SA</t>
  </si>
  <si>
    <t>41208</t>
  </si>
  <si>
    <t>ASHFAQ</t>
  </si>
  <si>
    <t>DIESEL MECHANIC</t>
  </si>
  <si>
    <t>41209</t>
  </si>
  <si>
    <t>AHMED MOH D</t>
  </si>
  <si>
    <t>41210</t>
  </si>
  <si>
    <t>ASSEM</t>
  </si>
  <si>
    <t>41212</t>
  </si>
  <si>
    <t>FERAS</t>
  </si>
  <si>
    <t>41216</t>
  </si>
  <si>
    <t>BADER</t>
  </si>
  <si>
    <t>SOUDAN</t>
  </si>
  <si>
    <t>41218</t>
  </si>
  <si>
    <t>DANIEL</t>
  </si>
  <si>
    <t>41220</t>
  </si>
  <si>
    <t>BABURAJA</t>
  </si>
  <si>
    <t>GYPSUM</t>
  </si>
  <si>
    <t>41221</t>
  </si>
  <si>
    <t>ADMIN OFFICER</t>
  </si>
  <si>
    <t>41222</t>
  </si>
  <si>
    <t>41223</t>
  </si>
  <si>
    <t>KARIM</t>
  </si>
  <si>
    <t>41225</t>
  </si>
  <si>
    <t>MOSHARAF</t>
  </si>
  <si>
    <t>41227</t>
  </si>
  <si>
    <t>HANEYAH</t>
  </si>
  <si>
    <t>41228</t>
  </si>
  <si>
    <t>41229</t>
  </si>
  <si>
    <t>BATTEL</t>
  </si>
  <si>
    <t>41230</t>
  </si>
  <si>
    <t>MEEM</t>
  </si>
  <si>
    <t>41231</t>
  </si>
  <si>
    <t>ASIZA</t>
  </si>
  <si>
    <t>41232</t>
  </si>
  <si>
    <t>JAMILAH</t>
  </si>
  <si>
    <t>41234</t>
  </si>
  <si>
    <t>MAKRAM</t>
  </si>
  <si>
    <t>41235</t>
  </si>
  <si>
    <t>41237</t>
  </si>
  <si>
    <t>41238</t>
  </si>
  <si>
    <t>SHOUKAT</t>
  </si>
  <si>
    <t>41242</t>
  </si>
  <si>
    <t>SABIR</t>
  </si>
  <si>
    <t>41244</t>
  </si>
  <si>
    <t>MUSLM SHAH</t>
  </si>
  <si>
    <t>41252</t>
  </si>
  <si>
    <t>QUALITY CONTROL MANAGER</t>
  </si>
  <si>
    <t>41255</t>
  </si>
  <si>
    <t>JAMAL</t>
  </si>
  <si>
    <t>41257</t>
  </si>
  <si>
    <t>SHAFAD</t>
  </si>
  <si>
    <t>SALES SUPERVISOR</t>
  </si>
  <si>
    <t>41258</t>
  </si>
  <si>
    <t>SYED</t>
  </si>
  <si>
    <t>41259</t>
  </si>
  <si>
    <t>MOHAMMAD RIAZ</t>
  </si>
  <si>
    <t>41266</t>
  </si>
  <si>
    <t>SENIOR MECHANIC</t>
  </si>
  <si>
    <t>41268</t>
  </si>
  <si>
    <t>41270</t>
  </si>
  <si>
    <t>ALHANOF</t>
  </si>
  <si>
    <t>ACCOUNTANT</t>
  </si>
  <si>
    <t>41272</t>
  </si>
  <si>
    <t>ZIAD</t>
  </si>
  <si>
    <t>TECHNICAL ENGINEER</t>
  </si>
  <si>
    <t>41274</t>
  </si>
  <si>
    <t>EXCAVATOR OPERATOR</t>
  </si>
  <si>
    <t>41276</t>
  </si>
  <si>
    <t>41277</t>
  </si>
  <si>
    <t>RAMI</t>
  </si>
  <si>
    <t>TECHNICAL MANAGER</t>
  </si>
  <si>
    <t>41283</t>
  </si>
  <si>
    <t>LAILA FARRAJ</t>
  </si>
  <si>
    <t>41284</t>
  </si>
  <si>
    <t>DAWNA FARAJ</t>
  </si>
  <si>
    <t>41286</t>
  </si>
  <si>
    <t>BAIDAA AHMED</t>
  </si>
  <si>
    <t>41289</t>
  </si>
  <si>
    <t>MOROUG</t>
  </si>
  <si>
    <t>41290</t>
  </si>
  <si>
    <t>MOSSTAFA</t>
  </si>
  <si>
    <t>MECHANICAL ENGINEER</t>
  </si>
  <si>
    <t>41291</t>
  </si>
  <si>
    <t>OTHMAN</t>
  </si>
  <si>
    <t>41292</t>
  </si>
  <si>
    <t>SUPRIYANTO</t>
  </si>
  <si>
    <t>INDONESIA</t>
  </si>
  <si>
    <t>MECHANIC HELPER</t>
  </si>
  <si>
    <t>41293</t>
  </si>
  <si>
    <t>JAWLAN</t>
  </si>
  <si>
    <t>41294</t>
  </si>
  <si>
    <t>BADR</t>
  </si>
  <si>
    <t>41295</t>
  </si>
  <si>
    <t>ABDULRAHMAN</t>
  </si>
  <si>
    <t>41297</t>
  </si>
  <si>
    <t>NORAH</t>
  </si>
  <si>
    <t>41298</t>
  </si>
  <si>
    <t>AZIZAH</t>
  </si>
  <si>
    <t>41299</t>
  </si>
  <si>
    <t>MONTAHA</t>
  </si>
  <si>
    <t>41301</t>
  </si>
  <si>
    <t>ABDULAZIZ</t>
  </si>
  <si>
    <t>41302</t>
  </si>
  <si>
    <t>SALI</t>
  </si>
  <si>
    <t>41303</t>
  </si>
  <si>
    <t>YARA</t>
  </si>
  <si>
    <t>41305</t>
  </si>
  <si>
    <t>TOWER CRANE OPERATOR</t>
  </si>
  <si>
    <t>41307</t>
  </si>
  <si>
    <t>ABDULHADI</t>
  </si>
  <si>
    <t>AUTOCAD OPERATOR</t>
  </si>
  <si>
    <t>41309</t>
  </si>
  <si>
    <t>MICHAEL</t>
  </si>
  <si>
    <t>GHANA</t>
  </si>
  <si>
    <t>41311</t>
  </si>
  <si>
    <t>EMAN</t>
  </si>
  <si>
    <t>41312</t>
  </si>
  <si>
    <t>TALEB</t>
  </si>
  <si>
    <t>41313</t>
  </si>
  <si>
    <t>ALBERT LOUIS</t>
  </si>
  <si>
    <t>41314</t>
  </si>
  <si>
    <t>SAHEL</t>
  </si>
  <si>
    <t>41316</t>
  </si>
  <si>
    <t>BANDAR</t>
  </si>
  <si>
    <t>41317</t>
  </si>
  <si>
    <t>41320</t>
  </si>
  <si>
    <t>KHAJA</t>
  </si>
  <si>
    <t>41321</t>
  </si>
  <si>
    <t>SHAHID ABBAS</t>
  </si>
  <si>
    <t>41322</t>
  </si>
  <si>
    <t>ASAD ALI</t>
  </si>
  <si>
    <t>41323</t>
  </si>
  <si>
    <t>OMAR</t>
  </si>
  <si>
    <t>COST CONTROL ENGINEER</t>
  </si>
  <si>
    <t>41324</t>
  </si>
  <si>
    <t>ELECTRICAL ENGINEER</t>
  </si>
  <si>
    <t>41325</t>
  </si>
  <si>
    <t>41326</t>
  </si>
  <si>
    <t>41327</t>
  </si>
  <si>
    <t>ABDUR</t>
  </si>
  <si>
    <t>41330</t>
  </si>
  <si>
    <t>ROBBY</t>
  </si>
  <si>
    <t>41331</t>
  </si>
  <si>
    <t>MAZHAR KHAN</t>
  </si>
  <si>
    <t>41332</t>
  </si>
  <si>
    <t>ZESHAN</t>
  </si>
  <si>
    <t>41333</t>
  </si>
  <si>
    <t>MARIO</t>
  </si>
  <si>
    <t>41334</t>
  </si>
  <si>
    <t>RODRIGO JR</t>
  </si>
  <si>
    <t>41337</t>
  </si>
  <si>
    <t>JOSELITO</t>
  </si>
  <si>
    <t>41338</t>
  </si>
  <si>
    <t>RAMIL</t>
  </si>
  <si>
    <t>41341</t>
  </si>
  <si>
    <t>NAVED</t>
  </si>
  <si>
    <t>41342</t>
  </si>
  <si>
    <t>41343</t>
  </si>
  <si>
    <t>SADIQ KHAN</t>
  </si>
  <si>
    <t>41344</t>
  </si>
  <si>
    <t>KAWSER</t>
  </si>
  <si>
    <t>41345</t>
  </si>
  <si>
    <t>HASAN ALI</t>
  </si>
  <si>
    <t>41346</t>
  </si>
  <si>
    <t>NASSAR</t>
  </si>
  <si>
    <t>41347</t>
  </si>
  <si>
    <t>ZUHAIR</t>
  </si>
  <si>
    <t>41348</t>
  </si>
  <si>
    <t>41349</t>
  </si>
  <si>
    <t>41351</t>
  </si>
  <si>
    <t>KHIZAR ADNAN</t>
  </si>
  <si>
    <t>QUALITY CONTROL ENG.</t>
  </si>
  <si>
    <t>41352</t>
  </si>
  <si>
    <t>RAED AMEEN</t>
  </si>
  <si>
    <t>41353</t>
  </si>
  <si>
    <t>41354</t>
  </si>
  <si>
    <t>ALI ELSAYED</t>
  </si>
  <si>
    <t>41355</t>
  </si>
  <si>
    <t>ZAHEER ABBAS</t>
  </si>
  <si>
    <t>41356</t>
  </si>
  <si>
    <t>RUBEL MAL</t>
  </si>
  <si>
    <t>41357</t>
  </si>
  <si>
    <t>ALEJANDRO</t>
  </si>
  <si>
    <t>41358</t>
  </si>
  <si>
    <t>41359</t>
  </si>
  <si>
    <t>GAIZ</t>
  </si>
  <si>
    <t>41360</t>
  </si>
  <si>
    <t>HADI</t>
  </si>
  <si>
    <t>41363</t>
  </si>
  <si>
    <t>STEWART</t>
  </si>
  <si>
    <t>ENGLAND</t>
  </si>
  <si>
    <t>41365</t>
  </si>
  <si>
    <t>LAYLA</t>
  </si>
  <si>
    <t>41367</t>
  </si>
  <si>
    <t>SHAIK MUSAIB</t>
  </si>
  <si>
    <t>41368</t>
  </si>
  <si>
    <t>WEJDAN</t>
  </si>
  <si>
    <t>41369</t>
  </si>
  <si>
    <t>ABDULARHMAN</t>
  </si>
  <si>
    <t>41370</t>
  </si>
  <si>
    <t>MAHOUD</t>
  </si>
  <si>
    <t>41371</t>
  </si>
  <si>
    <t>ABDULMANNAN</t>
  </si>
  <si>
    <t>SAFETY MANAGER</t>
  </si>
  <si>
    <t>41372</t>
  </si>
  <si>
    <t>HAMZA HAMEED</t>
  </si>
  <si>
    <t>41373</t>
  </si>
  <si>
    <t>HOUSSEIN</t>
  </si>
  <si>
    <t>41374</t>
  </si>
  <si>
    <t>WALID</t>
  </si>
  <si>
    <t>41375</t>
  </si>
  <si>
    <t>41376</t>
  </si>
  <si>
    <t>KHALID</t>
  </si>
  <si>
    <t>41377</t>
  </si>
  <si>
    <t>41378</t>
  </si>
  <si>
    <t>RAFAQAT</t>
  </si>
  <si>
    <t>HD MECHANIC</t>
  </si>
  <si>
    <t>41379</t>
  </si>
  <si>
    <t>41380</t>
  </si>
  <si>
    <t>RABAB MUTLAQ</t>
  </si>
  <si>
    <t>41381</t>
  </si>
  <si>
    <t>41382</t>
  </si>
  <si>
    <t>ELSAYED ABDOU</t>
  </si>
  <si>
    <t>41383</t>
  </si>
  <si>
    <t>WEJDAN ALI</t>
  </si>
  <si>
    <t>41384</t>
  </si>
  <si>
    <t>HASHEM</t>
  </si>
  <si>
    <t>41385</t>
  </si>
  <si>
    <t>MESHAL</t>
  </si>
  <si>
    <t>41386</t>
  </si>
  <si>
    <t>HSN</t>
  </si>
  <si>
    <t>41387</t>
  </si>
  <si>
    <t>YASEEN</t>
  </si>
  <si>
    <t>41388</t>
  </si>
  <si>
    <t>NASIR ASLAM</t>
  </si>
  <si>
    <t>41389</t>
  </si>
  <si>
    <t>SAJID</t>
  </si>
  <si>
    <t>COORDINATOR</t>
  </si>
  <si>
    <t>41390</t>
  </si>
  <si>
    <t>HAMZA</t>
  </si>
  <si>
    <t>PROCUREMENT OFFICER</t>
  </si>
  <si>
    <t>41391</t>
  </si>
  <si>
    <t>41392</t>
  </si>
  <si>
    <t>41393</t>
  </si>
  <si>
    <t>AMEER ASHRAF</t>
  </si>
  <si>
    <t>MEP ENGINEER</t>
  </si>
  <si>
    <t>41396</t>
  </si>
  <si>
    <t>41397</t>
  </si>
  <si>
    <t>FATIMAH</t>
  </si>
  <si>
    <t>41398</t>
  </si>
  <si>
    <t>RUZAN SALEM</t>
  </si>
  <si>
    <t>41399</t>
  </si>
  <si>
    <t>AMRO AHMED</t>
  </si>
  <si>
    <t>INTERIOR DESIGN MANAGER</t>
  </si>
  <si>
    <t>41400</t>
  </si>
  <si>
    <t>ADEL</t>
  </si>
  <si>
    <t>41401</t>
  </si>
  <si>
    <t>ARNULFO</t>
  </si>
  <si>
    <t>41404</t>
  </si>
  <si>
    <t>41405</t>
  </si>
  <si>
    <t>80330</t>
  </si>
  <si>
    <t>ENGINEERING MGR.</t>
  </si>
  <si>
    <t>80512</t>
  </si>
  <si>
    <t>IBRAHIM</t>
  </si>
  <si>
    <t>Director of Estimation</t>
  </si>
  <si>
    <t>80543</t>
  </si>
  <si>
    <t>80638</t>
  </si>
  <si>
    <t>ANTONIO</t>
  </si>
  <si>
    <t>81139</t>
  </si>
  <si>
    <t>FARES</t>
  </si>
  <si>
    <t>VP - Technical &amp; Sales Support</t>
  </si>
  <si>
    <t>81155</t>
  </si>
  <si>
    <t>ABDUL</t>
  </si>
  <si>
    <t>81165</t>
  </si>
  <si>
    <t>ABDUL RAHMAN</t>
  </si>
  <si>
    <t>81181</t>
  </si>
  <si>
    <t>HAMED</t>
  </si>
  <si>
    <t>PURCHASER</t>
  </si>
  <si>
    <t>81193</t>
  </si>
  <si>
    <t>NASER</t>
  </si>
  <si>
    <t>GOVERNMENT RELATIONS</t>
  </si>
  <si>
    <t>81207</t>
  </si>
  <si>
    <t>RAFIK</t>
  </si>
  <si>
    <t>Area Director - CR</t>
  </si>
  <si>
    <t>81297</t>
  </si>
  <si>
    <t>ACCOUNTS MANAGER</t>
  </si>
  <si>
    <t>81345</t>
  </si>
  <si>
    <t>WORKSHOP MANAGER</t>
  </si>
  <si>
    <t>81452</t>
  </si>
  <si>
    <t>81494</t>
  </si>
  <si>
    <t>FAYEZ</t>
  </si>
  <si>
    <t>MAINTENANCE SUPERVISOR</t>
  </si>
  <si>
    <t>81537</t>
  </si>
  <si>
    <t>MUMTAZ</t>
  </si>
  <si>
    <t>81586</t>
  </si>
  <si>
    <t>81670</t>
  </si>
  <si>
    <t>81719</t>
  </si>
  <si>
    <t>VP - Finance &amp; Corporate Affairs</t>
  </si>
  <si>
    <t>81720</t>
  </si>
  <si>
    <t>SHAFQAT</t>
  </si>
  <si>
    <t>GROUP TRADE FINANCE MANAGER</t>
  </si>
  <si>
    <t>81772</t>
  </si>
  <si>
    <t>SHER</t>
  </si>
  <si>
    <t>81784</t>
  </si>
  <si>
    <t>NUMAIRY MOH D</t>
  </si>
  <si>
    <t>81802</t>
  </si>
  <si>
    <t>BAKTH</t>
  </si>
  <si>
    <t>81804</t>
  </si>
  <si>
    <t>MURTADAH</t>
  </si>
  <si>
    <t>81849</t>
  </si>
  <si>
    <t>MOH D BASHEER</t>
  </si>
  <si>
    <t>HEAVY VEHICLE DRIVER</t>
  </si>
  <si>
    <t>81852</t>
  </si>
  <si>
    <t>JHANGET</t>
  </si>
  <si>
    <t>81918</t>
  </si>
  <si>
    <t>MOH D</t>
  </si>
  <si>
    <t>81929</t>
  </si>
  <si>
    <t>MOH D KHUSHAL</t>
  </si>
  <si>
    <t>81951</t>
  </si>
  <si>
    <t>BANARES</t>
  </si>
  <si>
    <t>82006</t>
  </si>
  <si>
    <t>JOSEPH</t>
  </si>
  <si>
    <t>82008</t>
  </si>
  <si>
    <t>ABOOBACKER</t>
  </si>
  <si>
    <t>GENERAL ADMIN UNIT HEAD</t>
  </si>
  <si>
    <t>82012</t>
  </si>
  <si>
    <t>ABDUL KHALIQ</t>
  </si>
  <si>
    <t>Superrintendent</t>
  </si>
  <si>
    <t>82030</t>
  </si>
  <si>
    <t>82032</t>
  </si>
  <si>
    <t>AL-MANDUB</t>
  </si>
  <si>
    <t>GOVERNMENT RELATIONS REPRESENTIVE</t>
  </si>
  <si>
    <t>82059</t>
  </si>
  <si>
    <t>82073</t>
  </si>
  <si>
    <t>ZAKIRUL</t>
  </si>
  <si>
    <t>CLEANER</t>
  </si>
  <si>
    <t>82089</t>
  </si>
  <si>
    <t>ALAM</t>
  </si>
  <si>
    <t>82092</t>
  </si>
  <si>
    <t>HAKIM</t>
  </si>
  <si>
    <t>SECURITY GUARD</t>
  </si>
  <si>
    <t>82096</t>
  </si>
  <si>
    <t>SEKANDAR</t>
  </si>
  <si>
    <t>82106</t>
  </si>
  <si>
    <t>MONIR</t>
  </si>
  <si>
    <t>82125</t>
  </si>
  <si>
    <t>GHULAM</t>
  </si>
  <si>
    <t>WINCH OPERATOR</t>
  </si>
  <si>
    <t>82173</t>
  </si>
  <si>
    <t>IT MANAGER</t>
  </si>
  <si>
    <t>82193</t>
  </si>
  <si>
    <t>82196</t>
  </si>
  <si>
    <t>SALEH MOHAMED</t>
  </si>
  <si>
    <t>82199</t>
  </si>
  <si>
    <t>82333</t>
  </si>
  <si>
    <t>NAFAA</t>
  </si>
  <si>
    <t>REPRESENTATIVE</t>
  </si>
  <si>
    <t>82351</t>
  </si>
  <si>
    <t>ABDUL RASHEED</t>
  </si>
  <si>
    <t>FINISHING FOREMAN</t>
  </si>
  <si>
    <t>82435</t>
  </si>
  <si>
    <t>AMJAD</t>
  </si>
  <si>
    <t>SITE ADMINISTRATOR</t>
  </si>
  <si>
    <t>82437</t>
  </si>
  <si>
    <t>ALI HUSSAIN</t>
  </si>
  <si>
    <t>82440</t>
  </si>
  <si>
    <t>ELLAHI</t>
  </si>
  <si>
    <t>CRANE OPERATOR</t>
  </si>
  <si>
    <t>82474</t>
  </si>
  <si>
    <t>SALEH MOH D</t>
  </si>
  <si>
    <t>SENIOR ACCOUNTANT</t>
  </si>
  <si>
    <t>82538</t>
  </si>
  <si>
    <t>ROWELTO</t>
  </si>
  <si>
    <t>82550</t>
  </si>
  <si>
    <t>82558</t>
  </si>
  <si>
    <t>MAHER TAHER</t>
  </si>
  <si>
    <t>PROJECT DIRECTOR</t>
  </si>
  <si>
    <t>82566</t>
  </si>
  <si>
    <t>HARES</t>
  </si>
  <si>
    <t>82621</t>
  </si>
  <si>
    <t>82634</t>
  </si>
  <si>
    <t>WAHEED ABBAS</t>
  </si>
  <si>
    <t>82641</t>
  </si>
  <si>
    <t>82645</t>
  </si>
  <si>
    <t>82671</t>
  </si>
  <si>
    <t>KHURSHID</t>
  </si>
  <si>
    <t>COOK</t>
  </si>
  <si>
    <t>82677</t>
  </si>
  <si>
    <t>SENIOR PROJECT MANAGER</t>
  </si>
  <si>
    <t>82680</t>
  </si>
  <si>
    <t>FAZAL</t>
  </si>
  <si>
    <t>82681</t>
  </si>
  <si>
    <t>FARHAT</t>
  </si>
  <si>
    <t>82696</t>
  </si>
  <si>
    <t>CHHOTE ALI</t>
  </si>
  <si>
    <t>82703</t>
  </si>
  <si>
    <t>VLAHAL</t>
  </si>
  <si>
    <t>82704</t>
  </si>
  <si>
    <t>82713</t>
  </si>
  <si>
    <t>NIDAL MOH D</t>
  </si>
  <si>
    <t>MEP OPEARATION MANAGER</t>
  </si>
  <si>
    <t>82716</t>
  </si>
  <si>
    <t>GAZWAN</t>
  </si>
  <si>
    <t>82722</t>
  </si>
  <si>
    <t>ASKAR</t>
  </si>
  <si>
    <t>SITE EXECUTIVE SECRETARY</t>
  </si>
  <si>
    <t>82732</t>
  </si>
  <si>
    <t>MOHIB ULLAH</t>
  </si>
  <si>
    <t>82750</t>
  </si>
  <si>
    <t>ABDULL</t>
  </si>
  <si>
    <t>82760</t>
  </si>
  <si>
    <t>MOH D BASSAM</t>
  </si>
  <si>
    <t>82793</t>
  </si>
  <si>
    <t>AL-HAYTHAM</t>
  </si>
  <si>
    <t>82818</t>
  </si>
  <si>
    <t>MAZEN</t>
  </si>
  <si>
    <t>SENIOR LAND SURVEYOR</t>
  </si>
  <si>
    <t>82837</t>
  </si>
  <si>
    <t>FRED</t>
  </si>
  <si>
    <t>VP - Operations-Marine,Dredging &amp; B.Devp</t>
  </si>
  <si>
    <t>82849</t>
  </si>
  <si>
    <t>LABITIGAN</t>
  </si>
  <si>
    <t>82876</t>
  </si>
  <si>
    <t>YAHYA</t>
  </si>
  <si>
    <t>82880</t>
  </si>
  <si>
    <t>RICARDO</t>
  </si>
  <si>
    <t>ESTIMATOR</t>
  </si>
  <si>
    <t>82905</t>
  </si>
  <si>
    <t>82924</t>
  </si>
  <si>
    <t>MUBASHER</t>
  </si>
  <si>
    <t>82937</t>
  </si>
  <si>
    <t>H.R  OFFICER</t>
  </si>
  <si>
    <t>82938</t>
  </si>
  <si>
    <t>NIDAL</t>
  </si>
  <si>
    <t>Estimation unit head</t>
  </si>
  <si>
    <t>82947</t>
  </si>
  <si>
    <t>MOID</t>
  </si>
  <si>
    <t>82951</t>
  </si>
  <si>
    <t>DRIVER &amp; PURCHASER</t>
  </si>
  <si>
    <t>82974</t>
  </si>
  <si>
    <t>RAFAEL</t>
  </si>
  <si>
    <t>82981</t>
  </si>
  <si>
    <t>SABAIR</t>
  </si>
  <si>
    <t>83021</t>
  </si>
  <si>
    <t>MOH D ARSHAD</t>
  </si>
  <si>
    <t>83023</t>
  </si>
  <si>
    <t>TALAL MOH D</t>
  </si>
  <si>
    <t>Training &amp; Organizational Development Unit He</t>
  </si>
  <si>
    <t>83051</t>
  </si>
  <si>
    <t>Managing Director (MD)</t>
  </si>
  <si>
    <t>83058</t>
  </si>
  <si>
    <t>MUKTHAR</t>
  </si>
  <si>
    <t>DRIVER &amp; STORE KEEPER</t>
  </si>
  <si>
    <t>83105</t>
  </si>
  <si>
    <t>SALIM KHAN</t>
  </si>
  <si>
    <t>83108</t>
  </si>
  <si>
    <t>83118</t>
  </si>
  <si>
    <t>83134</t>
  </si>
  <si>
    <t>MOH D MUSTAFA</t>
  </si>
  <si>
    <t>83177</t>
  </si>
  <si>
    <t>DURAN</t>
  </si>
  <si>
    <t>TURKEY</t>
  </si>
  <si>
    <t>83182</t>
  </si>
  <si>
    <t>83194</t>
  </si>
  <si>
    <t>Procurement Director</t>
  </si>
  <si>
    <t>83197</t>
  </si>
  <si>
    <t>83229</t>
  </si>
  <si>
    <t>KHADEM</t>
  </si>
  <si>
    <t>LIGHT VEHICLE DRIVER</t>
  </si>
  <si>
    <t>83230</t>
  </si>
  <si>
    <t>AFSAR</t>
  </si>
  <si>
    <t>83323</t>
  </si>
  <si>
    <t>MUHMMED</t>
  </si>
  <si>
    <t>83329</t>
  </si>
  <si>
    <t>HAIDER</t>
  </si>
  <si>
    <t>83334</t>
  </si>
  <si>
    <t>MOHMMED</t>
  </si>
  <si>
    <t>83342</t>
  </si>
  <si>
    <t>RAJA ASHIQ</t>
  </si>
  <si>
    <t>83379</t>
  </si>
  <si>
    <t>AJMAL</t>
  </si>
  <si>
    <t>83394</t>
  </si>
  <si>
    <t>83395</t>
  </si>
  <si>
    <t>83401</t>
  </si>
  <si>
    <t>GULAM</t>
  </si>
  <si>
    <t>83409</t>
  </si>
  <si>
    <t>83413</t>
  </si>
  <si>
    <t>SARDAR</t>
  </si>
  <si>
    <t>83414</t>
  </si>
  <si>
    <t>ARSHAD</t>
  </si>
  <si>
    <t>83420</t>
  </si>
  <si>
    <t>83425</t>
  </si>
  <si>
    <t>83429</t>
  </si>
  <si>
    <t>83431</t>
  </si>
  <si>
    <t>JUREED</t>
  </si>
  <si>
    <t>83435</t>
  </si>
  <si>
    <t>HAROON</t>
  </si>
  <si>
    <t>83449</t>
  </si>
  <si>
    <t>ZAFER</t>
  </si>
  <si>
    <t>83453</t>
  </si>
  <si>
    <t>JAYESH</t>
  </si>
  <si>
    <t>83464</t>
  </si>
  <si>
    <t>ISHFAQ</t>
  </si>
  <si>
    <t>LABORER FOREMAN</t>
  </si>
  <si>
    <t>83467</t>
  </si>
  <si>
    <t>83471</t>
  </si>
  <si>
    <t>83479</t>
  </si>
  <si>
    <t>83506</t>
  </si>
  <si>
    <t>AHMAD YAR</t>
  </si>
  <si>
    <t>SENIOR GANG LEADER</t>
  </si>
  <si>
    <t>83508</t>
  </si>
  <si>
    <t>BILAL</t>
  </si>
  <si>
    <t>83513</t>
  </si>
  <si>
    <t>KAIR UL ABRAR</t>
  </si>
  <si>
    <t>83524</t>
  </si>
  <si>
    <t>SHABIR AHMED</t>
  </si>
  <si>
    <t>83540</t>
  </si>
  <si>
    <t>83553</t>
  </si>
  <si>
    <t>HASAN MOHAMED</t>
  </si>
  <si>
    <t>83559</t>
  </si>
  <si>
    <t>HABIB ULLAH</t>
  </si>
  <si>
    <t>83560</t>
  </si>
  <si>
    <t>MARCELO</t>
  </si>
  <si>
    <t>83565</t>
  </si>
  <si>
    <t>83571</t>
  </si>
  <si>
    <t>AMMAR MOH D</t>
  </si>
  <si>
    <t>83572</t>
  </si>
  <si>
    <t>ZAKI</t>
  </si>
  <si>
    <t>83611</t>
  </si>
  <si>
    <t>RAGHDAN</t>
  </si>
  <si>
    <t>83616</t>
  </si>
  <si>
    <t>RABAH</t>
  </si>
  <si>
    <t>83623</t>
  </si>
  <si>
    <t>LAND SURVEYOR &amp; ADMINISTRATION</t>
  </si>
  <si>
    <t>83634</t>
  </si>
  <si>
    <t>ANSAR</t>
  </si>
  <si>
    <t>CHIEF ACCOUNTANT</t>
  </si>
  <si>
    <t>83635</t>
  </si>
  <si>
    <t>CAMP BOSS</t>
  </si>
  <si>
    <t>83637</t>
  </si>
  <si>
    <t>83659</t>
  </si>
  <si>
    <t>VISHAL</t>
  </si>
  <si>
    <t>83663</t>
  </si>
  <si>
    <t>SITARE</t>
  </si>
  <si>
    <t>83665</t>
  </si>
  <si>
    <t>83693</t>
  </si>
  <si>
    <t>83697</t>
  </si>
  <si>
    <t>GYARSI</t>
  </si>
  <si>
    <t>83729</t>
  </si>
  <si>
    <t>83751</t>
  </si>
  <si>
    <t>ABDULLWAHEED</t>
  </si>
  <si>
    <t>83794</t>
  </si>
  <si>
    <t>EDUARDO</t>
  </si>
  <si>
    <t>83795</t>
  </si>
  <si>
    <t>MAHABOOB</t>
  </si>
  <si>
    <t>NETWORK ADMINISTRATOR</t>
  </si>
  <si>
    <t>83806</t>
  </si>
  <si>
    <t>SAYED</t>
  </si>
  <si>
    <t>TRUCK DRIVER</t>
  </si>
  <si>
    <t>83815</t>
  </si>
  <si>
    <t>KHUSHAL</t>
  </si>
  <si>
    <t>83829</t>
  </si>
  <si>
    <t>83830</t>
  </si>
  <si>
    <t>SALAUDDIN</t>
  </si>
  <si>
    <t>83845</t>
  </si>
  <si>
    <t>83857</t>
  </si>
  <si>
    <t>83882</t>
  </si>
  <si>
    <t>NOMAN</t>
  </si>
  <si>
    <t>83883</t>
  </si>
  <si>
    <t>83885</t>
  </si>
  <si>
    <t>SALEM</t>
  </si>
  <si>
    <t>83887</t>
  </si>
  <si>
    <t>OBAID</t>
  </si>
  <si>
    <t>83889</t>
  </si>
  <si>
    <t>ISMAIL</t>
  </si>
  <si>
    <t>SEAMAN</t>
  </si>
  <si>
    <t>83892</t>
  </si>
  <si>
    <t>INIGEO</t>
  </si>
  <si>
    <t>83903</t>
  </si>
  <si>
    <t>WAHB ALLAH</t>
  </si>
  <si>
    <t>83907</t>
  </si>
  <si>
    <t>PAPU</t>
  </si>
  <si>
    <t>83908</t>
  </si>
  <si>
    <t>SHAMBHU</t>
  </si>
  <si>
    <t>83909</t>
  </si>
  <si>
    <t>AZAD</t>
  </si>
  <si>
    <t>83923</t>
  </si>
  <si>
    <t>83925</t>
  </si>
  <si>
    <t>AHMED AYASH</t>
  </si>
  <si>
    <t>83926</t>
  </si>
  <si>
    <t>SULIMAN</t>
  </si>
  <si>
    <t>83943</t>
  </si>
  <si>
    <t>KHALED</t>
  </si>
  <si>
    <t>83950</t>
  </si>
  <si>
    <t>83953</t>
  </si>
  <si>
    <t>PRAMOD</t>
  </si>
  <si>
    <t>83954</t>
  </si>
  <si>
    <t>83960</t>
  </si>
  <si>
    <t>83965</t>
  </si>
  <si>
    <t>83992</t>
  </si>
  <si>
    <t>SULAIMAN</t>
  </si>
  <si>
    <t>83993</t>
  </si>
  <si>
    <t>EDISON</t>
  </si>
  <si>
    <t>83998</t>
  </si>
  <si>
    <t>84007</t>
  </si>
  <si>
    <t>WAJED</t>
  </si>
  <si>
    <t>84010</t>
  </si>
  <si>
    <t>84011</t>
  </si>
  <si>
    <t>84020</t>
  </si>
  <si>
    <t>AL HEBAH</t>
  </si>
  <si>
    <t>84039</t>
  </si>
  <si>
    <t>YASSIN</t>
  </si>
  <si>
    <t>84041</t>
  </si>
  <si>
    <t>DANILO</t>
  </si>
  <si>
    <t>84042</t>
  </si>
  <si>
    <t>MOH D ABDULLAH</t>
  </si>
  <si>
    <t>84062</t>
  </si>
  <si>
    <t>84070</t>
  </si>
  <si>
    <t>84074</t>
  </si>
  <si>
    <t>RASHID</t>
  </si>
  <si>
    <t>EXCAVATE OPERATOR</t>
  </si>
  <si>
    <t>84085</t>
  </si>
  <si>
    <t>BHAGIRATH</t>
  </si>
  <si>
    <t>84121</t>
  </si>
  <si>
    <t>84135</t>
  </si>
  <si>
    <t>MUSHTAQ</t>
  </si>
  <si>
    <t>MASON / PLASTERER</t>
  </si>
  <si>
    <t>84139</t>
  </si>
  <si>
    <t>ZAKIR</t>
  </si>
  <si>
    <t>84140</t>
  </si>
  <si>
    <t>ALISHIR</t>
  </si>
  <si>
    <t>84147</t>
  </si>
  <si>
    <t>CHAN ZIEB</t>
  </si>
  <si>
    <t>84155</t>
  </si>
  <si>
    <t>CHOUTHU</t>
  </si>
  <si>
    <t>84156</t>
  </si>
  <si>
    <t>BALBIR</t>
  </si>
  <si>
    <t>84159</t>
  </si>
  <si>
    <t>DEVEDRA</t>
  </si>
  <si>
    <t>84164</t>
  </si>
  <si>
    <t>ISHAC</t>
  </si>
  <si>
    <t>84173</t>
  </si>
  <si>
    <t>HAMAD</t>
  </si>
  <si>
    <t>84183</t>
  </si>
  <si>
    <t>ASIF</t>
  </si>
  <si>
    <t>84188</t>
  </si>
  <si>
    <t>DEENA</t>
  </si>
  <si>
    <t>84197</t>
  </si>
  <si>
    <t>SIKANDER</t>
  </si>
  <si>
    <t>84213</t>
  </si>
  <si>
    <t>84216</t>
  </si>
  <si>
    <t>84220</t>
  </si>
  <si>
    <t>84221</t>
  </si>
  <si>
    <t>FAROUK</t>
  </si>
  <si>
    <t>84224</t>
  </si>
  <si>
    <t>SUNEEL</t>
  </si>
  <si>
    <t>84238</t>
  </si>
  <si>
    <t>84244</t>
  </si>
  <si>
    <t>UMMID</t>
  </si>
  <si>
    <t>84270</t>
  </si>
  <si>
    <t>SHAHABUDDIN</t>
  </si>
  <si>
    <t>84287</t>
  </si>
  <si>
    <t>AUTO ELECTRICIAN</t>
  </si>
  <si>
    <t>84289</t>
  </si>
  <si>
    <t>84294</t>
  </si>
  <si>
    <t>84307</t>
  </si>
  <si>
    <t>SAEEDULLAH</t>
  </si>
  <si>
    <t>SENIOR SITE ENG.</t>
  </si>
  <si>
    <t>84329</t>
  </si>
  <si>
    <t>NASRULLAH</t>
  </si>
  <si>
    <t>84330</t>
  </si>
  <si>
    <t>84348</t>
  </si>
  <si>
    <t>DREDGE ELECTRICIAN</t>
  </si>
  <si>
    <t>84356</t>
  </si>
  <si>
    <t>ASSISTANT SURVEYOR</t>
  </si>
  <si>
    <t>84360</t>
  </si>
  <si>
    <t>SHABIR</t>
  </si>
  <si>
    <t>84361</t>
  </si>
  <si>
    <t>84363</t>
  </si>
  <si>
    <t>84369</t>
  </si>
  <si>
    <t>MUH D SHABIR</t>
  </si>
  <si>
    <t>84377</t>
  </si>
  <si>
    <t>ASSISTANT CAMP BOSS</t>
  </si>
  <si>
    <t>84379</t>
  </si>
  <si>
    <t>GUL ZAMAN</t>
  </si>
  <si>
    <t>MASON / DRIVER</t>
  </si>
  <si>
    <t>84380</t>
  </si>
  <si>
    <t>84381</t>
  </si>
  <si>
    <t>TEA BOY / MASON</t>
  </si>
  <si>
    <t>84387</t>
  </si>
  <si>
    <t>NAZAKAT</t>
  </si>
  <si>
    <t>84396</t>
  </si>
  <si>
    <t>SHAMS</t>
  </si>
  <si>
    <t>84397</t>
  </si>
  <si>
    <t>84403</t>
  </si>
  <si>
    <t>ZAFAR</t>
  </si>
  <si>
    <t>84411</t>
  </si>
  <si>
    <t>IFTEKAR</t>
  </si>
  <si>
    <t>84413</t>
  </si>
  <si>
    <t>84419</t>
  </si>
  <si>
    <t>WAJID</t>
  </si>
  <si>
    <t>84420</t>
  </si>
  <si>
    <t>84435</t>
  </si>
  <si>
    <t>84442</t>
  </si>
  <si>
    <t>UMRAN</t>
  </si>
  <si>
    <t>84452</t>
  </si>
  <si>
    <t>SYED AMEER</t>
  </si>
  <si>
    <t>84456</t>
  </si>
  <si>
    <t>AZIZ</t>
  </si>
  <si>
    <t>84463</t>
  </si>
  <si>
    <t>HABIB</t>
  </si>
  <si>
    <t>84465</t>
  </si>
  <si>
    <t>SANOJ</t>
  </si>
  <si>
    <t>84466</t>
  </si>
  <si>
    <t>EJUJAL</t>
  </si>
  <si>
    <t>84489</t>
  </si>
  <si>
    <t>SHOVEL/BACKHOE OPERATOR</t>
  </si>
  <si>
    <t>84491</t>
  </si>
  <si>
    <t>84507</t>
  </si>
  <si>
    <t>QASEM</t>
  </si>
  <si>
    <t>84508</t>
  </si>
  <si>
    <t>84510</t>
  </si>
  <si>
    <t>84512</t>
  </si>
  <si>
    <t>84513</t>
  </si>
  <si>
    <t>MAJED</t>
  </si>
  <si>
    <t>84514</t>
  </si>
  <si>
    <t>YOUSEF</t>
  </si>
  <si>
    <t>84518</t>
  </si>
  <si>
    <t>FUTAINI</t>
  </si>
  <si>
    <t>84520</t>
  </si>
  <si>
    <t>84522</t>
  </si>
  <si>
    <t>AMER</t>
  </si>
  <si>
    <t>STEEL FIXER &amp; CARPENTER</t>
  </si>
  <si>
    <t>84528</t>
  </si>
  <si>
    <t>84533</t>
  </si>
  <si>
    <t>NIAZ</t>
  </si>
  <si>
    <t>84540</t>
  </si>
  <si>
    <t>84543</t>
  </si>
  <si>
    <t>84552</t>
  </si>
  <si>
    <t>HAFEEZ</t>
  </si>
  <si>
    <t>84556</t>
  </si>
  <si>
    <t>MEHMOOD</t>
  </si>
  <si>
    <t>84563</t>
  </si>
  <si>
    <t>TAUFEEQ</t>
  </si>
  <si>
    <t>84566</t>
  </si>
  <si>
    <t>84576</t>
  </si>
  <si>
    <t>WAHEED</t>
  </si>
  <si>
    <t>84580</t>
  </si>
  <si>
    <t>84588</t>
  </si>
  <si>
    <t>ANWAAR</t>
  </si>
  <si>
    <t>84589</t>
  </si>
  <si>
    <t>84641</t>
  </si>
  <si>
    <t>JULIUS</t>
  </si>
  <si>
    <t>DIVER</t>
  </si>
  <si>
    <t>84643</t>
  </si>
  <si>
    <t>HAMEED ALI</t>
  </si>
  <si>
    <t>84644</t>
  </si>
  <si>
    <t>ABDULAALEM</t>
  </si>
  <si>
    <t>84652</t>
  </si>
  <si>
    <t>ZULFIQAR ALI</t>
  </si>
  <si>
    <t>84657</t>
  </si>
  <si>
    <t>84661</t>
  </si>
  <si>
    <t>MUHAMMAD TAHIR</t>
  </si>
  <si>
    <t>84667</t>
  </si>
  <si>
    <t>RAJA MUHAMMAD</t>
  </si>
  <si>
    <t>84690</t>
  </si>
  <si>
    <t>MANSOOR AHMED</t>
  </si>
  <si>
    <t>84692</t>
  </si>
  <si>
    <t>HUSSAIN</t>
  </si>
  <si>
    <t>84697</t>
  </si>
  <si>
    <t>ABDULATIF</t>
  </si>
  <si>
    <t>84698</t>
  </si>
  <si>
    <t>ARMUMUGAM</t>
  </si>
  <si>
    <t>84706</t>
  </si>
  <si>
    <t>84719</t>
  </si>
  <si>
    <t>84728</t>
  </si>
  <si>
    <t>SHRAVAN</t>
  </si>
  <si>
    <t>84730</t>
  </si>
  <si>
    <t>DENESH</t>
  </si>
  <si>
    <t>84753</t>
  </si>
  <si>
    <t>HARI</t>
  </si>
  <si>
    <t>84757</t>
  </si>
  <si>
    <t>84777</t>
  </si>
  <si>
    <t>BABU</t>
  </si>
  <si>
    <t>84783</t>
  </si>
  <si>
    <t>SAUDAGAR</t>
  </si>
  <si>
    <t>FORKLIFT OPERATOR</t>
  </si>
  <si>
    <t>84791</t>
  </si>
  <si>
    <t>FIROZE</t>
  </si>
  <si>
    <t>84799</t>
  </si>
  <si>
    <t>84801</t>
  </si>
  <si>
    <t>84813</t>
  </si>
  <si>
    <t>SAIFULLAH</t>
  </si>
  <si>
    <t>84819</t>
  </si>
  <si>
    <t>84860</t>
  </si>
  <si>
    <t>84910</t>
  </si>
  <si>
    <t>SAFIL</t>
  </si>
  <si>
    <t>84912</t>
  </si>
  <si>
    <t>ZAHEER</t>
  </si>
  <si>
    <t>84916</t>
  </si>
  <si>
    <t>RAJA</t>
  </si>
  <si>
    <t>84924</t>
  </si>
  <si>
    <t>84943</t>
  </si>
  <si>
    <t>84944</t>
  </si>
  <si>
    <t>FANDI</t>
  </si>
  <si>
    <t>84954</t>
  </si>
  <si>
    <t>NAZARAT</t>
  </si>
  <si>
    <t>84959</t>
  </si>
  <si>
    <t>LAL</t>
  </si>
  <si>
    <t>LOADER OPERATOR</t>
  </si>
  <si>
    <t>84963</t>
  </si>
  <si>
    <t>WAQAR</t>
  </si>
  <si>
    <t>84964</t>
  </si>
  <si>
    <t>84972</t>
  </si>
  <si>
    <t>84988</t>
  </si>
  <si>
    <t>NAZAR</t>
  </si>
  <si>
    <t>84993</t>
  </si>
  <si>
    <t>SASIKUMAR</t>
  </si>
  <si>
    <t>MACHINE OPERATOR</t>
  </si>
  <si>
    <t>85004</t>
  </si>
  <si>
    <t>85007</t>
  </si>
  <si>
    <t>MAHENDRAN</t>
  </si>
  <si>
    <t>85008</t>
  </si>
  <si>
    <t>JAHIR</t>
  </si>
  <si>
    <t>85009</t>
  </si>
  <si>
    <t>ERFAN</t>
  </si>
  <si>
    <t>85015</t>
  </si>
  <si>
    <t>85019</t>
  </si>
  <si>
    <t>SHAN</t>
  </si>
  <si>
    <t>85023</t>
  </si>
  <si>
    <t>SADHEER</t>
  </si>
  <si>
    <t>85024</t>
  </si>
  <si>
    <t>85028</t>
  </si>
  <si>
    <t>85043</t>
  </si>
  <si>
    <t>IRFAN</t>
  </si>
  <si>
    <t>85045</t>
  </si>
  <si>
    <t>85048</t>
  </si>
  <si>
    <t>SAJEEV</t>
  </si>
  <si>
    <t>85057</t>
  </si>
  <si>
    <t>MOH D SHAFI</t>
  </si>
  <si>
    <t>EXECUTIVE SECRETARY</t>
  </si>
  <si>
    <t>85059</t>
  </si>
  <si>
    <t>JAD</t>
  </si>
  <si>
    <t>Projects Control Manager</t>
  </si>
  <si>
    <t>85091</t>
  </si>
  <si>
    <t>ARJUN</t>
  </si>
  <si>
    <t>85092</t>
  </si>
  <si>
    <t>VIJAY</t>
  </si>
  <si>
    <t>85095</t>
  </si>
  <si>
    <t>85096</t>
  </si>
  <si>
    <t>DHARAM</t>
  </si>
  <si>
    <t>85121</t>
  </si>
  <si>
    <t>NEPAL</t>
  </si>
  <si>
    <t>85123</t>
  </si>
  <si>
    <t>GANESH</t>
  </si>
  <si>
    <t>85130</t>
  </si>
  <si>
    <t>MASOOB</t>
  </si>
  <si>
    <t>GIPSON WORKER</t>
  </si>
  <si>
    <t>85142</t>
  </si>
  <si>
    <t>GUNESHWAR</t>
  </si>
  <si>
    <t>85149</t>
  </si>
  <si>
    <t>85150</t>
  </si>
  <si>
    <t>85167</t>
  </si>
  <si>
    <t>UJEDI</t>
  </si>
  <si>
    <t>85182</t>
  </si>
  <si>
    <t>PRABIR</t>
  </si>
  <si>
    <t>85193</t>
  </si>
  <si>
    <t>MAHENDRA</t>
  </si>
  <si>
    <t>85219</t>
  </si>
  <si>
    <t>85225</t>
  </si>
  <si>
    <t>OM</t>
  </si>
  <si>
    <t>85230</t>
  </si>
  <si>
    <t>UPENDRA</t>
  </si>
  <si>
    <t>85232</t>
  </si>
  <si>
    <t>SANJOOR</t>
  </si>
  <si>
    <t>85235</t>
  </si>
  <si>
    <t>SAMIULLAH</t>
  </si>
  <si>
    <t>85238</t>
  </si>
  <si>
    <t>85244</t>
  </si>
  <si>
    <t>85245</t>
  </si>
  <si>
    <t>SHAH</t>
  </si>
  <si>
    <t>85247</t>
  </si>
  <si>
    <t>85261</t>
  </si>
  <si>
    <t>85271</t>
  </si>
  <si>
    <t>GOBINDA</t>
  </si>
  <si>
    <t>85272</t>
  </si>
  <si>
    <t>85274</t>
  </si>
  <si>
    <t>SAKIRDDIN</t>
  </si>
  <si>
    <t>85276</t>
  </si>
  <si>
    <t>QUANTITY SURVEYOR ENGINEER</t>
  </si>
  <si>
    <t>85285</t>
  </si>
  <si>
    <t>SANJAY</t>
  </si>
  <si>
    <t>85287</t>
  </si>
  <si>
    <t>ARBENDRA</t>
  </si>
  <si>
    <t>85295</t>
  </si>
  <si>
    <t>DILIP</t>
  </si>
  <si>
    <t>85300</t>
  </si>
  <si>
    <t>SURESH</t>
  </si>
  <si>
    <t>85304</t>
  </si>
  <si>
    <t>85342</t>
  </si>
  <si>
    <t>MOHD</t>
  </si>
  <si>
    <t>85349</t>
  </si>
  <si>
    <t>MOHAMAMD</t>
  </si>
  <si>
    <t>85351</t>
  </si>
  <si>
    <t>MANJIT</t>
  </si>
  <si>
    <t>GANG LEADER STEEL FIXER</t>
  </si>
  <si>
    <t>85357</t>
  </si>
  <si>
    <t>SHANKAR</t>
  </si>
  <si>
    <t>85359</t>
  </si>
  <si>
    <t>ICHHMAIL</t>
  </si>
  <si>
    <t>85364</t>
  </si>
  <si>
    <t>85367</t>
  </si>
  <si>
    <t>85373</t>
  </si>
  <si>
    <t>DUKHIYA</t>
  </si>
  <si>
    <t>85376</t>
  </si>
  <si>
    <t>SHIV</t>
  </si>
  <si>
    <t>85384</t>
  </si>
  <si>
    <t>TANKA</t>
  </si>
  <si>
    <t>85387</t>
  </si>
  <si>
    <t>SANJIT</t>
  </si>
  <si>
    <t>85395</t>
  </si>
  <si>
    <t>MOHAMADIN</t>
  </si>
  <si>
    <t>85400</t>
  </si>
  <si>
    <t>SHAHJAD</t>
  </si>
  <si>
    <t>85405</t>
  </si>
  <si>
    <t>RAMDYAL</t>
  </si>
  <si>
    <t>85406</t>
  </si>
  <si>
    <t>SOGARATH</t>
  </si>
  <si>
    <t>85411</t>
  </si>
  <si>
    <t>MUSTFA</t>
  </si>
  <si>
    <t>85414</t>
  </si>
  <si>
    <t>MD</t>
  </si>
  <si>
    <t>85419</t>
  </si>
  <si>
    <t>HARESH</t>
  </si>
  <si>
    <t>85424</t>
  </si>
  <si>
    <t>MAHESH</t>
  </si>
  <si>
    <t>85428</t>
  </si>
  <si>
    <t>85433</t>
  </si>
  <si>
    <t>DHANANJAY</t>
  </si>
  <si>
    <t>85435</t>
  </si>
  <si>
    <t>MANIR</t>
  </si>
  <si>
    <t>85436</t>
  </si>
  <si>
    <t>SURENDRA</t>
  </si>
  <si>
    <t>85437</t>
  </si>
  <si>
    <t>SHAMSHED</t>
  </si>
  <si>
    <t>85450</t>
  </si>
  <si>
    <t>MOSTAQUE</t>
  </si>
  <si>
    <t>85456</t>
  </si>
  <si>
    <t>DAUD</t>
  </si>
  <si>
    <t>85459</t>
  </si>
  <si>
    <t>RAJESH</t>
  </si>
  <si>
    <t>85460</t>
  </si>
  <si>
    <t>85461</t>
  </si>
  <si>
    <t>LALIT</t>
  </si>
  <si>
    <t>85462</t>
  </si>
  <si>
    <t>85464</t>
  </si>
  <si>
    <t>HASAN</t>
  </si>
  <si>
    <t>85467</t>
  </si>
  <si>
    <t>MUNTUN</t>
  </si>
  <si>
    <t>85470</t>
  </si>
  <si>
    <t>DURGESH</t>
  </si>
  <si>
    <t>85486</t>
  </si>
  <si>
    <t>JIWAN</t>
  </si>
  <si>
    <t>85495</t>
  </si>
  <si>
    <t>85505</t>
  </si>
  <si>
    <t>ABRAR</t>
  </si>
  <si>
    <t>85506</t>
  </si>
  <si>
    <t>85511</t>
  </si>
  <si>
    <t>TANVEER</t>
  </si>
  <si>
    <t>85516</t>
  </si>
  <si>
    <t>85527</t>
  </si>
  <si>
    <t>NUR</t>
  </si>
  <si>
    <t>85533</t>
  </si>
  <si>
    <t>85534</t>
  </si>
  <si>
    <t>85535</t>
  </si>
  <si>
    <t>UMESH</t>
  </si>
  <si>
    <t>85543</t>
  </si>
  <si>
    <t>SHAHBAZ</t>
  </si>
  <si>
    <t>85548</t>
  </si>
  <si>
    <t>DEEPAK</t>
  </si>
  <si>
    <t>85555</t>
  </si>
  <si>
    <t>JAGATISWAR</t>
  </si>
  <si>
    <t>85562</t>
  </si>
  <si>
    <t>NASIR</t>
  </si>
  <si>
    <t>85604</t>
  </si>
  <si>
    <t>PRASENJIT</t>
  </si>
  <si>
    <t>85608</t>
  </si>
  <si>
    <t>FAKARUDDIN</t>
  </si>
  <si>
    <t>85647</t>
  </si>
  <si>
    <t>QUANTITY SURVEYING UNIT HEAD</t>
  </si>
  <si>
    <t>85661</t>
  </si>
  <si>
    <t>RAJ</t>
  </si>
  <si>
    <t>85666</t>
  </si>
  <si>
    <t>MUKESH</t>
  </si>
  <si>
    <t>85670</t>
  </si>
  <si>
    <t>ABHIRANJAN</t>
  </si>
  <si>
    <t>85687</t>
  </si>
  <si>
    <t>85691</t>
  </si>
  <si>
    <t>RAMESH</t>
  </si>
  <si>
    <t>85693</t>
  </si>
  <si>
    <t>DEEPLAL</t>
  </si>
  <si>
    <t>85694</t>
  </si>
  <si>
    <t>85741</t>
  </si>
  <si>
    <t>MUNNA</t>
  </si>
  <si>
    <t>85748</t>
  </si>
  <si>
    <t>SATYENDRA</t>
  </si>
  <si>
    <t>85753</t>
  </si>
  <si>
    <t>SHIBU</t>
  </si>
  <si>
    <t>85759</t>
  </si>
  <si>
    <t>85760</t>
  </si>
  <si>
    <t>BAJRANG</t>
  </si>
  <si>
    <t>85761</t>
  </si>
  <si>
    <t>GUMANA</t>
  </si>
  <si>
    <t>85823</t>
  </si>
  <si>
    <t>ABDUL ALLAH</t>
  </si>
  <si>
    <t>85861</t>
  </si>
  <si>
    <t>SARFE</t>
  </si>
  <si>
    <t>85869</t>
  </si>
  <si>
    <t>85882</t>
  </si>
  <si>
    <t>DOMA</t>
  </si>
  <si>
    <t>85899</t>
  </si>
  <si>
    <t>85910</t>
  </si>
  <si>
    <t>85975</t>
  </si>
  <si>
    <t>85979</t>
  </si>
  <si>
    <t>85986</t>
  </si>
  <si>
    <t>MIZAN</t>
  </si>
  <si>
    <t>85988</t>
  </si>
  <si>
    <t>86025</t>
  </si>
  <si>
    <t>SEBASTIAN</t>
  </si>
  <si>
    <t>BARGE CAPTAIN</t>
  </si>
  <si>
    <t>86028</t>
  </si>
  <si>
    <t>AMJAD ALI</t>
  </si>
  <si>
    <t>86035</t>
  </si>
  <si>
    <t>MOHAMMED ABDEL</t>
  </si>
  <si>
    <t>86057</t>
  </si>
  <si>
    <t>RODERICK</t>
  </si>
  <si>
    <t>86066</t>
  </si>
  <si>
    <t>LIBERATO</t>
  </si>
  <si>
    <t>86108</t>
  </si>
  <si>
    <t>86115</t>
  </si>
  <si>
    <t>SUBASH</t>
  </si>
  <si>
    <t>86117</t>
  </si>
  <si>
    <t>PUNIT</t>
  </si>
  <si>
    <t>86119</t>
  </si>
  <si>
    <t>86120</t>
  </si>
  <si>
    <t>MANOJLUMAR</t>
  </si>
  <si>
    <t>86137</t>
  </si>
  <si>
    <t>86140</t>
  </si>
  <si>
    <t>SANDEEP</t>
  </si>
  <si>
    <t>86145</t>
  </si>
  <si>
    <t>AKTHAR</t>
  </si>
  <si>
    <t>86185</t>
  </si>
  <si>
    <t>TARIQ MAHMOUD</t>
  </si>
  <si>
    <t>86191</t>
  </si>
  <si>
    <t>AGUSTIN</t>
  </si>
  <si>
    <t>86206</t>
  </si>
  <si>
    <t>SHAIK</t>
  </si>
  <si>
    <t>86218</t>
  </si>
  <si>
    <t>86225</t>
  </si>
  <si>
    <t>86229</t>
  </si>
  <si>
    <t>TOQEER</t>
  </si>
  <si>
    <t>86230</t>
  </si>
  <si>
    <t>86231</t>
  </si>
  <si>
    <t>86232</t>
  </si>
  <si>
    <t>86258</t>
  </si>
  <si>
    <t>86276</t>
  </si>
  <si>
    <t>86291</t>
  </si>
  <si>
    <t>86296</t>
  </si>
  <si>
    <t>CRANE HELPER</t>
  </si>
  <si>
    <t>86297</t>
  </si>
  <si>
    <t>LEHAZUDDIN</t>
  </si>
  <si>
    <t>86303</t>
  </si>
  <si>
    <t>WALIUR</t>
  </si>
  <si>
    <t>86304</t>
  </si>
  <si>
    <t>LIAQATH</t>
  </si>
  <si>
    <t>86308</t>
  </si>
  <si>
    <t>86311</t>
  </si>
  <si>
    <t>PEDRO JR</t>
  </si>
  <si>
    <t>86343</t>
  </si>
  <si>
    <t>ASSISTANT HEAVY EQUIPMENT</t>
  </si>
  <si>
    <t>86353</t>
  </si>
  <si>
    <t>MATIN</t>
  </si>
  <si>
    <t>86361</t>
  </si>
  <si>
    <t>86363</t>
  </si>
  <si>
    <t>FELIX</t>
  </si>
  <si>
    <t>86408</t>
  </si>
  <si>
    <t>FAYSAL</t>
  </si>
  <si>
    <t>86523</t>
  </si>
  <si>
    <t>HOSSAIN</t>
  </si>
  <si>
    <t>86535</t>
  </si>
  <si>
    <t>MOHAMED ARIF</t>
  </si>
  <si>
    <t>86536</t>
  </si>
  <si>
    <t>AMMAR</t>
  </si>
  <si>
    <t>86541</t>
  </si>
  <si>
    <t>BONIFACIO</t>
  </si>
  <si>
    <t>SENIOR WELDER / MASON</t>
  </si>
  <si>
    <t>86547</t>
  </si>
  <si>
    <t>86568</t>
  </si>
  <si>
    <t>86570</t>
  </si>
  <si>
    <t>NORE</t>
  </si>
  <si>
    <t>86635</t>
  </si>
  <si>
    <t>TOTA</t>
  </si>
  <si>
    <t>86642</t>
  </si>
  <si>
    <t>AHMAD</t>
  </si>
  <si>
    <t>86652</t>
  </si>
  <si>
    <t>86653</t>
  </si>
  <si>
    <t>ABULMIAH</t>
  </si>
  <si>
    <t>86656</t>
  </si>
  <si>
    <t>ABUL BASHAR</t>
  </si>
  <si>
    <t>86658</t>
  </si>
  <si>
    <t>86715</t>
  </si>
  <si>
    <t>NETA</t>
  </si>
  <si>
    <t>6-G-WELDER</t>
  </si>
  <si>
    <t>86731</t>
  </si>
  <si>
    <t>NADEEM ABDUL</t>
  </si>
  <si>
    <t>86736</t>
  </si>
  <si>
    <t>SHAFIQUL</t>
  </si>
  <si>
    <t>86737</t>
  </si>
  <si>
    <t>86748</t>
  </si>
  <si>
    <t>MAHMOUD</t>
  </si>
  <si>
    <t>ENGINEERING UNIT HEAD</t>
  </si>
  <si>
    <t>86763</t>
  </si>
  <si>
    <t>86790</t>
  </si>
  <si>
    <t>RAYEES</t>
  </si>
  <si>
    <t>86792</t>
  </si>
  <si>
    <t>86819</t>
  </si>
  <si>
    <t>ABOOSHAHUMAN</t>
  </si>
  <si>
    <t>86826</t>
  </si>
  <si>
    <t>86828</t>
  </si>
  <si>
    <t>86832</t>
  </si>
  <si>
    <t>SAKKEER</t>
  </si>
  <si>
    <t>86844</t>
  </si>
  <si>
    <t>JAKER</t>
  </si>
  <si>
    <t>86845</t>
  </si>
  <si>
    <t>MANUEL</t>
  </si>
  <si>
    <t>86865</t>
  </si>
  <si>
    <t>SUDHEER</t>
  </si>
  <si>
    <t>86874</t>
  </si>
  <si>
    <t>IKBAL</t>
  </si>
  <si>
    <t>86882</t>
  </si>
  <si>
    <t>SADIQ</t>
  </si>
  <si>
    <t>86889</t>
  </si>
  <si>
    <t>FAISAL ALI</t>
  </si>
  <si>
    <t>Foreman Scaffolder</t>
  </si>
  <si>
    <t>86890</t>
  </si>
  <si>
    <t>86909</t>
  </si>
  <si>
    <t>SHAKEEL</t>
  </si>
  <si>
    <t>86911</t>
  </si>
  <si>
    <t>86931</t>
  </si>
  <si>
    <t>SOHBAT</t>
  </si>
  <si>
    <t>86932</t>
  </si>
  <si>
    <t>86954</t>
  </si>
  <si>
    <t>SALIH</t>
  </si>
  <si>
    <t>86959</t>
  </si>
  <si>
    <t>86962</t>
  </si>
  <si>
    <t>86966</t>
  </si>
  <si>
    <t>86972</t>
  </si>
  <si>
    <t>86977</t>
  </si>
  <si>
    <t>86979</t>
  </si>
  <si>
    <t>SAEED</t>
  </si>
  <si>
    <t>86995</t>
  </si>
  <si>
    <t>86998</t>
  </si>
  <si>
    <t>87000</t>
  </si>
  <si>
    <t>87003</t>
  </si>
  <si>
    <t>87007</t>
  </si>
  <si>
    <t>MIR</t>
  </si>
  <si>
    <t>87018</t>
  </si>
  <si>
    <t>BIRENDRA</t>
  </si>
  <si>
    <t>87035</t>
  </si>
  <si>
    <t>ALI RIZA</t>
  </si>
  <si>
    <t>87056</t>
  </si>
  <si>
    <t>ABDUL HAKIM</t>
  </si>
  <si>
    <t>87076</t>
  </si>
  <si>
    <t>87083</t>
  </si>
  <si>
    <t>87084</t>
  </si>
  <si>
    <t>JESUS</t>
  </si>
  <si>
    <t>CHIEF ENGINEER</t>
  </si>
  <si>
    <t>87095</t>
  </si>
  <si>
    <t>FREDDIE</t>
  </si>
  <si>
    <t>87103</t>
  </si>
  <si>
    <t>87106</t>
  </si>
  <si>
    <t>MOHD SHOAIB</t>
  </si>
  <si>
    <t>87109</t>
  </si>
  <si>
    <t>KARMAN</t>
  </si>
  <si>
    <t>87115</t>
  </si>
  <si>
    <t>NAVEED</t>
  </si>
  <si>
    <t>87127</t>
  </si>
  <si>
    <t>NAHEED AHMED</t>
  </si>
  <si>
    <t>87150</t>
  </si>
  <si>
    <t>AMJAD HUSSAIN</t>
  </si>
  <si>
    <t>87165</t>
  </si>
  <si>
    <t>MICHALE</t>
  </si>
  <si>
    <t>87190</t>
  </si>
  <si>
    <t>HUSSAIN HASAN</t>
  </si>
  <si>
    <t>87202</t>
  </si>
  <si>
    <t>ARTEMIO</t>
  </si>
  <si>
    <t>SENIOR COST CONTROL ENGINEER</t>
  </si>
  <si>
    <t>87211</t>
  </si>
  <si>
    <t>BEN</t>
  </si>
  <si>
    <t>DREDGE OPERATOR</t>
  </si>
  <si>
    <t>87212</t>
  </si>
  <si>
    <t>STEVEN</t>
  </si>
  <si>
    <t>87216</t>
  </si>
  <si>
    <t>ISMAIEL</t>
  </si>
  <si>
    <t>SECRETARY ASSISTANT</t>
  </si>
  <si>
    <t>87235</t>
  </si>
  <si>
    <t>ASHIQUE</t>
  </si>
  <si>
    <t>87241</t>
  </si>
  <si>
    <t>IS</t>
  </si>
  <si>
    <t>87250</t>
  </si>
  <si>
    <t>87252</t>
  </si>
  <si>
    <t>87273</t>
  </si>
  <si>
    <t>TUREKI</t>
  </si>
  <si>
    <t>HR ADMINISTRATOR</t>
  </si>
  <si>
    <t>87474</t>
  </si>
  <si>
    <t>KING</t>
  </si>
  <si>
    <t>87507</t>
  </si>
  <si>
    <t>87537</t>
  </si>
  <si>
    <t>SUNIL</t>
  </si>
  <si>
    <t>87540</t>
  </si>
  <si>
    <t>BAL</t>
  </si>
  <si>
    <t>87547</t>
  </si>
  <si>
    <t>87550</t>
  </si>
  <si>
    <t>AWADKISHORE</t>
  </si>
  <si>
    <t>BACKHOE LOADER OPERATOR</t>
  </si>
  <si>
    <t>87553</t>
  </si>
  <si>
    <t>SAROJ</t>
  </si>
  <si>
    <t>87554</t>
  </si>
  <si>
    <t>SANJO</t>
  </si>
  <si>
    <t>87557</t>
  </si>
  <si>
    <t>87564</t>
  </si>
  <si>
    <t>87579</t>
  </si>
  <si>
    <t>JITENDRA</t>
  </si>
  <si>
    <t>87584</t>
  </si>
  <si>
    <t>SAMRUDDIN</t>
  </si>
  <si>
    <t>SHOVEL OPERATOR</t>
  </si>
  <si>
    <t>87586</t>
  </si>
  <si>
    <t>DHARMENDRA</t>
  </si>
  <si>
    <t>87592</t>
  </si>
  <si>
    <t>TASALIM</t>
  </si>
  <si>
    <t>87594</t>
  </si>
  <si>
    <t>87596</t>
  </si>
  <si>
    <t>ARVIND</t>
  </si>
  <si>
    <t>87611</t>
  </si>
  <si>
    <t>JANARDAN</t>
  </si>
  <si>
    <t>87621</t>
  </si>
  <si>
    <t>87640</t>
  </si>
  <si>
    <t>BIRENR</t>
  </si>
  <si>
    <t>87658</t>
  </si>
  <si>
    <t>IRSHAD</t>
  </si>
  <si>
    <t>87662</t>
  </si>
  <si>
    <t>TOUPHIK</t>
  </si>
  <si>
    <t>87678</t>
  </si>
  <si>
    <t>87679</t>
  </si>
  <si>
    <t>BANAWARI</t>
  </si>
  <si>
    <t>87701</t>
  </si>
  <si>
    <t>87715</t>
  </si>
  <si>
    <t>87716</t>
  </si>
  <si>
    <t>87728</t>
  </si>
  <si>
    <t>ADIL</t>
  </si>
  <si>
    <t>87731</t>
  </si>
  <si>
    <t>KHAN</t>
  </si>
  <si>
    <t>87733</t>
  </si>
  <si>
    <t>87738</t>
  </si>
  <si>
    <t>TABASSUM</t>
  </si>
  <si>
    <t>87742</t>
  </si>
  <si>
    <t>SHAHZAD</t>
  </si>
  <si>
    <t>87753</t>
  </si>
  <si>
    <t>MAJID</t>
  </si>
  <si>
    <t>87754</t>
  </si>
  <si>
    <t>87774</t>
  </si>
  <si>
    <t>JAVID</t>
  </si>
  <si>
    <t>87777</t>
  </si>
  <si>
    <t>ARSHULLAH</t>
  </si>
  <si>
    <t>87793</t>
  </si>
  <si>
    <t>NISAR</t>
  </si>
  <si>
    <t>CARPENTER HELPER</t>
  </si>
  <si>
    <t>87815</t>
  </si>
  <si>
    <t>DRAFTSMAN</t>
  </si>
  <si>
    <t>87832</t>
  </si>
  <si>
    <t>87849</t>
  </si>
  <si>
    <t>87859</t>
  </si>
  <si>
    <t>MATU</t>
  </si>
  <si>
    <t>87862</t>
  </si>
  <si>
    <t>87863</t>
  </si>
  <si>
    <t>MUBARIK</t>
  </si>
  <si>
    <t>87878</t>
  </si>
  <si>
    <t>87884</t>
  </si>
  <si>
    <t>87898</t>
  </si>
  <si>
    <t>FARHAD</t>
  </si>
  <si>
    <t>BUILDING ELECTRICIAN</t>
  </si>
  <si>
    <t>87905</t>
  </si>
  <si>
    <t>87910</t>
  </si>
  <si>
    <t>87935</t>
  </si>
  <si>
    <t>MASON TILE FIXER</t>
  </si>
  <si>
    <t>87965</t>
  </si>
  <si>
    <t>87973</t>
  </si>
  <si>
    <t>88013</t>
  </si>
  <si>
    <t>88026</t>
  </si>
  <si>
    <t>MUKHTAR</t>
  </si>
  <si>
    <t>88036</t>
  </si>
  <si>
    <t>88047</t>
  </si>
  <si>
    <t>RAJVEER</t>
  </si>
  <si>
    <t>88048</t>
  </si>
  <si>
    <t>88056</t>
  </si>
  <si>
    <t>WILSON</t>
  </si>
  <si>
    <t>88057</t>
  </si>
  <si>
    <t>88062</t>
  </si>
  <si>
    <t>88072</t>
  </si>
  <si>
    <t>88073</t>
  </si>
  <si>
    <t>JASIM</t>
  </si>
  <si>
    <t>88127</t>
  </si>
  <si>
    <t>AYES</t>
  </si>
  <si>
    <t>88170</t>
  </si>
  <si>
    <t>KASHIF</t>
  </si>
  <si>
    <t>88183</t>
  </si>
  <si>
    <t>88190</t>
  </si>
  <si>
    <t>RAFAQUAT</t>
  </si>
  <si>
    <t>88196</t>
  </si>
  <si>
    <t>88206</t>
  </si>
  <si>
    <t>88209</t>
  </si>
  <si>
    <t>88217</t>
  </si>
  <si>
    <t>IFTAKHAR</t>
  </si>
  <si>
    <t>88226</t>
  </si>
  <si>
    <t>88227</t>
  </si>
  <si>
    <t>BARAKAT</t>
  </si>
  <si>
    <t>88241</t>
  </si>
  <si>
    <t>ASGHAR</t>
  </si>
  <si>
    <t>88242</t>
  </si>
  <si>
    <t>AYAZ</t>
  </si>
  <si>
    <t>88250</t>
  </si>
  <si>
    <t>ARIF</t>
  </si>
  <si>
    <t>88271</t>
  </si>
  <si>
    <t>ABID KHAN</t>
  </si>
  <si>
    <t>88281</t>
  </si>
  <si>
    <t>88319</t>
  </si>
  <si>
    <t>88331</t>
  </si>
  <si>
    <t>JIM</t>
  </si>
  <si>
    <t>88332</t>
  </si>
  <si>
    <t>TAHER</t>
  </si>
  <si>
    <t>FLEET OPERATION UNIT HEAD</t>
  </si>
  <si>
    <t>88351</t>
  </si>
  <si>
    <t>88357</t>
  </si>
  <si>
    <t>YOUNIS</t>
  </si>
  <si>
    <t>88358</t>
  </si>
  <si>
    <t>FAYSSAL</t>
  </si>
  <si>
    <t>88367</t>
  </si>
  <si>
    <t>JAIRAM</t>
  </si>
  <si>
    <t>88377</t>
  </si>
  <si>
    <t>88384</t>
  </si>
  <si>
    <t>ROGIE</t>
  </si>
  <si>
    <t>HYDROGRAPHIC SURVEYOR</t>
  </si>
  <si>
    <t>88394</t>
  </si>
  <si>
    <t>88397</t>
  </si>
  <si>
    <t>88422</t>
  </si>
  <si>
    <t>88437</t>
  </si>
  <si>
    <t>ANAN</t>
  </si>
  <si>
    <t>88460</t>
  </si>
  <si>
    <t>MANZOOR</t>
  </si>
  <si>
    <t>88467</t>
  </si>
  <si>
    <t>SAEED SIDDIQ</t>
  </si>
  <si>
    <t>88481</t>
  </si>
  <si>
    <t>DAMTEW</t>
  </si>
  <si>
    <t>ETHIOPIA</t>
  </si>
  <si>
    <t>88482</t>
  </si>
  <si>
    <t>BUSHIRA</t>
  </si>
  <si>
    <t>88486</t>
  </si>
  <si>
    <t>JEMAL</t>
  </si>
  <si>
    <t>88502</t>
  </si>
  <si>
    <t>88504</t>
  </si>
  <si>
    <t>MURSALIN KHAN</t>
  </si>
  <si>
    <t>88508</t>
  </si>
  <si>
    <t>SULEMAN</t>
  </si>
  <si>
    <t>88509</t>
  </si>
  <si>
    <t>AWOL</t>
  </si>
  <si>
    <t>88510</t>
  </si>
  <si>
    <t>BERUK</t>
  </si>
  <si>
    <t>88517</t>
  </si>
  <si>
    <t>88522</t>
  </si>
  <si>
    <t>88548</t>
  </si>
  <si>
    <t>SAMIR ALI</t>
  </si>
  <si>
    <t>88549</t>
  </si>
  <si>
    <t>MATIWOS</t>
  </si>
  <si>
    <t>88555</t>
  </si>
  <si>
    <t>88556</t>
  </si>
  <si>
    <t>YOUSEF SAEED</t>
  </si>
  <si>
    <t>88557</t>
  </si>
  <si>
    <t>88559</t>
  </si>
  <si>
    <t>88567</t>
  </si>
  <si>
    <t>88569</t>
  </si>
  <si>
    <t>SHAMS UL WAHAB</t>
  </si>
  <si>
    <t>ASSISTANT SAFETY</t>
  </si>
  <si>
    <t>88576</t>
  </si>
  <si>
    <t>88579</t>
  </si>
  <si>
    <t>88583</t>
  </si>
  <si>
    <t>88599</t>
  </si>
  <si>
    <t>GOODAN</t>
  </si>
  <si>
    <t>88610</t>
  </si>
  <si>
    <t>88611</t>
  </si>
  <si>
    <t>CHOTELAL</t>
  </si>
  <si>
    <t>88612</t>
  </si>
  <si>
    <t>SHIVJI</t>
  </si>
  <si>
    <t>88613</t>
  </si>
  <si>
    <t>88623</t>
  </si>
  <si>
    <t>LEONARDO</t>
  </si>
  <si>
    <t>88633</t>
  </si>
  <si>
    <t>88635</t>
  </si>
  <si>
    <t>88638</t>
  </si>
  <si>
    <t>88644</t>
  </si>
  <si>
    <t>ABDULREHMAN</t>
  </si>
  <si>
    <t>88648</t>
  </si>
  <si>
    <t>ENDALKACHEW</t>
  </si>
  <si>
    <t>88649</t>
  </si>
  <si>
    <t>YASIN</t>
  </si>
  <si>
    <t>88656</t>
  </si>
  <si>
    <t>88658</t>
  </si>
  <si>
    <t>KHAMES</t>
  </si>
  <si>
    <t>88661</t>
  </si>
  <si>
    <t>STEEL FABRICATOR</t>
  </si>
  <si>
    <t>88663</t>
  </si>
  <si>
    <t>HAFEEJ</t>
  </si>
  <si>
    <t>88664</t>
  </si>
  <si>
    <t>MERAJ</t>
  </si>
  <si>
    <t>88666</t>
  </si>
  <si>
    <t>MOHANADASAN</t>
  </si>
  <si>
    <t>88667</t>
  </si>
  <si>
    <t>88672</t>
  </si>
  <si>
    <t>GAUTAM</t>
  </si>
  <si>
    <t>88676</t>
  </si>
  <si>
    <t>CHANARAMAN</t>
  </si>
  <si>
    <t>88703</t>
  </si>
  <si>
    <t>MOTILAL</t>
  </si>
  <si>
    <t>88704</t>
  </si>
  <si>
    <t>88705</t>
  </si>
  <si>
    <t>NAREN</t>
  </si>
  <si>
    <t>88714</t>
  </si>
  <si>
    <t>88718</t>
  </si>
  <si>
    <t>88722</t>
  </si>
  <si>
    <t>MOMIN</t>
  </si>
  <si>
    <t>88730</t>
  </si>
  <si>
    <t>ISHTIAQ</t>
  </si>
  <si>
    <t>88732</t>
  </si>
  <si>
    <t>TASAWAR</t>
  </si>
  <si>
    <t>88754</t>
  </si>
  <si>
    <t>INDRAJ</t>
  </si>
  <si>
    <t>88757</t>
  </si>
  <si>
    <t>88764</t>
  </si>
  <si>
    <t>KUMAR</t>
  </si>
  <si>
    <t>88778</t>
  </si>
  <si>
    <t>88811</t>
  </si>
  <si>
    <t>MANOJ</t>
  </si>
  <si>
    <t>88813</t>
  </si>
  <si>
    <t>88816</t>
  </si>
  <si>
    <t>VEERAMUTHU</t>
  </si>
  <si>
    <t>88843</t>
  </si>
  <si>
    <t>DENNIS</t>
  </si>
  <si>
    <t>88845</t>
  </si>
  <si>
    <t>ALEXANDER</t>
  </si>
  <si>
    <t>88847</t>
  </si>
  <si>
    <t>DAVID</t>
  </si>
  <si>
    <t>88855</t>
  </si>
  <si>
    <t>88856</t>
  </si>
  <si>
    <t>PREM</t>
  </si>
  <si>
    <t>88859</t>
  </si>
  <si>
    <t>88865</t>
  </si>
  <si>
    <t>FREDERICK</t>
  </si>
  <si>
    <t>88866</t>
  </si>
  <si>
    <t>ROLLY</t>
  </si>
  <si>
    <t>88871</t>
  </si>
  <si>
    <t>ABDULSATTAR</t>
  </si>
  <si>
    <t>88872</t>
  </si>
  <si>
    <t>AFTAB</t>
  </si>
  <si>
    <t>88873</t>
  </si>
  <si>
    <t>SARFRAJ</t>
  </si>
  <si>
    <t>88877</t>
  </si>
  <si>
    <t>88883</t>
  </si>
  <si>
    <t>88889</t>
  </si>
  <si>
    <t>ALDREN</t>
  </si>
  <si>
    <t>88896</t>
  </si>
  <si>
    <t>RAFI</t>
  </si>
  <si>
    <t>88910</t>
  </si>
  <si>
    <t>88912</t>
  </si>
  <si>
    <t>ASAD</t>
  </si>
  <si>
    <t>88937</t>
  </si>
  <si>
    <t>CHARLES</t>
  </si>
  <si>
    <t>88949</t>
  </si>
  <si>
    <t>AJEET</t>
  </si>
  <si>
    <t>88960</t>
  </si>
  <si>
    <t>88972</t>
  </si>
  <si>
    <t>KISWAN</t>
  </si>
  <si>
    <t>88989</t>
  </si>
  <si>
    <t>JUNIOR ACCOUNTANT</t>
  </si>
  <si>
    <t>88992</t>
  </si>
  <si>
    <t>88996</t>
  </si>
  <si>
    <t>IMRAN</t>
  </si>
  <si>
    <t>89030</t>
  </si>
  <si>
    <t>89036</t>
  </si>
  <si>
    <t>89039</t>
  </si>
  <si>
    <t>YAR</t>
  </si>
  <si>
    <t>89045</t>
  </si>
  <si>
    <t>89055</t>
  </si>
  <si>
    <t>89078</t>
  </si>
  <si>
    <t>ABDULSALAM</t>
  </si>
  <si>
    <t>89123</t>
  </si>
  <si>
    <t>ALAWI</t>
  </si>
  <si>
    <t>89162</t>
  </si>
  <si>
    <t>BALJIT</t>
  </si>
  <si>
    <t>89163</t>
  </si>
  <si>
    <t>89199</t>
  </si>
  <si>
    <t>89201</t>
  </si>
  <si>
    <t>ABDULKHALIQ</t>
  </si>
  <si>
    <t>89205</t>
  </si>
  <si>
    <t>SAFIAH</t>
  </si>
  <si>
    <t>89233</t>
  </si>
  <si>
    <t>DANISH</t>
  </si>
  <si>
    <t>89237</t>
  </si>
  <si>
    <t>89238</t>
  </si>
  <si>
    <t>DHANESHWAR</t>
  </si>
  <si>
    <t>89252</t>
  </si>
  <si>
    <t>89261</t>
  </si>
  <si>
    <t>89263</t>
  </si>
  <si>
    <t>VISHRAM</t>
  </si>
  <si>
    <t>89279</t>
  </si>
  <si>
    <t>89284</t>
  </si>
  <si>
    <t>SABDULLAH</t>
  </si>
  <si>
    <t>89290</t>
  </si>
  <si>
    <t>89291</t>
  </si>
  <si>
    <t>89309</t>
  </si>
  <si>
    <t>CHANDRA</t>
  </si>
  <si>
    <t>89312</t>
  </si>
  <si>
    <t>VIRENDRA</t>
  </si>
  <si>
    <t>89313</t>
  </si>
  <si>
    <t>HARENDRA</t>
  </si>
  <si>
    <t>89314</t>
  </si>
  <si>
    <t>89320</t>
  </si>
  <si>
    <t>MUZAR</t>
  </si>
  <si>
    <t>89321</t>
  </si>
  <si>
    <t>ABEDALHAKEEM</t>
  </si>
  <si>
    <t>89333</t>
  </si>
  <si>
    <t>ROJ</t>
  </si>
  <si>
    <t>89337</t>
  </si>
  <si>
    <t>89345</t>
  </si>
  <si>
    <t>89373</t>
  </si>
  <si>
    <t>YASIR</t>
  </si>
  <si>
    <t>89374</t>
  </si>
  <si>
    <t>89383</t>
  </si>
  <si>
    <t>89397</t>
  </si>
  <si>
    <t>RAJAA</t>
  </si>
  <si>
    <t>89422</t>
  </si>
  <si>
    <t>AZEEM</t>
  </si>
  <si>
    <t>89446</t>
  </si>
  <si>
    <t>89486</t>
  </si>
  <si>
    <t>MOJJAMIL</t>
  </si>
  <si>
    <t>89487</t>
  </si>
  <si>
    <t>89501</t>
  </si>
  <si>
    <t>RAJAN</t>
  </si>
  <si>
    <t>89521</t>
  </si>
  <si>
    <t>89534</t>
  </si>
  <si>
    <t>89536</t>
  </si>
  <si>
    <t>89543</t>
  </si>
  <si>
    <t>FAROOQ</t>
  </si>
  <si>
    <t>89554</t>
  </si>
  <si>
    <t>AAMIR</t>
  </si>
  <si>
    <t>89575</t>
  </si>
  <si>
    <t>VENKATARAO</t>
  </si>
  <si>
    <t>PLANNING MANAGER</t>
  </si>
  <si>
    <t>89598</t>
  </si>
  <si>
    <t>89606</t>
  </si>
  <si>
    <t>SRINIVAS</t>
  </si>
  <si>
    <t>89612</t>
  </si>
  <si>
    <t>89624</t>
  </si>
  <si>
    <t>SELVAM</t>
  </si>
  <si>
    <t>89646</t>
  </si>
  <si>
    <t>ZIA</t>
  </si>
  <si>
    <t>89648</t>
  </si>
  <si>
    <t>BAHAR</t>
  </si>
  <si>
    <t>89649</t>
  </si>
  <si>
    <t>AYUB</t>
  </si>
  <si>
    <t>89655</t>
  </si>
  <si>
    <t>89663</t>
  </si>
  <si>
    <t>89666</t>
  </si>
  <si>
    <t>89668</t>
  </si>
  <si>
    <t>89669</t>
  </si>
  <si>
    <t>ADNAN</t>
  </si>
  <si>
    <t>89687</t>
  </si>
  <si>
    <t>PROCUREMENT UNIT HEAD</t>
  </si>
  <si>
    <t>89691</t>
  </si>
  <si>
    <t>SANTU</t>
  </si>
  <si>
    <t>89709</t>
  </si>
  <si>
    <t>GULAB</t>
  </si>
  <si>
    <t>89712</t>
  </si>
  <si>
    <t>BRIJKISHORE</t>
  </si>
  <si>
    <t>89725</t>
  </si>
  <si>
    <t>89735</t>
  </si>
  <si>
    <t>89736</t>
  </si>
  <si>
    <t>DINESH</t>
  </si>
  <si>
    <t>89747</t>
  </si>
  <si>
    <t>89759</t>
  </si>
  <si>
    <t>HARERAM</t>
  </si>
  <si>
    <t>89766</t>
  </si>
  <si>
    <t>89780</t>
  </si>
  <si>
    <t>89802</t>
  </si>
  <si>
    <t>SONU</t>
  </si>
  <si>
    <t>89834</t>
  </si>
  <si>
    <t>SHAUKAT</t>
  </si>
  <si>
    <t>89839</t>
  </si>
  <si>
    <t>89846</t>
  </si>
  <si>
    <t>RAHUL</t>
  </si>
  <si>
    <t>89852</t>
  </si>
  <si>
    <t>89863</t>
  </si>
  <si>
    <t>MANAUWAR</t>
  </si>
  <si>
    <t>89881</t>
  </si>
  <si>
    <t>VISHAMBHAR</t>
  </si>
  <si>
    <t>89885</t>
  </si>
  <si>
    <t>TARIK</t>
  </si>
  <si>
    <t>89887</t>
  </si>
  <si>
    <t>89893</t>
  </si>
  <si>
    <t>BALMIKI</t>
  </si>
  <si>
    <t>89894</t>
  </si>
  <si>
    <t>MANNAN</t>
  </si>
  <si>
    <t>89897</t>
  </si>
  <si>
    <t>89898</t>
  </si>
  <si>
    <t>JADE</t>
  </si>
  <si>
    <t>89900</t>
  </si>
  <si>
    <t>89920</t>
  </si>
  <si>
    <t>DUCT MAN</t>
  </si>
  <si>
    <t>89921</t>
  </si>
  <si>
    <t>89923</t>
  </si>
  <si>
    <t>KARAM</t>
  </si>
  <si>
    <t>89966</t>
  </si>
  <si>
    <t>ROLDAN</t>
  </si>
  <si>
    <t>QA/QC ENGINEER</t>
  </si>
  <si>
    <t>89989</t>
  </si>
  <si>
    <t>NADEEM</t>
  </si>
  <si>
    <t>90022</t>
  </si>
  <si>
    <t>HARAN</t>
  </si>
  <si>
    <t>90034</t>
  </si>
  <si>
    <t>90042</t>
  </si>
  <si>
    <t>MOJAHED</t>
  </si>
  <si>
    <t>90053</t>
  </si>
  <si>
    <t>90055</t>
  </si>
  <si>
    <t>AFROJ</t>
  </si>
  <si>
    <t>90060</t>
  </si>
  <si>
    <t>90067</t>
  </si>
  <si>
    <t>GORE</t>
  </si>
  <si>
    <t>90070</t>
  </si>
  <si>
    <t>SUKESHWAR</t>
  </si>
  <si>
    <t>90079</t>
  </si>
  <si>
    <t>MUSADDIQ</t>
  </si>
  <si>
    <t>90081</t>
  </si>
  <si>
    <t>90082</t>
  </si>
  <si>
    <t>OMPRAKASH</t>
  </si>
  <si>
    <t>90089</t>
  </si>
  <si>
    <t>SAMSUDIN</t>
  </si>
  <si>
    <t>90091</t>
  </si>
  <si>
    <t>RANDY</t>
  </si>
  <si>
    <t>90099</t>
  </si>
  <si>
    <t>SAFDAR</t>
  </si>
  <si>
    <t>90115</t>
  </si>
  <si>
    <t>MAHAMOO</t>
  </si>
  <si>
    <t>90127</t>
  </si>
  <si>
    <t>90130</t>
  </si>
  <si>
    <t>AFROZ</t>
  </si>
  <si>
    <t>90135</t>
  </si>
  <si>
    <t>90139</t>
  </si>
  <si>
    <t>MUMLAZ</t>
  </si>
  <si>
    <t>90144</t>
  </si>
  <si>
    <t>DEVI</t>
  </si>
  <si>
    <t>90145</t>
  </si>
  <si>
    <t>90151</t>
  </si>
  <si>
    <t>ASIM</t>
  </si>
  <si>
    <t>90168</t>
  </si>
  <si>
    <t>90172</t>
  </si>
  <si>
    <t>PAWAN</t>
  </si>
  <si>
    <t>90184</t>
  </si>
  <si>
    <t>90200</t>
  </si>
  <si>
    <t>90207</t>
  </si>
  <si>
    <t>90209</t>
  </si>
  <si>
    <t>Production officer</t>
  </si>
  <si>
    <t>90217</t>
  </si>
  <si>
    <t>MEHTAB</t>
  </si>
  <si>
    <t>90220</t>
  </si>
  <si>
    <t>90224</t>
  </si>
  <si>
    <t>90226</t>
  </si>
  <si>
    <t>90229</t>
  </si>
  <si>
    <t>90234</t>
  </si>
  <si>
    <t>DINANATH</t>
  </si>
  <si>
    <t>90237</t>
  </si>
  <si>
    <t>90259</t>
  </si>
  <si>
    <t>IRSAD</t>
  </si>
  <si>
    <t>90262</t>
  </si>
  <si>
    <t>ASGAR</t>
  </si>
  <si>
    <t>90271</t>
  </si>
  <si>
    <t>PADAM</t>
  </si>
  <si>
    <t>90279</t>
  </si>
  <si>
    <t>FAHD</t>
  </si>
  <si>
    <t>90281</t>
  </si>
  <si>
    <t>90291</t>
  </si>
  <si>
    <t>90292</t>
  </si>
  <si>
    <t>90296</t>
  </si>
  <si>
    <t>HARDEV</t>
  </si>
  <si>
    <t>90301</t>
  </si>
  <si>
    <t>PARMELE</t>
  </si>
  <si>
    <t>90319</t>
  </si>
  <si>
    <t>90343</t>
  </si>
  <si>
    <t>TASADDAQ</t>
  </si>
  <si>
    <t>90345</t>
  </si>
  <si>
    <t>90346</t>
  </si>
  <si>
    <t>DEV</t>
  </si>
  <si>
    <t>90352</t>
  </si>
  <si>
    <t>DOMENICK</t>
  </si>
  <si>
    <t>90358</t>
  </si>
  <si>
    <t>RENATO</t>
  </si>
  <si>
    <t>90364</t>
  </si>
  <si>
    <t>JAIME</t>
  </si>
  <si>
    <t>90372</t>
  </si>
  <si>
    <t>90373</t>
  </si>
  <si>
    <t>90385</t>
  </si>
  <si>
    <t>90389</t>
  </si>
  <si>
    <t>ATIQUDDIN</t>
  </si>
  <si>
    <t>90392</t>
  </si>
  <si>
    <t>ABID UR REHMAN</t>
  </si>
  <si>
    <t>90397</t>
  </si>
  <si>
    <t>JASWANTA</t>
  </si>
  <si>
    <t>90398</t>
  </si>
  <si>
    <t>FAKRUDDIN</t>
  </si>
  <si>
    <t>90400</t>
  </si>
  <si>
    <t>RIZWAN</t>
  </si>
  <si>
    <t>90405</t>
  </si>
  <si>
    <t>JEFFERSON</t>
  </si>
  <si>
    <t>90409</t>
  </si>
  <si>
    <t>MURSHID</t>
  </si>
  <si>
    <t>90413</t>
  </si>
  <si>
    <t>PANKAJ</t>
  </si>
  <si>
    <t>90421</t>
  </si>
  <si>
    <t>JEELAN</t>
  </si>
  <si>
    <t>PIPE FITTER</t>
  </si>
  <si>
    <t>90425</t>
  </si>
  <si>
    <t>PARAM</t>
  </si>
  <si>
    <t>90426</t>
  </si>
  <si>
    <t>90427</t>
  </si>
  <si>
    <t>90428</t>
  </si>
  <si>
    <t>90441</t>
  </si>
  <si>
    <t>90455</t>
  </si>
  <si>
    <t>ROLANDO</t>
  </si>
  <si>
    <t>90460</t>
  </si>
  <si>
    <t>NITAI</t>
  </si>
  <si>
    <t>90468</t>
  </si>
  <si>
    <t>NAEEM ULLAH</t>
  </si>
  <si>
    <t>90474</t>
  </si>
  <si>
    <t>TEA BOY</t>
  </si>
  <si>
    <t>90480</t>
  </si>
  <si>
    <t>90482</t>
  </si>
  <si>
    <t>MAJDI</t>
  </si>
  <si>
    <t>OPERATION MANAGER</t>
  </si>
  <si>
    <t>90486</t>
  </si>
  <si>
    <t>90489</t>
  </si>
  <si>
    <t>90492</t>
  </si>
  <si>
    <t>90493</t>
  </si>
  <si>
    <t>THIR</t>
  </si>
  <si>
    <t>90494</t>
  </si>
  <si>
    <t>JAHAN ZEB</t>
  </si>
  <si>
    <t>90498</t>
  </si>
  <si>
    <t>90499</t>
  </si>
  <si>
    <t>LATIFULLAH</t>
  </si>
  <si>
    <t>90507</t>
  </si>
  <si>
    <t>PHIRAN</t>
  </si>
  <si>
    <t>90533</t>
  </si>
  <si>
    <t>90535</t>
  </si>
  <si>
    <t>90536</t>
  </si>
  <si>
    <t>90537</t>
  </si>
  <si>
    <t>90539</t>
  </si>
  <si>
    <t>90543</t>
  </si>
  <si>
    <t>90546</t>
  </si>
  <si>
    <t>AQEEL</t>
  </si>
  <si>
    <t>90547</t>
  </si>
  <si>
    <t>90551</t>
  </si>
  <si>
    <t>INTAJUL</t>
  </si>
  <si>
    <t>90563</t>
  </si>
  <si>
    <t>MANAL HABAB</t>
  </si>
  <si>
    <t>90565</t>
  </si>
  <si>
    <t>KAMRAN</t>
  </si>
  <si>
    <t>90570</t>
  </si>
  <si>
    <t>90573</t>
  </si>
  <si>
    <t>ROLLER COMPACTOR OPERATOR</t>
  </si>
  <si>
    <t>90574</t>
  </si>
  <si>
    <t>ZEESHAN</t>
  </si>
  <si>
    <t>90615</t>
  </si>
  <si>
    <t>NAIF</t>
  </si>
  <si>
    <t>90618</t>
  </si>
  <si>
    <t>90639</t>
  </si>
  <si>
    <t>BASILIO JR</t>
  </si>
  <si>
    <t>90648</t>
  </si>
  <si>
    <t>90651</t>
  </si>
  <si>
    <t>GABRIEL</t>
  </si>
  <si>
    <t>90658</t>
  </si>
  <si>
    <t>90681</t>
  </si>
  <si>
    <t>LIJU</t>
  </si>
  <si>
    <t>90689</t>
  </si>
  <si>
    <t>90697</t>
  </si>
  <si>
    <t>QAISAR</t>
  </si>
  <si>
    <t>90703</t>
  </si>
  <si>
    <t>SAJJAD</t>
  </si>
  <si>
    <t>90725</t>
  </si>
  <si>
    <t>90737</t>
  </si>
  <si>
    <t>90738</t>
  </si>
  <si>
    <t>90743</t>
  </si>
  <si>
    <t>RECEPTIONIST</t>
  </si>
  <si>
    <t>90754</t>
  </si>
  <si>
    <t>ROY</t>
  </si>
  <si>
    <t>90757</t>
  </si>
  <si>
    <t>GLICERIO</t>
  </si>
  <si>
    <t>90765</t>
  </si>
  <si>
    <t>90771</t>
  </si>
  <si>
    <t>90786</t>
  </si>
  <si>
    <t>NAWED</t>
  </si>
  <si>
    <t>90789</t>
  </si>
  <si>
    <t>BUDHA</t>
  </si>
  <si>
    <t>90790</t>
  </si>
  <si>
    <t>ABBAS</t>
  </si>
  <si>
    <t>2</t>
  </si>
  <si>
    <t>90792</t>
  </si>
  <si>
    <t>SALIM</t>
  </si>
  <si>
    <t>90793</t>
  </si>
  <si>
    <t>KALU</t>
  </si>
  <si>
    <t>90797</t>
  </si>
  <si>
    <t>90807</t>
  </si>
  <si>
    <t>RAKAN</t>
  </si>
  <si>
    <t>90812</t>
  </si>
  <si>
    <t>SHAMSHER</t>
  </si>
  <si>
    <t>90822</t>
  </si>
  <si>
    <t>90823</t>
  </si>
  <si>
    <t>NASRUDDIN</t>
  </si>
  <si>
    <t>90824</t>
  </si>
  <si>
    <t>TARA</t>
  </si>
  <si>
    <t>90827</t>
  </si>
  <si>
    <t>RANVEER</t>
  </si>
  <si>
    <t>90841</t>
  </si>
  <si>
    <t>HAITHAM</t>
  </si>
  <si>
    <t>90843</t>
  </si>
  <si>
    <t>90856</t>
  </si>
  <si>
    <t>ARIEL</t>
  </si>
  <si>
    <t>90861</t>
  </si>
  <si>
    <t>REYAZUDDIN</t>
  </si>
  <si>
    <t>90864</t>
  </si>
  <si>
    <t>RABDIN</t>
  </si>
  <si>
    <t>90866</t>
  </si>
  <si>
    <t>90868</t>
  </si>
  <si>
    <t>90873</t>
  </si>
  <si>
    <t>UMAR</t>
  </si>
  <si>
    <t>90876</t>
  </si>
  <si>
    <t>SAMER</t>
  </si>
  <si>
    <t>90883</t>
  </si>
  <si>
    <t>RAFA</t>
  </si>
  <si>
    <t>90886</t>
  </si>
  <si>
    <t>FARIS</t>
  </si>
  <si>
    <t>90894</t>
  </si>
  <si>
    <t>90899</t>
  </si>
  <si>
    <t>ADMINISTRATION SERVICES SUPERVISOR</t>
  </si>
  <si>
    <t>90911</t>
  </si>
  <si>
    <t>YOUNES</t>
  </si>
  <si>
    <t>90912</t>
  </si>
  <si>
    <t>ACCOUNTANT/CASHIER</t>
  </si>
  <si>
    <t>90919</t>
  </si>
  <si>
    <t>90921</t>
  </si>
  <si>
    <t>MAHER</t>
  </si>
  <si>
    <t>90922</t>
  </si>
  <si>
    <t>90923</t>
  </si>
  <si>
    <t>BHARAT</t>
  </si>
  <si>
    <t>90925</t>
  </si>
  <si>
    <t>PRADIP</t>
  </si>
  <si>
    <t>90926</t>
  </si>
  <si>
    <t>CHHED</t>
  </si>
  <si>
    <t>90927</t>
  </si>
  <si>
    <t>BANDUL</t>
  </si>
  <si>
    <t>90932</t>
  </si>
  <si>
    <t>90934</t>
  </si>
  <si>
    <t>CAMP ADMINISTRATOR</t>
  </si>
  <si>
    <t>90948</t>
  </si>
  <si>
    <t>90958</t>
  </si>
  <si>
    <t>ZULFIQER AIL</t>
  </si>
  <si>
    <t>90959</t>
  </si>
  <si>
    <t>90961</t>
  </si>
  <si>
    <t>MANTU</t>
  </si>
  <si>
    <t>90976</t>
  </si>
  <si>
    <t>90996</t>
  </si>
  <si>
    <t>ZAKARIA</t>
  </si>
  <si>
    <t>91004</t>
  </si>
  <si>
    <t>JASSIM</t>
  </si>
  <si>
    <t>91005</t>
  </si>
  <si>
    <t>AIL</t>
  </si>
  <si>
    <t>91006</t>
  </si>
  <si>
    <t>QASSEM</t>
  </si>
  <si>
    <t>91015</t>
  </si>
  <si>
    <t>MUSTAFA</t>
  </si>
  <si>
    <t>91016</t>
  </si>
  <si>
    <t>91035</t>
  </si>
  <si>
    <t>91036</t>
  </si>
  <si>
    <t>SECURITY SUPERVISOR</t>
  </si>
  <si>
    <t>91043</t>
  </si>
  <si>
    <t>SAAD</t>
  </si>
  <si>
    <t>91046</t>
  </si>
  <si>
    <t>SAMIA</t>
  </si>
  <si>
    <t>91047</t>
  </si>
  <si>
    <t>EBTEHAL</t>
  </si>
  <si>
    <t>91053</t>
  </si>
  <si>
    <t>NAOUAL</t>
  </si>
  <si>
    <t>91054</t>
  </si>
  <si>
    <t>NOUR</t>
  </si>
  <si>
    <t>91055</t>
  </si>
  <si>
    <t>COMPUTER PROGRAMMER</t>
  </si>
  <si>
    <t>91060</t>
  </si>
  <si>
    <t>MONA</t>
  </si>
  <si>
    <t>91063</t>
  </si>
  <si>
    <t>RUQAYA</t>
  </si>
  <si>
    <t>91064</t>
  </si>
  <si>
    <t>REDA</t>
  </si>
  <si>
    <t>91065</t>
  </si>
  <si>
    <t>TURKI</t>
  </si>
  <si>
    <t>91068</t>
  </si>
  <si>
    <t>MASHAEL</t>
  </si>
  <si>
    <t>91072</t>
  </si>
  <si>
    <t>DALIYAH</t>
  </si>
  <si>
    <t>91073</t>
  </si>
  <si>
    <t>91074</t>
  </si>
  <si>
    <t>91076</t>
  </si>
  <si>
    <t>91078</t>
  </si>
  <si>
    <t>91079</t>
  </si>
  <si>
    <t>TAGHREED</t>
  </si>
  <si>
    <t>91082</t>
  </si>
  <si>
    <t>AMAL</t>
  </si>
  <si>
    <t>91083</t>
  </si>
  <si>
    <t>REEM</t>
  </si>
  <si>
    <t>91084</t>
  </si>
  <si>
    <t>ENTESAR</t>
  </si>
  <si>
    <t>91085</t>
  </si>
  <si>
    <t>SANAA</t>
  </si>
  <si>
    <t>91087</t>
  </si>
  <si>
    <t>NAIMAH</t>
  </si>
  <si>
    <t>91088</t>
  </si>
  <si>
    <t>KAFAF</t>
  </si>
  <si>
    <t>91090</t>
  </si>
  <si>
    <t>91091</t>
  </si>
  <si>
    <t>91092</t>
  </si>
  <si>
    <t>RAGHAD</t>
  </si>
  <si>
    <t>91094</t>
  </si>
  <si>
    <t>KADEJAH</t>
  </si>
  <si>
    <t>91095</t>
  </si>
  <si>
    <t>AZIZA</t>
  </si>
  <si>
    <t>91098</t>
  </si>
  <si>
    <t>91099</t>
  </si>
  <si>
    <t>FAWZI</t>
  </si>
  <si>
    <t>91100</t>
  </si>
  <si>
    <t>NOUF</t>
  </si>
  <si>
    <t>91103</t>
  </si>
  <si>
    <t>91104</t>
  </si>
  <si>
    <t>91113</t>
  </si>
  <si>
    <t>NAHID</t>
  </si>
  <si>
    <t>91114</t>
  </si>
  <si>
    <t>SHADA</t>
  </si>
  <si>
    <t>91116</t>
  </si>
  <si>
    <t>91117</t>
  </si>
  <si>
    <t>ABEER</t>
  </si>
  <si>
    <t>91118</t>
  </si>
  <si>
    <t>91119</t>
  </si>
  <si>
    <t>HANAN</t>
  </si>
  <si>
    <t>91127</t>
  </si>
  <si>
    <t>91135</t>
  </si>
  <si>
    <t>91137</t>
  </si>
  <si>
    <t>HESSAH</t>
  </si>
  <si>
    <t>91138</t>
  </si>
  <si>
    <t>91139</t>
  </si>
  <si>
    <t>ALEX</t>
  </si>
  <si>
    <t>91140</t>
  </si>
  <si>
    <t>91143</t>
  </si>
  <si>
    <t>91144</t>
  </si>
  <si>
    <t>DERHEM</t>
  </si>
  <si>
    <t>91147</t>
  </si>
  <si>
    <t>SAYF</t>
  </si>
  <si>
    <t>91152</t>
  </si>
  <si>
    <t>MILON</t>
  </si>
  <si>
    <t>91160</t>
  </si>
  <si>
    <t>91161</t>
  </si>
  <si>
    <t>91168</t>
  </si>
  <si>
    <t>91169</t>
  </si>
  <si>
    <t>WAEL</t>
  </si>
  <si>
    <t>91172</t>
  </si>
  <si>
    <t>AL MOTAZ</t>
  </si>
  <si>
    <t>91174</t>
  </si>
  <si>
    <t>SAJA</t>
  </si>
  <si>
    <t>91175</t>
  </si>
  <si>
    <t>91177</t>
  </si>
  <si>
    <t>91178</t>
  </si>
  <si>
    <t>91183</t>
  </si>
  <si>
    <t>DUNYA</t>
  </si>
  <si>
    <t>91184</t>
  </si>
  <si>
    <t>91186</t>
  </si>
  <si>
    <t>MAHDI</t>
  </si>
  <si>
    <t>91187</t>
  </si>
  <si>
    <t>91188</t>
  </si>
  <si>
    <t>GHADAH</t>
  </si>
  <si>
    <t>91189</t>
  </si>
  <si>
    <t>91192</t>
  </si>
  <si>
    <t>MAYAN</t>
  </si>
  <si>
    <t>91193</t>
  </si>
  <si>
    <t>91194</t>
  </si>
  <si>
    <t>SALAH</t>
  </si>
  <si>
    <t>91196</t>
  </si>
  <si>
    <t>CLARANCE</t>
  </si>
  <si>
    <t>91197</t>
  </si>
  <si>
    <t>MUNAWWAR</t>
  </si>
  <si>
    <t>91198</t>
  </si>
  <si>
    <t>HAMZAH</t>
  </si>
  <si>
    <t>91199</t>
  </si>
  <si>
    <t>RAMY</t>
  </si>
  <si>
    <t>91200</t>
  </si>
  <si>
    <t>BASSAM</t>
  </si>
  <si>
    <t>91202</t>
  </si>
  <si>
    <t>91203</t>
  </si>
  <si>
    <t>91204</t>
  </si>
  <si>
    <t>ABDULRHMAN</t>
  </si>
  <si>
    <t>91205</t>
  </si>
  <si>
    <t>91206</t>
  </si>
  <si>
    <t>SUMAYYAH</t>
  </si>
  <si>
    <t>91207</t>
  </si>
  <si>
    <t>91209</t>
  </si>
  <si>
    <t>91212</t>
  </si>
  <si>
    <t>91214</t>
  </si>
  <si>
    <t>91216</t>
  </si>
  <si>
    <t>FERNANDO</t>
  </si>
  <si>
    <t>91217</t>
  </si>
  <si>
    <t>SABER</t>
  </si>
  <si>
    <t>91218</t>
  </si>
  <si>
    <t>91219</t>
  </si>
  <si>
    <t>MONZER</t>
  </si>
  <si>
    <t>91221</t>
  </si>
  <si>
    <t>91224</t>
  </si>
  <si>
    <t>91225</t>
  </si>
  <si>
    <t>91226</t>
  </si>
  <si>
    <t>PERAGUAY</t>
  </si>
  <si>
    <t>91227</t>
  </si>
  <si>
    <t>FATHI</t>
  </si>
  <si>
    <t>91228</t>
  </si>
  <si>
    <t>91229</t>
  </si>
  <si>
    <t>FAISL</t>
  </si>
  <si>
    <t>91231</t>
  </si>
  <si>
    <t>MAHA</t>
  </si>
  <si>
    <t>91235</t>
  </si>
  <si>
    <t>91236</t>
  </si>
  <si>
    <t>91238</t>
  </si>
  <si>
    <t>JAMIL</t>
  </si>
  <si>
    <t>Senior Admin Officer</t>
  </si>
  <si>
    <t>91239</t>
  </si>
  <si>
    <t>GHAZALL</t>
  </si>
  <si>
    <t>REPRESENTATIVE OF LEGAL AFFAIRS</t>
  </si>
  <si>
    <t>91241</t>
  </si>
  <si>
    <t>91242</t>
  </si>
  <si>
    <t>ABDUL SUBHAN</t>
  </si>
  <si>
    <t>91243</t>
  </si>
  <si>
    <t>FEBIN</t>
  </si>
  <si>
    <t>91244</t>
  </si>
  <si>
    <t>91247</t>
  </si>
  <si>
    <t>SONDOS</t>
  </si>
  <si>
    <t>91248</t>
  </si>
  <si>
    <t>ABDULJABAR</t>
  </si>
  <si>
    <t>91249</t>
  </si>
  <si>
    <t>MAHMMAD</t>
  </si>
  <si>
    <t>91250</t>
  </si>
  <si>
    <t>ESLAM</t>
  </si>
  <si>
    <t>91251</t>
  </si>
  <si>
    <t>SENAKA</t>
  </si>
  <si>
    <t>91254</t>
  </si>
  <si>
    <t>ANGELO</t>
  </si>
  <si>
    <t>91256</t>
  </si>
  <si>
    <t>AKIV</t>
  </si>
  <si>
    <t>91258</t>
  </si>
  <si>
    <t>SHAHINAZ</t>
  </si>
  <si>
    <t>91259</t>
  </si>
  <si>
    <t>U.S.A.</t>
  </si>
  <si>
    <t>91260</t>
  </si>
  <si>
    <t>AQAB</t>
  </si>
  <si>
    <t>91261</t>
  </si>
  <si>
    <t>91262</t>
  </si>
  <si>
    <t>SOHAIL ARIF</t>
  </si>
  <si>
    <t>91264</t>
  </si>
  <si>
    <t>TAYYAB HUSSAIN</t>
  </si>
  <si>
    <t>91265</t>
  </si>
  <si>
    <t>EMERITO</t>
  </si>
  <si>
    <t>91267</t>
  </si>
  <si>
    <t>91268</t>
  </si>
  <si>
    <t>FATHALLA FATHY</t>
  </si>
  <si>
    <t>SENIOR CONSTRUCTION MANAGER</t>
  </si>
  <si>
    <t>91270</t>
  </si>
  <si>
    <t>BIBIN</t>
  </si>
  <si>
    <t>91271</t>
  </si>
  <si>
    <t>TASLEEM</t>
  </si>
  <si>
    <t>ASSISTANT DREDGER OPERATOR</t>
  </si>
  <si>
    <t>91273</t>
  </si>
  <si>
    <t>91277</t>
  </si>
  <si>
    <t>ESMAIL</t>
  </si>
  <si>
    <t>91278</t>
  </si>
  <si>
    <t>OBED</t>
  </si>
  <si>
    <t>91279</t>
  </si>
  <si>
    <t>91280</t>
  </si>
  <si>
    <t>AFZAL</t>
  </si>
  <si>
    <t>91281</t>
  </si>
  <si>
    <t>ISSA</t>
  </si>
  <si>
    <t>91282</t>
  </si>
  <si>
    <t>91283</t>
  </si>
  <si>
    <t>HATEM</t>
  </si>
  <si>
    <t>91286</t>
  </si>
  <si>
    <t>SHAJI</t>
  </si>
  <si>
    <t>91288</t>
  </si>
  <si>
    <t>91290</t>
  </si>
  <si>
    <t>AHMED KHAMIS</t>
  </si>
  <si>
    <t>91291</t>
  </si>
  <si>
    <t>91292</t>
  </si>
  <si>
    <t>91294</t>
  </si>
  <si>
    <t>ALZAHID</t>
  </si>
  <si>
    <t>91295</t>
  </si>
  <si>
    <t>MONTHER</t>
  </si>
  <si>
    <t>SURVEYING ENGINEER</t>
  </si>
  <si>
    <t>91296</t>
  </si>
  <si>
    <t>NORAH FAHAD</t>
  </si>
  <si>
    <t>91297</t>
  </si>
  <si>
    <t>91298</t>
  </si>
  <si>
    <t>AHMED EID</t>
  </si>
  <si>
    <t>91300</t>
  </si>
  <si>
    <t>ABDULLAH EID</t>
  </si>
  <si>
    <t>COMPUTER TECHNICIAN</t>
  </si>
  <si>
    <t>91302</t>
  </si>
  <si>
    <t>GHULAM MUSTAFA</t>
  </si>
  <si>
    <t>91303</t>
  </si>
  <si>
    <t>FAHAD</t>
  </si>
  <si>
    <t>91304</t>
  </si>
  <si>
    <t>91305</t>
  </si>
  <si>
    <t>DEAN</t>
  </si>
  <si>
    <t>Switzerland</t>
  </si>
  <si>
    <t>91306</t>
  </si>
  <si>
    <t>AHMED HAMEDY</t>
  </si>
  <si>
    <t>91307</t>
  </si>
  <si>
    <t>91309</t>
  </si>
  <si>
    <t>ABED EL KHALEK</t>
  </si>
  <si>
    <t>91310</t>
  </si>
  <si>
    <t>ESSA BURAYK</t>
  </si>
  <si>
    <t>91312</t>
  </si>
  <si>
    <t>91314</t>
  </si>
  <si>
    <t>SAMIYAH</t>
  </si>
  <si>
    <t>91317</t>
  </si>
  <si>
    <t>FAISAL HESHAM</t>
  </si>
  <si>
    <t>91318</t>
  </si>
  <si>
    <t>ABEER OMAR</t>
  </si>
  <si>
    <t>91319</t>
  </si>
  <si>
    <t>NADIYAH OBAID</t>
  </si>
  <si>
    <t>91320</t>
  </si>
  <si>
    <t>AYAZUDDIN</t>
  </si>
  <si>
    <t>Structural Engineer</t>
  </si>
  <si>
    <t>91321</t>
  </si>
  <si>
    <t>SYED MOHAMMAD</t>
  </si>
  <si>
    <t>91322</t>
  </si>
  <si>
    <t>FAISAL HASAN</t>
  </si>
  <si>
    <t>PROCUREMENT ENGINEER</t>
  </si>
  <si>
    <t>91323</t>
  </si>
  <si>
    <t>VICTOR</t>
  </si>
  <si>
    <t>91324</t>
  </si>
  <si>
    <t>MOAZ</t>
  </si>
  <si>
    <t>91326</t>
  </si>
  <si>
    <t>91327</t>
  </si>
  <si>
    <t>FATEMA</t>
  </si>
  <si>
    <t>91329</t>
  </si>
  <si>
    <t>91332</t>
  </si>
  <si>
    <t>MAMDOUH</t>
  </si>
  <si>
    <t>91333</t>
  </si>
  <si>
    <t>DALAL</t>
  </si>
  <si>
    <t>91334</t>
  </si>
  <si>
    <t>AWATIF SAER</t>
  </si>
  <si>
    <t>91335</t>
  </si>
  <si>
    <t>MARAM</t>
  </si>
  <si>
    <t>91336</t>
  </si>
  <si>
    <t>91337</t>
  </si>
  <si>
    <t>JALAL ABDULLAH</t>
  </si>
  <si>
    <t>91338</t>
  </si>
  <si>
    <t>91340</t>
  </si>
  <si>
    <t>91341</t>
  </si>
  <si>
    <t>AHLAM</t>
  </si>
  <si>
    <t>91342</t>
  </si>
  <si>
    <t>ALBANDARI</t>
  </si>
  <si>
    <t>91344</t>
  </si>
  <si>
    <t>KAZEM</t>
  </si>
  <si>
    <t>91348</t>
  </si>
  <si>
    <t>91349</t>
  </si>
  <si>
    <t>REAN</t>
  </si>
  <si>
    <t>91350</t>
  </si>
  <si>
    <t>91351</t>
  </si>
  <si>
    <t>91352</t>
  </si>
  <si>
    <t>HAMOUD</t>
  </si>
  <si>
    <t>91356</t>
  </si>
  <si>
    <t>JABIR</t>
  </si>
  <si>
    <t>91358</t>
  </si>
  <si>
    <t>91359</t>
  </si>
  <si>
    <t>91360</t>
  </si>
  <si>
    <t>91361</t>
  </si>
  <si>
    <t>NABIL</t>
  </si>
  <si>
    <t>91362</t>
  </si>
  <si>
    <t>AQLAN</t>
  </si>
  <si>
    <t>91363</t>
  </si>
  <si>
    <t>91367</t>
  </si>
  <si>
    <t>91370</t>
  </si>
  <si>
    <t>HAYA SULAIMAN</t>
  </si>
  <si>
    <t>91371</t>
  </si>
  <si>
    <t>FATIMAH FAHAD</t>
  </si>
  <si>
    <t>91373</t>
  </si>
  <si>
    <t>91375</t>
  </si>
  <si>
    <t>ZIYAD AHMED</t>
  </si>
  <si>
    <t>91376</t>
  </si>
  <si>
    <t>91377</t>
  </si>
  <si>
    <t>QAMMAR</t>
  </si>
  <si>
    <t>91378</t>
  </si>
  <si>
    <t>91380</t>
  </si>
  <si>
    <t>91381</t>
  </si>
  <si>
    <t>ALANOUD</t>
  </si>
  <si>
    <t>91382</t>
  </si>
  <si>
    <t>AMEER</t>
  </si>
  <si>
    <t>91383</t>
  </si>
  <si>
    <t>NADA ABDULLAH</t>
  </si>
  <si>
    <t>91384</t>
  </si>
  <si>
    <t>RAWYA SALEEM</t>
  </si>
  <si>
    <t>91386</t>
  </si>
  <si>
    <t>MOROUJ</t>
  </si>
  <si>
    <t>91387</t>
  </si>
  <si>
    <t>91388</t>
  </si>
  <si>
    <t>91389</t>
  </si>
  <si>
    <t>RYAD</t>
  </si>
  <si>
    <t>91391</t>
  </si>
  <si>
    <t>91392</t>
  </si>
  <si>
    <t>91393</t>
  </si>
  <si>
    <t>HUSSAIN HAMED</t>
  </si>
  <si>
    <t>91394</t>
  </si>
  <si>
    <t>MESHARI</t>
  </si>
  <si>
    <t>91395</t>
  </si>
  <si>
    <t>91396</t>
  </si>
  <si>
    <t>91398</t>
  </si>
  <si>
    <t>IKRAM</t>
  </si>
  <si>
    <t>91399</t>
  </si>
  <si>
    <t>DOMINADO SUNY</t>
  </si>
  <si>
    <t>91400</t>
  </si>
  <si>
    <t>91403</t>
  </si>
  <si>
    <t>ALI HAMEED</t>
  </si>
  <si>
    <t>91404</t>
  </si>
  <si>
    <t>AHMED SAUD</t>
  </si>
  <si>
    <t>91405</t>
  </si>
  <si>
    <t>HADIR</t>
  </si>
  <si>
    <t>91406</t>
  </si>
  <si>
    <t>ABDULWAHED</t>
  </si>
  <si>
    <t>91408</t>
  </si>
  <si>
    <t>SUHAIB</t>
  </si>
  <si>
    <t>91410</t>
  </si>
  <si>
    <t>SAIFLESLAM</t>
  </si>
  <si>
    <t>91411</t>
  </si>
  <si>
    <t>91412</t>
  </si>
  <si>
    <t>91413</t>
  </si>
  <si>
    <t>91414</t>
  </si>
  <si>
    <t>91416</t>
  </si>
  <si>
    <t>MOAYED</t>
  </si>
  <si>
    <t>91417</t>
  </si>
  <si>
    <t>JAWAD</t>
  </si>
  <si>
    <t>91418</t>
  </si>
  <si>
    <t>RAYAN MUSHAYYI</t>
  </si>
  <si>
    <t>91419</t>
  </si>
  <si>
    <t>91420</t>
  </si>
  <si>
    <t>91422</t>
  </si>
  <si>
    <t>HAMDAN</t>
  </si>
  <si>
    <t>91427</t>
  </si>
  <si>
    <t>91428</t>
  </si>
  <si>
    <t>91429</t>
  </si>
  <si>
    <t>91430</t>
  </si>
  <si>
    <t>JABER</t>
  </si>
  <si>
    <t>91432</t>
  </si>
  <si>
    <t>91433</t>
  </si>
  <si>
    <t>91434</t>
  </si>
  <si>
    <t>91435</t>
  </si>
  <si>
    <t>ANAS HAMED</t>
  </si>
  <si>
    <t>40049</t>
  </si>
  <si>
    <t>NASIR LATIF</t>
  </si>
  <si>
    <t>Left</t>
  </si>
  <si>
    <t>40093</t>
  </si>
  <si>
    <t>40095</t>
  </si>
  <si>
    <t>ZAHID IQBAL</t>
  </si>
  <si>
    <t>40104</t>
  </si>
  <si>
    <t>MUHAMMAD SAEED</t>
  </si>
  <si>
    <t>40124</t>
  </si>
  <si>
    <t>LIAQAT KHAN</t>
  </si>
  <si>
    <t>40169</t>
  </si>
  <si>
    <t>ABDUL HAMEED</t>
  </si>
  <si>
    <t>40355</t>
  </si>
  <si>
    <t>40398</t>
  </si>
  <si>
    <t>40428</t>
  </si>
  <si>
    <t>40459</t>
  </si>
  <si>
    <t>MUHAMMAD NAEEM</t>
  </si>
  <si>
    <t>40546</t>
  </si>
  <si>
    <t>40572</t>
  </si>
  <si>
    <t>RAJASH</t>
  </si>
  <si>
    <t>ASSISTANT DRUDGE OPERATOR</t>
  </si>
  <si>
    <t>40610</t>
  </si>
  <si>
    <t>MOHAMAD MOTEA</t>
  </si>
  <si>
    <t>40615</t>
  </si>
  <si>
    <t>MAMOUN</t>
  </si>
  <si>
    <t>40883</t>
  </si>
  <si>
    <t>40890</t>
  </si>
  <si>
    <t>40899</t>
  </si>
  <si>
    <t>40923</t>
  </si>
  <si>
    <t>40936</t>
  </si>
  <si>
    <t>40966</t>
  </si>
  <si>
    <t>BASIM</t>
  </si>
  <si>
    <t>40982</t>
  </si>
  <si>
    <t>40985</t>
  </si>
  <si>
    <t>40986</t>
  </si>
  <si>
    <t>40987</t>
  </si>
  <si>
    <t>HUMAID</t>
  </si>
  <si>
    <t>41003</t>
  </si>
  <si>
    <t>41004</t>
  </si>
  <si>
    <t>41006</t>
  </si>
  <si>
    <t>41012</t>
  </si>
  <si>
    <t>41015</t>
  </si>
  <si>
    <t>41016</t>
  </si>
  <si>
    <t>41019</t>
  </si>
  <si>
    <t>SHAFEEK</t>
  </si>
  <si>
    <t>41024</t>
  </si>
  <si>
    <t>RAJNISH</t>
  </si>
  <si>
    <t>41037</t>
  </si>
  <si>
    <t>NAVEEN</t>
  </si>
  <si>
    <t>41040</t>
  </si>
  <si>
    <t>JOSE</t>
  </si>
  <si>
    <t>41047</t>
  </si>
  <si>
    <t>41051</t>
  </si>
  <si>
    <t>41052</t>
  </si>
  <si>
    <t>41053</t>
  </si>
  <si>
    <t>ANWAR UL HAQ</t>
  </si>
  <si>
    <t>41054</t>
  </si>
  <si>
    <t>41065</t>
  </si>
  <si>
    <t>UMMANAGARI</t>
  </si>
  <si>
    <t>41067</t>
  </si>
  <si>
    <t>ASMATULLAH</t>
  </si>
  <si>
    <t>41088</t>
  </si>
  <si>
    <t>SUBAL</t>
  </si>
  <si>
    <t>41095</t>
  </si>
  <si>
    <t>KHURRAM</t>
  </si>
  <si>
    <t>41105</t>
  </si>
  <si>
    <t>MOSA</t>
  </si>
  <si>
    <t>41106</t>
  </si>
  <si>
    <t>MHMD</t>
  </si>
  <si>
    <t>41112</t>
  </si>
  <si>
    <t>41115</t>
  </si>
  <si>
    <t>41120</t>
  </si>
  <si>
    <t>41121</t>
  </si>
  <si>
    <t>41130</t>
  </si>
  <si>
    <t>HMWD</t>
  </si>
  <si>
    <t>41131</t>
  </si>
  <si>
    <t>41141</t>
  </si>
  <si>
    <t>41143</t>
  </si>
  <si>
    <t>HAYAT URREHMAN</t>
  </si>
  <si>
    <t>41145</t>
  </si>
  <si>
    <t>STEEL FIXER GANG LEADER</t>
  </si>
  <si>
    <t>41146</t>
  </si>
  <si>
    <t>Gypsoum finisher</t>
  </si>
  <si>
    <t>41154</t>
  </si>
  <si>
    <t>41170</t>
  </si>
  <si>
    <t>ROAN</t>
  </si>
  <si>
    <t>41180</t>
  </si>
  <si>
    <t>AMAN</t>
  </si>
  <si>
    <t>41181</t>
  </si>
  <si>
    <t>41183</t>
  </si>
  <si>
    <t>HAFIZ</t>
  </si>
  <si>
    <t>41202</t>
  </si>
  <si>
    <t>ALHAJ</t>
  </si>
  <si>
    <t>TSHAD</t>
  </si>
  <si>
    <t>SENIOR WELDER</t>
  </si>
  <si>
    <t>41226</t>
  </si>
  <si>
    <t>41236</t>
  </si>
  <si>
    <t>BANNANJE</t>
  </si>
  <si>
    <t>41239</t>
  </si>
  <si>
    <t>MUHHAMMAD</t>
  </si>
  <si>
    <t>41240</t>
  </si>
  <si>
    <t>MUAMMAD</t>
  </si>
  <si>
    <t>41241</t>
  </si>
  <si>
    <t>41243</t>
  </si>
  <si>
    <t>ABDUL MAJEED</t>
  </si>
  <si>
    <t>41245</t>
  </si>
  <si>
    <t>MAJID KHAN</t>
  </si>
  <si>
    <t>41247</t>
  </si>
  <si>
    <t>ABDUL RAHEEM</t>
  </si>
  <si>
    <t>41249</t>
  </si>
  <si>
    <t>RAMZI</t>
  </si>
  <si>
    <t>41256</t>
  </si>
  <si>
    <t>41262</t>
  </si>
  <si>
    <t>ABDULLA</t>
  </si>
  <si>
    <t>41278</t>
  </si>
  <si>
    <t>41361</t>
  </si>
  <si>
    <t>41362</t>
  </si>
  <si>
    <t>41364</t>
  </si>
  <si>
    <t>80266</t>
  </si>
  <si>
    <t>80707</t>
  </si>
  <si>
    <t>ERASMO</t>
  </si>
  <si>
    <t>COST CONTROL MANAGER</t>
  </si>
  <si>
    <t>81273</t>
  </si>
  <si>
    <t>ABDUL LATHEEF</t>
  </si>
  <si>
    <t>81779</t>
  </si>
  <si>
    <t>NASERULLAH</t>
  </si>
  <si>
    <t>81875</t>
  </si>
  <si>
    <t>82204</t>
  </si>
  <si>
    <t>82215</t>
  </si>
  <si>
    <t>ISA</t>
  </si>
  <si>
    <t>82728</t>
  </si>
  <si>
    <t>MILEN MIYAH</t>
  </si>
  <si>
    <t>82769</t>
  </si>
  <si>
    <t>ZAREEN KHAN</t>
  </si>
  <si>
    <t>82888</t>
  </si>
  <si>
    <t>CHAN PIR</t>
  </si>
  <si>
    <t>82972</t>
  </si>
  <si>
    <t>SAFWAT</t>
  </si>
  <si>
    <t>83040</t>
  </si>
  <si>
    <t>NOOR ZAMAN</t>
  </si>
  <si>
    <t>83050</t>
  </si>
  <si>
    <t>MOH D NASSER</t>
  </si>
  <si>
    <t>DRIVER TANKER</t>
  </si>
  <si>
    <t>83131</t>
  </si>
  <si>
    <t>MANSUR</t>
  </si>
  <si>
    <t>83170</t>
  </si>
  <si>
    <t>DELIGOS</t>
  </si>
  <si>
    <t>CHIEF DIVER</t>
  </si>
  <si>
    <t>83198</t>
  </si>
  <si>
    <t>83233</t>
  </si>
  <si>
    <t>83441</t>
  </si>
  <si>
    <t>RANA</t>
  </si>
  <si>
    <t>83475</t>
  </si>
  <si>
    <t>IHSAN</t>
  </si>
  <si>
    <t>83512</t>
  </si>
  <si>
    <t>JAMES SANTIAGO</t>
  </si>
  <si>
    <t>83683</t>
  </si>
  <si>
    <t>83688</t>
  </si>
  <si>
    <t>NURUL</t>
  </si>
  <si>
    <t>83702</t>
  </si>
  <si>
    <t>BIRENRA</t>
  </si>
  <si>
    <t>83718</t>
  </si>
  <si>
    <t>DALE</t>
  </si>
  <si>
    <t>83755</t>
  </si>
  <si>
    <t>TASAUWAR</t>
  </si>
  <si>
    <t>83803</t>
  </si>
  <si>
    <t>NAZEER</t>
  </si>
  <si>
    <t>83807</t>
  </si>
  <si>
    <t>SIBT</t>
  </si>
  <si>
    <t>83819</t>
  </si>
  <si>
    <t>83841</t>
  </si>
  <si>
    <t>83872</t>
  </si>
  <si>
    <t>AAS</t>
  </si>
  <si>
    <t>83906</t>
  </si>
  <si>
    <t>ASHAHAK</t>
  </si>
  <si>
    <t>83915</t>
  </si>
  <si>
    <t>83952</t>
  </si>
  <si>
    <t>SHEIK</t>
  </si>
  <si>
    <t>83978</t>
  </si>
  <si>
    <t>83990</t>
  </si>
  <si>
    <t>84051</t>
  </si>
  <si>
    <t>84060</t>
  </si>
  <si>
    <t>84073</t>
  </si>
  <si>
    <t>84102</t>
  </si>
  <si>
    <t>AKHLAK</t>
  </si>
  <si>
    <t>84119</t>
  </si>
  <si>
    <t>84142</t>
  </si>
  <si>
    <t>LAIQ</t>
  </si>
  <si>
    <t>84157</t>
  </si>
  <si>
    <t>84193</t>
  </si>
  <si>
    <t>PARHBHURAM</t>
  </si>
  <si>
    <t>84217</t>
  </si>
  <si>
    <t>JEEVAN</t>
  </si>
  <si>
    <t>84241</t>
  </si>
  <si>
    <t>84276</t>
  </si>
  <si>
    <t>JAKIR</t>
  </si>
  <si>
    <t>84295</t>
  </si>
  <si>
    <t>84300</t>
  </si>
  <si>
    <t>84317</t>
  </si>
  <si>
    <t>84402</t>
  </si>
  <si>
    <t>84405</t>
  </si>
  <si>
    <t>ABDUL SHAMEED</t>
  </si>
  <si>
    <t>84421</t>
  </si>
  <si>
    <t>84526</t>
  </si>
  <si>
    <t>84568</t>
  </si>
  <si>
    <t>IHSANULLAH</t>
  </si>
  <si>
    <t>84712</t>
  </si>
  <si>
    <t>84850</t>
  </si>
  <si>
    <t>HAMID</t>
  </si>
  <si>
    <t>84904</t>
  </si>
  <si>
    <t>SAGHEER</t>
  </si>
  <si>
    <t>84906</t>
  </si>
  <si>
    <t>84920</t>
  </si>
  <si>
    <t>84984</t>
  </si>
  <si>
    <t>85006</t>
  </si>
  <si>
    <t>PARWEZ</t>
  </si>
  <si>
    <t>85020</t>
  </si>
  <si>
    <t>85029</t>
  </si>
  <si>
    <t>85097</t>
  </si>
  <si>
    <t>85118</t>
  </si>
  <si>
    <t>DILLI</t>
  </si>
  <si>
    <t>85126</t>
  </si>
  <si>
    <t>AMARJEET</t>
  </si>
  <si>
    <t>85137</t>
  </si>
  <si>
    <t>MUJIBUR</t>
  </si>
  <si>
    <t>85154</t>
  </si>
  <si>
    <t>85161</t>
  </si>
  <si>
    <t>85168</t>
  </si>
  <si>
    <t>SARKIM</t>
  </si>
  <si>
    <t>85173</t>
  </si>
  <si>
    <t>KIRON</t>
  </si>
  <si>
    <t>85187</t>
  </si>
  <si>
    <t>85195</t>
  </si>
  <si>
    <t>GHAMAN</t>
  </si>
  <si>
    <t>85214</t>
  </si>
  <si>
    <t>85221</t>
  </si>
  <si>
    <t>85231</t>
  </si>
  <si>
    <t>SANJESH</t>
  </si>
  <si>
    <t>85234</t>
  </si>
  <si>
    <t>85236</t>
  </si>
  <si>
    <t>85250</t>
  </si>
  <si>
    <t>85251</t>
  </si>
  <si>
    <t>SALAHUDDIN</t>
  </si>
  <si>
    <t>85254</t>
  </si>
  <si>
    <t>AKMAR</t>
  </si>
  <si>
    <t>85273</t>
  </si>
  <si>
    <t>AZAZ</t>
  </si>
  <si>
    <t>85299</t>
  </si>
  <si>
    <t>SATRODHAN</t>
  </si>
  <si>
    <t>85309</t>
  </si>
  <si>
    <t>RANJIT</t>
  </si>
  <si>
    <t>85358</t>
  </si>
  <si>
    <t>85360</t>
  </si>
  <si>
    <t>GOPAL</t>
  </si>
  <si>
    <t>85362</t>
  </si>
  <si>
    <t>RAJU</t>
  </si>
  <si>
    <t>85402</t>
  </si>
  <si>
    <t>85404</t>
  </si>
  <si>
    <t>85407</t>
  </si>
  <si>
    <t>NANDAKISHOR</t>
  </si>
  <si>
    <t>85410</t>
  </si>
  <si>
    <t>NAFISH</t>
  </si>
  <si>
    <t>85413</t>
  </si>
  <si>
    <t>JAMALUDDIN</t>
  </si>
  <si>
    <t>85418</t>
  </si>
  <si>
    <t>LAV</t>
  </si>
  <si>
    <t>85420</t>
  </si>
  <si>
    <t>85421</t>
  </si>
  <si>
    <t>85434</t>
  </si>
  <si>
    <t>85438</t>
  </si>
  <si>
    <t>85439</t>
  </si>
  <si>
    <t>MUKHTIAR</t>
  </si>
  <si>
    <t>85447</t>
  </si>
  <si>
    <t>85448</t>
  </si>
  <si>
    <t>SHAILESH</t>
  </si>
  <si>
    <t>85457</t>
  </si>
  <si>
    <t>LALOO</t>
  </si>
  <si>
    <t>85474</t>
  </si>
  <si>
    <t>FIROZ</t>
  </si>
  <si>
    <t>85490</t>
  </si>
  <si>
    <t>SANTOSH</t>
  </si>
  <si>
    <t>Vacation</t>
  </si>
  <si>
    <t>85491</t>
  </si>
  <si>
    <t>85492</t>
  </si>
  <si>
    <t>UNUS</t>
  </si>
  <si>
    <t>85498</t>
  </si>
  <si>
    <t>MUSTAKIM</t>
  </si>
  <si>
    <t>85509</t>
  </si>
  <si>
    <t>SAFIK</t>
  </si>
  <si>
    <t>85526</t>
  </si>
  <si>
    <t>BRIJESH</t>
  </si>
  <si>
    <t>85529</t>
  </si>
  <si>
    <t>85530</t>
  </si>
  <si>
    <t>85531</t>
  </si>
  <si>
    <t>ALOK</t>
  </si>
  <si>
    <t>85537</t>
  </si>
  <si>
    <t>85538</t>
  </si>
  <si>
    <t>85539</t>
  </si>
  <si>
    <t>RAKESH</t>
  </si>
  <si>
    <t>85558</t>
  </si>
  <si>
    <t>SHIVNATH</t>
  </si>
  <si>
    <t>85574</t>
  </si>
  <si>
    <t>85601</t>
  </si>
  <si>
    <t>85607</t>
  </si>
  <si>
    <t>NAUSHAD</t>
  </si>
  <si>
    <t>85614</t>
  </si>
  <si>
    <t>ARUJ</t>
  </si>
  <si>
    <t>85665</t>
  </si>
  <si>
    <t>85688</t>
  </si>
  <si>
    <t>NOPARAM</t>
  </si>
  <si>
    <t>85699</t>
  </si>
  <si>
    <t>NAZIR</t>
  </si>
  <si>
    <t>85700</t>
  </si>
  <si>
    <t>85739</t>
  </si>
  <si>
    <t>DUKHIRAM</t>
  </si>
  <si>
    <t>85740</t>
  </si>
  <si>
    <t>ASOKH</t>
  </si>
  <si>
    <t>85745</t>
  </si>
  <si>
    <t>DIPAK</t>
  </si>
  <si>
    <t>85758</t>
  </si>
  <si>
    <t>CHHOTU</t>
  </si>
  <si>
    <t>85762</t>
  </si>
  <si>
    <t>DALLA</t>
  </si>
  <si>
    <t>85763</t>
  </si>
  <si>
    <t>85906</t>
  </si>
  <si>
    <t>MANTOO</t>
  </si>
  <si>
    <t>85907</t>
  </si>
  <si>
    <t>BEGRAJ</t>
  </si>
  <si>
    <t>85945</t>
  </si>
  <si>
    <t>THAER</t>
  </si>
  <si>
    <t>85961</t>
  </si>
  <si>
    <t>X-RAY WELDER</t>
  </si>
  <si>
    <t>86086</t>
  </si>
  <si>
    <t>86114</t>
  </si>
  <si>
    <t>MUNNA LAL</t>
  </si>
  <si>
    <t>86134</t>
  </si>
  <si>
    <t>86281</t>
  </si>
  <si>
    <t>BOAT OPERATOR</t>
  </si>
  <si>
    <t>86355</t>
  </si>
  <si>
    <t>86633</t>
  </si>
  <si>
    <t>86788</t>
  </si>
  <si>
    <t>86795</t>
  </si>
  <si>
    <t>GANG LEADER LABOR</t>
  </si>
  <si>
    <t>86820</t>
  </si>
  <si>
    <t>UDAYA</t>
  </si>
  <si>
    <t>86857</t>
  </si>
  <si>
    <t>86868</t>
  </si>
  <si>
    <t>86872</t>
  </si>
  <si>
    <t>MANISH</t>
  </si>
  <si>
    <t>86875</t>
  </si>
  <si>
    <t>86908</t>
  </si>
  <si>
    <t>86922</t>
  </si>
  <si>
    <t>86928</t>
  </si>
  <si>
    <t>86934</t>
  </si>
  <si>
    <t>TAHIRULHASSAN</t>
  </si>
  <si>
    <t>86938</t>
  </si>
  <si>
    <t>86973</t>
  </si>
  <si>
    <t>MUSAWAR</t>
  </si>
  <si>
    <t>86987</t>
  </si>
  <si>
    <t>86991</t>
  </si>
  <si>
    <t>86994</t>
  </si>
  <si>
    <t>87001</t>
  </si>
  <si>
    <t>ABDUL RAHIM</t>
  </si>
  <si>
    <t>87028</t>
  </si>
  <si>
    <t>SHERAZ</t>
  </si>
  <si>
    <t>87039</t>
  </si>
  <si>
    <t>87055</t>
  </si>
  <si>
    <t>ABDUL AZEEZ</t>
  </si>
  <si>
    <t>87093</t>
  </si>
  <si>
    <t>MOH D SHAHZAD</t>
  </si>
  <si>
    <t>87105</t>
  </si>
  <si>
    <t>MOHD FAREED</t>
  </si>
  <si>
    <t>87108</t>
  </si>
  <si>
    <t>87125</t>
  </si>
  <si>
    <t>GHULAM HAIDAR</t>
  </si>
  <si>
    <t>87146</t>
  </si>
  <si>
    <t>MOH D ABID</t>
  </si>
  <si>
    <t>87161</t>
  </si>
  <si>
    <t>SAFEER ALI</t>
  </si>
  <si>
    <t>87168</t>
  </si>
  <si>
    <t>87244</t>
  </si>
  <si>
    <t>JOHNSON</t>
  </si>
  <si>
    <t>87255</t>
  </si>
  <si>
    <t>87259</t>
  </si>
  <si>
    <t>RANDI</t>
  </si>
  <si>
    <t>87264</t>
  </si>
  <si>
    <t>MARVIN</t>
  </si>
  <si>
    <t>87552</t>
  </si>
  <si>
    <t>DINISH</t>
  </si>
  <si>
    <t>87565</t>
  </si>
  <si>
    <t>HUKUM</t>
  </si>
  <si>
    <t>87566</t>
  </si>
  <si>
    <t>87568</t>
  </si>
  <si>
    <t>TOUKIR</t>
  </si>
  <si>
    <t>87570</t>
  </si>
  <si>
    <t>UPENDAR</t>
  </si>
  <si>
    <t>87573</t>
  </si>
  <si>
    <t>87577</t>
  </si>
  <si>
    <t>87588</t>
  </si>
  <si>
    <t>87593</t>
  </si>
  <si>
    <t>VIKASH</t>
  </si>
  <si>
    <t>87595</t>
  </si>
  <si>
    <t>87601</t>
  </si>
  <si>
    <t>TAIYAB</t>
  </si>
  <si>
    <t>87606</t>
  </si>
  <si>
    <t>87639</t>
  </si>
  <si>
    <t>87652</t>
  </si>
  <si>
    <t>87718</t>
  </si>
  <si>
    <t>87721</t>
  </si>
  <si>
    <t>87727</t>
  </si>
  <si>
    <t>87730</t>
  </si>
  <si>
    <t>NAMAJAS</t>
  </si>
  <si>
    <t>87737</t>
  </si>
  <si>
    <t>AZAM</t>
  </si>
  <si>
    <t>87741</t>
  </si>
  <si>
    <t>87814</t>
  </si>
  <si>
    <t>87827</t>
  </si>
  <si>
    <t>87840</t>
  </si>
  <si>
    <t>87851</t>
  </si>
  <si>
    <t>87883</t>
  </si>
  <si>
    <t>87900</t>
  </si>
  <si>
    <t>RAHEEL</t>
  </si>
  <si>
    <t>87927</t>
  </si>
  <si>
    <t>87930</t>
  </si>
  <si>
    <t>87969</t>
  </si>
  <si>
    <t>87972</t>
  </si>
  <si>
    <t>RAWAID</t>
  </si>
  <si>
    <t>87981</t>
  </si>
  <si>
    <t>ZUBAIR</t>
  </si>
  <si>
    <t>87985</t>
  </si>
  <si>
    <t>88007</t>
  </si>
  <si>
    <t>88012</t>
  </si>
  <si>
    <t>MUHAMAMD</t>
  </si>
  <si>
    <t>88099</t>
  </si>
  <si>
    <t>ZAMEER</t>
  </si>
  <si>
    <t>88158</t>
  </si>
  <si>
    <t>SUJIT</t>
  </si>
  <si>
    <t>88161</t>
  </si>
  <si>
    <t>88164</t>
  </si>
  <si>
    <t>88208</t>
  </si>
  <si>
    <t>88215</t>
  </si>
  <si>
    <t>88236</t>
  </si>
  <si>
    <t>WAHID</t>
  </si>
  <si>
    <t>88266</t>
  </si>
  <si>
    <t>88272</t>
  </si>
  <si>
    <t>TILWAT</t>
  </si>
  <si>
    <t>88320</t>
  </si>
  <si>
    <t>LUISITO</t>
  </si>
  <si>
    <t>88334</t>
  </si>
  <si>
    <t>DHARMVEER</t>
  </si>
  <si>
    <t>88342</t>
  </si>
  <si>
    <t>88356</t>
  </si>
  <si>
    <t>TRADE FINANCE OFFICE</t>
  </si>
  <si>
    <t>88453</t>
  </si>
  <si>
    <t>QURBAN ALI</t>
  </si>
  <si>
    <t>88455</t>
  </si>
  <si>
    <t>SAFI ULLAH</t>
  </si>
  <si>
    <t>88470</t>
  </si>
  <si>
    <t>88525</t>
  </si>
  <si>
    <t>KAUSHAL</t>
  </si>
  <si>
    <t>88538</t>
  </si>
  <si>
    <t>MIHTUN</t>
  </si>
  <si>
    <t>88546</t>
  </si>
  <si>
    <t>88578</t>
  </si>
  <si>
    <t>88598</t>
  </si>
  <si>
    <t>KASMUDDIN</t>
  </si>
  <si>
    <t>88615</t>
  </si>
  <si>
    <t>ONASIS</t>
  </si>
  <si>
    <t>BARGE OPERATOR</t>
  </si>
  <si>
    <t>88619</t>
  </si>
  <si>
    <t>FADHL</t>
  </si>
  <si>
    <t>88660</t>
  </si>
  <si>
    <t>88717</t>
  </si>
  <si>
    <t>88761</t>
  </si>
  <si>
    <t>CHINNAIYAN</t>
  </si>
  <si>
    <t>88763</t>
  </si>
  <si>
    <t>DHARMARAJ</t>
  </si>
  <si>
    <t>88773</t>
  </si>
  <si>
    <t>88775</t>
  </si>
  <si>
    <t>88781</t>
  </si>
  <si>
    <t>CHANDGI</t>
  </si>
  <si>
    <t>88803</t>
  </si>
  <si>
    <t>88806</t>
  </si>
  <si>
    <t>NIRMAL</t>
  </si>
  <si>
    <t>88824</t>
  </si>
  <si>
    <t>RAGHUVEER</t>
  </si>
  <si>
    <t>88833</t>
  </si>
  <si>
    <t>88861</t>
  </si>
  <si>
    <t>ELAVARASAN</t>
  </si>
  <si>
    <t>88880</t>
  </si>
  <si>
    <t>88897</t>
  </si>
  <si>
    <t>PINTU</t>
  </si>
  <si>
    <t>88909</t>
  </si>
  <si>
    <t>88948</t>
  </si>
  <si>
    <t>ROHIT</t>
  </si>
  <si>
    <t>88958</t>
  </si>
  <si>
    <t>88959</t>
  </si>
  <si>
    <t>ANIL</t>
  </si>
  <si>
    <t>88963</t>
  </si>
  <si>
    <t>REHMAN</t>
  </si>
  <si>
    <t>88968</t>
  </si>
  <si>
    <t>AMJID</t>
  </si>
  <si>
    <t>88969</t>
  </si>
  <si>
    <t>SHAKIR</t>
  </si>
  <si>
    <t>88993</t>
  </si>
  <si>
    <t>89015</t>
  </si>
  <si>
    <t>89016</t>
  </si>
  <si>
    <t>89024</t>
  </si>
  <si>
    <t>ZAHIR</t>
  </si>
  <si>
    <t>89041</t>
  </si>
  <si>
    <t>ZULFIQAR</t>
  </si>
  <si>
    <t>89042</t>
  </si>
  <si>
    <t>SHUJAT</t>
  </si>
  <si>
    <t>89043</t>
  </si>
  <si>
    <t>89046</t>
  </si>
  <si>
    <t>89075</t>
  </si>
  <si>
    <t>89082</t>
  </si>
  <si>
    <t>89085</t>
  </si>
  <si>
    <t>IFTIKHAR</t>
  </si>
  <si>
    <t>89094</t>
  </si>
  <si>
    <t>89101</t>
  </si>
  <si>
    <t>89196</t>
  </si>
  <si>
    <t>SAMI</t>
  </si>
  <si>
    <t>89198</t>
  </si>
  <si>
    <t>MUJAHID</t>
  </si>
  <si>
    <t>89223</t>
  </si>
  <si>
    <t>89227</t>
  </si>
  <si>
    <t>SHOAIB</t>
  </si>
  <si>
    <t>89228</t>
  </si>
  <si>
    <t>89231</t>
  </si>
  <si>
    <t>ASHIQ</t>
  </si>
  <si>
    <t>89235</t>
  </si>
  <si>
    <t>89246</t>
  </si>
  <si>
    <t>TUSHAR</t>
  </si>
  <si>
    <t>89248</t>
  </si>
  <si>
    <t>89280</t>
  </si>
  <si>
    <t>PAPPOO</t>
  </si>
  <si>
    <t>89283</t>
  </si>
  <si>
    <t>ALIM</t>
  </si>
  <si>
    <t>89298</t>
  </si>
  <si>
    <t>RAMANAND</t>
  </si>
  <si>
    <t>89302</t>
  </si>
  <si>
    <t>89305</t>
  </si>
  <si>
    <t>89311</t>
  </si>
  <si>
    <t>89315</t>
  </si>
  <si>
    <t>89316</t>
  </si>
  <si>
    <t>89343</t>
  </si>
  <si>
    <t>AKHTAR</t>
  </si>
  <si>
    <t>89352</t>
  </si>
  <si>
    <t>89355</t>
  </si>
  <si>
    <t>89371</t>
  </si>
  <si>
    <t>IMTIAZ</t>
  </si>
  <si>
    <t>89372</t>
  </si>
  <si>
    <t>89426</t>
  </si>
  <si>
    <t>89452</t>
  </si>
  <si>
    <t>89480</t>
  </si>
  <si>
    <t>89483</t>
  </si>
  <si>
    <t>HARIS</t>
  </si>
  <si>
    <t>89511</t>
  </si>
  <si>
    <t>89526</t>
  </si>
  <si>
    <t>GOUTAM</t>
  </si>
  <si>
    <t>89542</t>
  </si>
  <si>
    <t>MANWAZ</t>
  </si>
  <si>
    <t>89549</t>
  </si>
  <si>
    <t>AMIR</t>
  </si>
  <si>
    <t>89564</t>
  </si>
  <si>
    <t>89571</t>
  </si>
  <si>
    <t>NOBAT</t>
  </si>
  <si>
    <t>89573</t>
  </si>
  <si>
    <t>89581</t>
  </si>
  <si>
    <t>89600</t>
  </si>
  <si>
    <t>YESUDOSS</t>
  </si>
  <si>
    <t>89623</t>
  </si>
  <si>
    <t>89630</t>
  </si>
  <si>
    <t>KANNAN</t>
  </si>
  <si>
    <t>89632</t>
  </si>
  <si>
    <t>89650</t>
  </si>
  <si>
    <t>ZAHIRUDDIN</t>
  </si>
  <si>
    <t>89652</t>
  </si>
  <si>
    <t>ABDULQADEER</t>
  </si>
  <si>
    <t>89658</t>
  </si>
  <si>
    <t>TASER</t>
  </si>
  <si>
    <t>89664</t>
  </si>
  <si>
    <t>TUFAIL</t>
  </si>
  <si>
    <t>89670</t>
  </si>
  <si>
    <t>89672</t>
  </si>
  <si>
    <t>ASLAM</t>
  </si>
  <si>
    <t>89673</t>
  </si>
  <si>
    <t>ZAR</t>
  </si>
  <si>
    <t>89689</t>
  </si>
  <si>
    <t>89701</t>
  </si>
  <si>
    <t>IMTIAZ KHAN</t>
  </si>
  <si>
    <t>89714</t>
  </si>
  <si>
    <t>89728</t>
  </si>
  <si>
    <t>DEEPAK RAM</t>
  </si>
  <si>
    <t>89737</t>
  </si>
  <si>
    <t>SADDAM</t>
  </si>
  <si>
    <t>89741</t>
  </si>
  <si>
    <t>89756</t>
  </si>
  <si>
    <t>89762</t>
  </si>
  <si>
    <t>TAJ WALI</t>
  </si>
  <si>
    <t>89770</t>
  </si>
  <si>
    <t>89796</t>
  </si>
  <si>
    <t>89800</t>
  </si>
  <si>
    <t>89806</t>
  </si>
  <si>
    <t>LALITKUMAR</t>
  </si>
  <si>
    <t>89844</t>
  </si>
  <si>
    <t>89847</t>
  </si>
  <si>
    <t>SAIYAD</t>
  </si>
  <si>
    <t>89848</t>
  </si>
  <si>
    <t>89853</t>
  </si>
  <si>
    <t>89858</t>
  </si>
  <si>
    <t>PAVAN</t>
  </si>
  <si>
    <t>89860</t>
  </si>
  <si>
    <t>TULSI</t>
  </si>
  <si>
    <t>89867</t>
  </si>
  <si>
    <t>UMMED</t>
  </si>
  <si>
    <t>89870</t>
  </si>
  <si>
    <t>89883</t>
  </si>
  <si>
    <t>BABAR</t>
  </si>
  <si>
    <t>89888</t>
  </si>
  <si>
    <t>GAURI</t>
  </si>
  <si>
    <t>89892</t>
  </si>
  <si>
    <t>NARESH</t>
  </si>
  <si>
    <t>89896</t>
  </si>
  <si>
    <t>89906</t>
  </si>
  <si>
    <t>PRABHUNATH</t>
  </si>
  <si>
    <t>89907</t>
  </si>
  <si>
    <t>JAI</t>
  </si>
  <si>
    <t>89918</t>
  </si>
  <si>
    <t>JAFRE</t>
  </si>
  <si>
    <t>89922</t>
  </si>
  <si>
    <t>FEIYAZ</t>
  </si>
  <si>
    <t>89928</t>
  </si>
  <si>
    <t>FIAZ</t>
  </si>
  <si>
    <t>89940</t>
  </si>
  <si>
    <t>89952</t>
  </si>
  <si>
    <t>RAHMANUDDIN</t>
  </si>
  <si>
    <t>89961</t>
  </si>
  <si>
    <t>HIRA</t>
  </si>
  <si>
    <t>89991</t>
  </si>
  <si>
    <t>89993</t>
  </si>
  <si>
    <t>90003</t>
  </si>
  <si>
    <t>90014</t>
  </si>
  <si>
    <t>DEXTER</t>
  </si>
  <si>
    <t>90030</t>
  </si>
  <si>
    <t>KHADKA</t>
  </si>
  <si>
    <t>90048</t>
  </si>
  <si>
    <t>90054</t>
  </si>
  <si>
    <t>90057</t>
  </si>
  <si>
    <t>PRADEEP</t>
  </si>
  <si>
    <t>90063</t>
  </si>
  <si>
    <t>90066</t>
  </si>
  <si>
    <t>CHHIRING</t>
  </si>
  <si>
    <t>90074</t>
  </si>
  <si>
    <t>RAB</t>
  </si>
  <si>
    <t>90078</t>
  </si>
  <si>
    <t>90080</t>
  </si>
  <si>
    <t>90086</t>
  </si>
  <si>
    <t>BADAR</t>
  </si>
  <si>
    <t>90097</t>
  </si>
  <si>
    <t>90109</t>
  </si>
  <si>
    <t>RAMSWAROOP</t>
  </si>
  <si>
    <t>90129</t>
  </si>
  <si>
    <t>90131</t>
  </si>
  <si>
    <t>PREMJEET</t>
  </si>
  <si>
    <t>90138</t>
  </si>
  <si>
    <t>90141</t>
  </si>
  <si>
    <t>MATTU</t>
  </si>
  <si>
    <t>90149</t>
  </si>
  <si>
    <t>90162</t>
  </si>
  <si>
    <t>BIJAY</t>
  </si>
  <si>
    <t>90165</t>
  </si>
  <si>
    <t>SANATAN</t>
  </si>
  <si>
    <t>90166</t>
  </si>
  <si>
    <t>GOLAK</t>
  </si>
  <si>
    <t>90171</t>
  </si>
  <si>
    <t>90174</t>
  </si>
  <si>
    <t>GORDHAN</t>
  </si>
  <si>
    <t>90175</t>
  </si>
  <si>
    <t>SULTANA</t>
  </si>
  <si>
    <t>90178</t>
  </si>
  <si>
    <t>SIMAJADDIN</t>
  </si>
  <si>
    <t>90183</t>
  </si>
  <si>
    <t>BACHHITAR</t>
  </si>
  <si>
    <t>90198</t>
  </si>
  <si>
    <t>90199</t>
  </si>
  <si>
    <t>90210</t>
  </si>
  <si>
    <t>90216</t>
  </si>
  <si>
    <t>90218</t>
  </si>
  <si>
    <t>TAYYAB</t>
  </si>
  <si>
    <t>90231</t>
  </si>
  <si>
    <t>90241</t>
  </si>
  <si>
    <t>BIKASH</t>
  </si>
  <si>
    <t>90243</t>
  </si>
  <si>
    <t>CHAN</t>
  </si>
  <si>
    <t>90252</t>
  </si>
  <si>
    <t>90256</t>
  </si>
  <si>
    <t>PARIMAL</t>
  </si>
  <si>
    <t>90265</t>
  </si>
  <si>
    <t>90267</t>
  </si>
  <si>
    <t>90270</t>
  </si>
  <si>
    <t>MOHAN</t>
  </si>
  <si>
    <t>90275</t>
  </si>
  <si>
    <t>BEGAM</t>
  </si>
  <si>
    <t>90282</t>
  </si>
  <si>
    <t>SOEB</t>
  </si>
  <si>
    <t>90293</t>
  </si>
  <si>
    <t>90299</t>
  </si>
  <si>
    <t>KHAGARAJ</t>
  </si>
  <si>
    <t>90303</t>
  </si>
  <si>
    <t>90307</t>
  </si>
  <si>
    <t>JAGSIR</t>
  </si>
  <si>
    <t>90309</t>
  </si>
  <si>
    <t>SUKHWANT</t>
  </si>
  <si>
    <t>90310</t>
  </si>
  <si>
    <t>GURJEET</t>
  </si>
  <si>
    <t>90314</t>
  </si>
  <si>
    <t>FLUWELYN</t>
  </si>
  <si>
    <t>90320</t>
  </si>
  <si>
    <t>90323</t>
  </si>
  <si>
    <t>90324</t>
  </si>
  <si>
    <t>90333</t>
  </si>
  <si>
    <t>MUQEEM</t>
  </si>
  <si>
    <t>90341</t>
  </si>
  <si>
    <t>JUN</t>
  </si>
  <si>
    <t>90351</t>
  </si>
  <si>
    <t>90356</t>
  </si>
  <si>
    <t>90375</t>
  </si>
  <si>
    <t>90377</t>
  </si>
  <si>
    <t>90399</t>
  </si>
  <si>
    <t>90416</t>
  </si>
  <si>
    <t>PRIVATE DRIVER</t>
  </si>
  <si>
    <t>90417</t>
  </si>
  <si>
    <t>90419</t>
  </si>
  <si>
    <t>90420</t>
  </si>
  <si>
    <t>90439</t>
  </si>
  <si>
    <t>SAILAM</t>
  </si>
  <si>
    <t>90440</t>
  </si>
  <si>
    <t>RAFAN</t>
  </si>
  <si>
    <t>90443</t>
  </si>
  <si>
    <t>MOHMMAD</t>
  </si>
  <si>
    <t>90444</t>
  </si>
  <si>
    <t>NIYAMAT</t>
  </si>
  <si>
    <t>90451</t>
  </si>
  <si>
    <t>RAMJATAN</t>
  </si>
  <si>
    <t>90459</t>
  </si>
  <si>
    <t>90469</t>
  </si>
  <si>
    <t>FIDA</t>
  </si>
  <si>
    <t>90476</t>
  </si>
  <si>
    <t>MONOJ</t>
  </si>
  <si>
    <t>90477</t>
  </si>
  <si>
    <t>BIJAN</t>
  </si>
  <si>
    <t>90496</t>
  </si>
  <si>
    <t>90501</t>
  </si>
  <si>
    <t>90502</t>
  </si>
  <si>
    <t>AMBAR</t>
  </si>
  <si>
    <t>90504</t>
  </si>
  <si>
    <t>GHURAN</t>
  </si>
  <si>
    <t>90510</t>
  </si>
  <si>
    <t>SATRUDHAN</t>
  </si>
  <si>
    <t>90512</t>
  </si>
  <si>
    <t>90513</t>
  </si>
  <si>
    <t>BIKRAM</t>
  </si>
  <si>
    <t>90519</t>
  </si>
  <si>
    <t>90544</t>
  </si>
  <si>
    <t>ABDUL REHMAN</t>
  </si>
  <si>
    <t>90548</t>
  </si>
  <si>
    <t>DAYARAM</t>
  </si>
  <si>
    <t>90552</t>
  </si>
  <si>
    <t>90553</t>
  </si>
  <si>
    <t>SANTA</t>
  </si>
  <si>
    <t>90556</t>
  </si>
  <si>
    <t>RABINDRA</t>
  </si>
  <si>
    <t>90568</t>
  </si>
  <si>
    <t>PABITRA</t>
  </si>
  <si>
    <t>90576</t>
  </si>
  <si>
    <t>ANZAR</t>
  </si>
  <si>
    <t>90577</t>
  </si>
  <si>
    <t>BAM SAW OPERATOR</t>
  </si>
  <si>
    <t>90620</t>
  </si>
  <si>
    <t>SAIF ULLAH</t>
  </si>
  <si>
    <t>90653</t>
  </si>
  <si>
    <t>JERRY</t>
  </si>
  <si>
    <t>90656</t>
  </si>
  <si>
    <t>FAIZ</t>
  </si>
  <si>
    <t>90705</t>
  </si>
  <si>
    <t>90706</t>
  </si>
  <si>
    <t>90707</t>
  </si>
  <si>
    <t>TAIMOOR</t>
  </si>
  <si>
    <t>90719</t>
  </si>
  <si>
    <t>FAYYAZ</t>
  </si>
  <si>
    <t>90723</t>
  </si>
  <si>
    <t>90742</t>
  </si>
  <si>
    <t>DAMBURU</t>
  </si>
  <si>
    <t>90761</t>
  </si>
  <si>
    <t>JONNARD</t>
  </si>
  <si>
    <t>90768</t>
  </si>
  <si>
    <t>DEVRAJ</t>
  </si>
  <si>
    <t>90772</t>
  </si>
  <si>
    <t>90774</t>
  </si>
  <si>
    <t>90776</t>
  </si>
  <si>
    <t>90777</t>
  </si>
  <si>
    <t>NAZIR ULLAH</t>
  </si>
  <si>
    <t>90778</t>
  </si>
  <si>
    <t>90779</t>
  </si>
  <si>
    <t>90780</t>
  </si>
  <si>
    <t>AYAD</t>
  </si>
  <si>
    <t>90783</t>
  </si>
  <si>
    <t>90784</t>
  </si>
  <si>
    <t>MANJOOR</t>
  </si>
  <si>
    <t>90785</t>
  </si>
  <si>
    <t>90788</t>
  </si>
  <si>
    <t>ISARAYAL</t>
  </si>
  <si>
    <t>90803</t>
  </si>
  <si>
    <t>HANS</t>
  </si>
  <si>
    <t>90811</t>
  </si>
  <si>
    <t>RAFEEQUE</t>
  </si>
  <si>
    <t>90813</t>
  </si>
  <si>
    <t>90814</t>
  </si>
  <si>
    <t>90819</t>
  </si>
  <si>
    <t>NABAB</t>
  </si>
  <si>
    <t>90821</t>
  </si>
  <si>
    <t>SATENDRA</t>
  </si>
  <si>
    <t>90830</t>
  </si>
  <si>
    <t>90839</t>
  </si>
  <si>
    <t>90844</t>
  </si>
  <si>
    <t>90845</t>
  </si>
  <si>
    <t>90862</t>
  </si>
  <si>
    <t>90863</t>
  </si>
  <si>
    <t>90865</t>
  </si>
  <si>
    <t>VASIM</t>
  </si>
  <si>
    <t>90867</t>
  </si>
  <si>
    <t>90929</t>
  </si>
  <si>
    <t>SIHABUDHIEN</t>
  </si>
  <si>
    <t>SENIOR TIME KEEPER</t>
  </si>
  <si>
    <t>90960</t>
  </si>
  <si>
    <t>90964</t>
  </si>
  <si>
    <t>90973</t>
  </si>
  <si>
    <t>90975</t>
  </si>
  <si>
    <t>91033</t>
  </si>
  <si>
    <t>FAIYAZ</t>
  </si>
  <si>
    <t>91034</t>
  </si>
  <si>
    <t>SUJEESH</t>
  </si>
  <si>
    <t>91058</t>
  </si>
  <si>
    <t>91131</t>
  </si>
  <si>
    <t>SHOKAT ALI</t>
  </si>
  <si>
    <t>VEHICLE REPAIR TECHNICIAN</t>
  </si>
  <si>
    <t>91133</t>
  </si>
  <si>
    <t>91154</t>
  </si>
  <si>
    <t>91162</t>
  </si>
  <si>
    <t>91163</t>
  </si>
  <si>
    <t>MAHMOOD</t>
  </si>
  <si>
    <t>91165</t>
  </si>
  <si>
    <t>MAHMUD</t>
  </si>
  <si>
    <t>91201</t>
  </si>
  <si>
    <t>91230</t>
  </si>
  <si>
    <t>91232</t>
  </si>
  <si>
    <t>SYED AAMIR</t>
  </si>
  <si>
    <t>91233</t>
  </si>
  <si>
    <t>91234</t>
  </si>
  <si>
    <t>ROOA</t>
  </si>
  <si>
    <t>91285</t>
  </si>
  <si>
    <t>91287</t>
  </si>
  <si>
    <t>ASSAD</t>
  </si>
  <si>
    <t>91308</t>
  </si>
  <si>
    <t>91345</t>
  </si>
  <si>
    <t>ZAFARULLAH</t>
  </si>
  <si>
    <t>91346</t>
  </si>
  <si>
    <t>IMRAN HUSSAIN</t>
  </si>
  <si>
    <t>91407</t>
  </si>
  <si>
    <t>EID</t>
  </si>
  <si>
    <t>HEAVY EQUIPMENT MECHANICAL</t>
  </si>
  <si>
    <t>Hire Year</t>
  </si>
  <si>
    <t>Hire Month</t>
  </si>
  <si>
    <t>Finsih Year</t>
  </si>
  <si>
    <t>Finish Month</t>
  </si>
  <si>
    <t>Net Cost</t>
  </si>
  <si>
    <t>Row Labels</t>
  </si>
  <si>
    <t>Grand Total</t>
  </si>
  <si>
    <t>Sum of Total Cost</t>
  </si>
  <si>
    <t>Number of Employees</t>
  </si>
  <si>
    <t>Number of left Employees</t>
  </si>
  <si>
    <t>Column Labels</t>
  </si>
  <si>
    <t>Avg Basic Salary</t>
  </si>
  <si>
    <t>Sum of Basic Salary</t>
  </si>
  <si>
    <t>Avg Last Increment</t>
  </si>
  <si>
    <t>Total Last Increment</t>
  </si>
  <si>
    <t>Sum of Total Salary Package</t>
  </si>
  <si>
    <t>Avg enterd age</t>
  </si>
  <si>
    <t>Sum of Cost Center</t>
  </si>
  <si>
    <t>Sum of Last Increment</t>
  </si>
  <si>
    <t>Count of Employment Status</t>
  </si>
  <si>
    <t>Count of Nationality</t>
  </si>
  <si>
    <t>1995</t>
  </si>
  <si>
    <t>1998</t>
  </si>
  <si>
    <t>1999</t>
  </si>
  <si>
    <t>2004</t>
  </si>
  <si>
    <t>2005</t>
  </si>
  <si>
    <t>2006</t>
  </si>
  <si>
    <t>2007</t>
  </si>
  <si>
    <t>2008</t>
  </si>
  <si>
    <t>2009</t>
  </si>
  <si>
    <t>2010</t>
  </si>
  <si>
    <t>2011</t>
  </si>
  <si>
    <t>2013</t>
  </si>
  <si>
    <t>2014</t>
  </si>
  <si>
    <t>2015</t>
  </si>
  <si>
    <t>2017</t>
  </si>
  <si>
    <t>2018</t>
  </si>
  <si>
    <t>2019</t>
  </si>
  <si>
    <t>2020</t>
  </si>
  <si>
    <t>2021</t>
  </si>
  <si>
    <t>1990</t>
  </si>
  <si>
    <t>1992</t>
  </si>
  <si>
    <t>2022</t>
  </si>
  <si>
    <t>Distinct Count of Branch</t>
  </si>
  <si>
    <t>Distinct Count of Nationality</t>
  </si>
  <si>
    <t>Distinct Count of Job Title</t>
  </si>
  <si>
    <t>Attrition Rate</t>
  </si>
  <si>
    <t>Average of Basic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</si>
</sst>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8" formatCode="_(* #,##0_);_(* \(#,##0\);_(* &quot;-&quot;??_);_(@_)"/>
  </numFmts>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1">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3" fontId="0" fillId="0" borderId="0" xfId="0" applyNumberFormat="1"/>
    <xf numFmtId="2" fontId="0" fillId="0" borderId="0" xfId="0" applyNumberFormat="1"/>
    <xf numFmtId="4" fontId="0" fillId="0" borderId="0" xfId="0" applyNumberFormat="1"/>
    <xf numFmtId="0" fontId="0" fillId="2" borderId="0" xfId="0" applyFill="1"/>
    <xf numFmtId="0" fontId="0" fillId="0" borderId="0" xfId="0" applyNumberFormat="1"/>
    <xf numFmtId="168" fontId="0" fillId="0" borderId="0" xfId="1" applyNumberFormat="1" applyFont="1"/>
  </cellXfs>
  <cellStyles count="2">
    <cellStyle name="Comma" xfId="1" builtinId="3"/>
    <cellStyle name="Normal" xfId="0" builtinId="0"/>
  </cellStyles>
  <dxfs count="16">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font>
        <color theme="1"/>
      </font>
      <fill>
        <patternFill>
          <fgColor rgb="FFF0F1C5"/>
        </patternFill>
      </fill>
      <border diagonalUp="0" diagonalDown="0">
        <left/>
        <right/>
        <top/>
        <bottom/>
        <vertical/>
        <horizontal/>
      </border>
    </dxf>
    <dxf>
      <font>
        <color theme="0"/>
      </font>
      <fill>
        <patternFill patternType="none">
          <fgColor indexed="64"/>
          <bgColor auto="1"/>
        </patternFill>
      </fill>
      <border diagonalUp="0" diagonalDown="0">
        <left/>
        <right/>
        <top/>
        <bottom/>
        <vertical/>
        <horizontal/>
      </border>
    </dxf>
    <dxf>
      <font>
        <b val="0"/>
        <i val="0"/>
        <sz val="10"/>
        <color theme="0"/>
        <name val="Calibri Light"/>
        <family val="2"/>
        <scheme val="major"/>
      </font>
      <fill>
        <patternFill>
          <fgColor rgb="FFF0F1C5"/>
        </patternFill>
      </fill>
      <border diagonalUp="0" diagonalDown="0">
        <left/>
        <right/>
        <top/>
        <bottom style="thick">
          <color rgb="FFF0F1C5"/>
        </bottom>
        <vertical/>
        <horizontal/>
      </border>
    </dxf>
    <dxf>
      <font>
        <b val="0"/>
        <i val="0"/>
        <sz val="8"/>
        <color theme="0"/>
        <name val="Calibri"/>
        <family val="2"/>
        <scheme val="minor"/>
      </font>
      <fill>
        <patternFill patternType="solid">
          <fgColor indexed="64"/>
          <bgColor rgb="FF73946B"/>
        </patternFill>
      </fill>
      <border diagonalUp="0" diagonalDown="0">
        <left/>
        <right/>
        <top/>
        <bottom/>
        <vertical/>
        <horizontal/>
      </border>
    </dxf>
    <dxf>
      <font>
        <sz val="9"/>
        <name val="Calibri Light"/>
        <family val="2"/>
        <scheme val="major"/>
      </font>
      <fill>
        <patternFill>
          <fgColor rgb="FFF0F1C5"/>
        </patternFill>
      </fill>
      <border>
        <bottom style="thick">
          <color rgb="FFF0F1C5"/>
        </bottom>
      </border>
    </dxf>
    <dxf>
      <font>
        <sz val="8"/>
        <color theme="1"/>
        <name val="Calibri Light"/>
        <family val="2"/>
        <scheme val="major"/>
      </font>
      <fill>
        <patternFill patternType="solid">
          <fgColor rgb="FFF0F1C5"/>
          <bgColor rgb="FFF0F1C5"/>
        </patternFill>
      </fill>
    </dxf>
  </dxfs>
  <tableStyles count="3" defaultTableStyle="TableStyleMedium2" defaultPivotStyle="PivotStyleLight16">
    <tableStyle name="Slicer00" pivot="0" table="0" count="2" xr9:uid="{82C3081A-0333-4CD7-951C-7013E38FB751}">
      <tableStyleElement type="wholeTable" dxfId="15"/>
      <tableStyleElement type="headerRow" dxfId="14"/>
    </tableStyle>
    <tableStyle name="Slicer01" pivot="0" table="0" count="10" xr9:uid="{F930D193-3705-4CE3-B296-ED47CF2A3113}">
      <tableStyleElement type="wholeTable" dxfId="13"/>
      <tableStyleElement type="headerRow" dxfId="12"/>
    </tableStyle>
    <tableStyle name="SlicerStyleLight4 2" pivot="0" table="0" count="10" xr9:uid="{E0A3A663-C73C-477C-AA32-9546EC90C353}">
      <tableStyleElement type="wholeTable" dxfId="11"/>
      <tableStyleElement type="headerRow" dxfId="10"/>
    </tableStyle>
  </tableStyles>
  <colors>
    <mruColors>
      <color rgb="FFF0F1C5"/>
      <color rgb="FF73946B"/>
      <color rgb="FFEFF2DC"/>
      <color rgb="FFF2F2F2"/>
      <color rgb="FFE7DBC0"/>
      <color rgb="FFE2C89D"/>
      <color rgb="FFD29F80"/>
      <color rgb="FFD4C9BE"/>
      <color rgb="FFF1F1DC"/>
      <color rgb="FFBF926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rgb="FFF0F1C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00"/>
        <x14:slicerStyle name="Slicer0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117" Type="http://schemas.openxmlformats.org/officeDocument/2006/relationships/customXml" Target="../customXml/item57.xml"/><Relationship Id="rId21" Type="http://schemas.openxmlformats.org/officeDocument/2006/relationships/pivotCacheDefinition" Target="pivotCache/pivotCacheDefinition11.xml"/><Relationship Id="rId42" Type="http://schemas.openxmlformats.org/officeDocument/2006/relationships/pivotCacheDefinition" Target="pivotCache/pivotCacheDefinition32.xml"/><Relationship Id="rId47" Type="http://schemas.openxmlformats.org/officeDocument/2006/relationships/pivotCacheDefinition" Target="pivotCache/pivotCacheDefinition37.xml"/><Relationship Id="rId63" Type="http://schemas.openxmlformats.org/officeDocument/2006/relationships/customXml" Target="../customXml/item3.xml"/><Relationship Id="rId68" Type="http://schemas.openxmlformats.org/officeDocument/2006/relationships/customXml" Target="../customXml/item8.xml"/><Relationship Id="rId84" Type="http://schemas.openxmlformats.org/officeDocument/2006/relationships/customXml" Target="../customXml/item24.xml"/><Relationship Id="rId89" Type="http://schemas.openxmlformats.org/officeDocument/2006/relationships/customXml" Target="../customXml/item29.xml"/><Relationship Id="rId112" Type="http://schemas.openxmlformats.org/officeDocument/2006/relationships/customXml" Target="../customXml/item52.xml"/><Relationship Id="rId16" Type="http://schemas.openxmlformats.org/officeDocument/2006/relationships/pivotCacheDefinition" Target="pivotCache/pivotCacheDefinition6.xml"/><Relationship Id="rId107" Type="http://schemas.openxmlformats.org/officeDocument/2006/relationships/customXml" Target="../customXml/item47.xml"/><Relationship Id="rId11" Type="http://schemas.openxmlformats.org/officeDocument/2006/relationships/pivotCacheDefinition" Target="pivotCache/pivotCacheDefinition1.xml"/><Relationship Id="rId32" Type="http://schemas.openxmlformats.org/officeDocument/2006/relationships/pivotCacheDefinition" Target="pivotCache/pivotCacheDefinition22.xml"/><Relationship Id="rId37" Type="http://schemas.openxmlformats.org/officeDocument/2006/relationships/pivotCacheDefinition" Target="pivotCache/pivotCacheDefinition27.xml"/><Relationship Id="rId53" Type="http://schemas.microsoft.com/office/2007/relationships/slicerCache" Target="slicerCaches/slicerCache2.xml"/><Relationship Id="rId58" Type="http://schemas.openxmlformats.org/officeDocument/2006/relationships/sharedStrings" Target="sharedStrings.xml"/><Relationship Id="rId74" Type="http://schemas.openxmlformats.org/officeDocument/2006/relationships/customXml" Target="../customXml/item14.xml"/><Relationship Id="rId79" Type="http://schemas.openxmlformats.org/officeDocument/2006/relationships/customXml" Target="../customXml/item19.xml"/><Relationship Id="rId102" Type="http://schemas.openxmlformats.org/officeDocument/2006/relationships/customXml" Target="../customXml/item42.xml"/><Relationship Id="rId5" Type="http://schemas.openxmlformats.org/officeDocument/2006/relationships/worksheet" Target="worksheets/sheet5.xml"/><Relationship Id="rId90" Type="http://schemas.openxmlformats.org/officeDocument/2006/relationships/customXml" Target="../customXml/item30.xml"/><Relationship Id="rId95" Type="http://schemas.openxmlformats.org/officeDocument/2006/relationships/customXml" Target="../customXml/item35.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43" Type="http://schemas.openxmlformats.org/officeDocument/2006/relationships/pivotCacheDefinition" Target="pivotCache/pivotCacheDefinition33.xml"/><Relationship Id="rId48" Type="http://schemas.openxmlformats.org/officeDocument/2006/relationships/pivotCacheDefinition" Target="pivotCache/pivotCacheDefinition38.xml"/><Relationship Id="rId64" Type="http://schemas.openxmlformats.org/officeDocument/2006/relationships/customXml" Target="../customXml/item4.xml"/><Relationship Id="rId69" Type="http://schemas.openxmlformats.org/officeDocument/2006/relationships/customXml" Target="../customXml/item9.xml"/><Relationship Id="rId113" Type="http://schemas.openxmlformats.org/officeDocument/2006/relationships/customXml" Target="../customXml/item53.xml"/><Relationship Id="rId118" Type="http://schemas.openxmlformats.org/officeDocument/2006/relationships/customXml" Target="../customXml/item58.xml"/><Relationship Id="rId80" Type="http://schemas.openxmlformats.org/officeDocument/2006/relationships/customXml" Target="../customXml/item20.xml"/><Relationship Id="rId85" Type="http://schemas.openxmlformats.org/officeDocument/2006/relationships/customXml" Target="../customXml/item25.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33" Type="http://schemas.openxmlformats.org/officeDocument/2006/relationships/pivotCacheDefinition" Target="pivotCache/pivotCacheDefinition23.xml"/><Relationship Id="rId38" Type="http://schemas.openxmlformats.org/officeDocument/2006/relationships/pivotCacheDefinition" Target="pivotCache/pivotCacheDefinition28.xml"/><Relationship Id="rId59" Type="http://schemas.openxmlformats.org/officeDocument/2006/relationships/powerPivotData" Target="model/item.data"/><Relationship Id="rId103" Type="http://schemas.openxmlformats.org/officeDocument/2006/relationships/customXml" Target="../customXml/item43.xml"/><Relationship Id="rId108" Type="http://schemas.openxmlformats.org/officeDocument/2006/relationships/customXml" Target="../customXml/item48.xml"/><Relationship Id="rId54" Type="http://schemas.microsoft.com/office/2007/relationships/slicerCache" Target="slicerCaches/slicerCache3.xml"/><Relationship Id="rId70" Type="http://schemas.openxmlformats.org/officeDocument/2006/relationships/customXml" Target="../customXml/item10.xml"/><Relationship Id="rId75" Type="http://schemas.openxmlformats.org/officeDocument/2006/relationships/customXml" Target="../customXml/item15.xml"/><Relationship Id="rId91" Type="http://schemas.openxmlformats.org/officeDocument/2006/relationships/customXml" Target="../customXml/item31.xml"/><Relationship Id="rId96"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49" Type="http://schemas.openxmlformats.org/officeDocument/2006/relationships/pivotCacheDefinition" Target="pivotCache/pivotCacheDefinition39.xml"/><Relationship Id="rId114" Type="http://schemas.openxmlformats.org/officeDocument/2006/relationships/customXml" Target="../customXml/item54.xml"/><Relationship Id="rId10" Type="http://schemas.openxmlformats.org/officeDocument/2006/relationships/worksheet" Target="worksheets/sheet10.xml"/><Relationship Id="rId31" Type="http://schemas.openxmlformats.org/officeDocument/2006/relationships/pivotCacheDefinition" Target="pivotCache/pivotCacheDefinition21.xml"/><Relationship Id="rId44" Type="http://schemas.openxmlformats.org/officeDocument/2006/relationships/pivotCacheDefinition" Target="pivotCache/pivotCacheDefinition34.xml"/><Relationship Id="rId52" Type="http://schemas.microsoft.com/office/2007/relationships/slicerCache" Target="slicerCaches/slicerCache1.xml"/><Relationship Id="rId60" Type="http://schemas.openxmlformats.org/officeDocument/2006/relationships/calcChain" Target="calcChain.xml"/><Relationship Id="rId65" Type="http://schemas.openxmlformats.org/officeDocument/2006/relationships/customXml" Target="../customXml/item5.xml"/><Relationship Id="rId73" Type="http://schemas.openxmlformats.org/officeDocument/2006/relationships/customXml" Target="../customXml/item13.xml"/><Relationship Id="rId78" Type="http://schemas.openxmlformats.org/officeDocument/2006/relationships/customXml" Target="../customXml/item18.xml"/><Relationship Id="rId81" Type="http://schemas.openxmlformats.org/officeDocument/2006/relationships/customXml" Target="../customXml/item21.xml"/><Relationship Id="rId86" Type="http://schemas.openxmlformats.org/officeDocument/2006/relationships/customXml" Target="../customXml/item26.xml"/><Relationship Id="rId94" Type="http://schemas.openxmlformats.org/officeDocument/2006/relationships/customXml" Target="../customXml/item34.xml"/><Relationship Id="rId99" Type="http://schemas.openxmlformats.org/officeDocument/2006/relationships/customXml" Target="../customXml/item39.xml"/><Relationship Id="rId101" Type="http://schemas.openxmlformats.org/officeDocument/2006/relationships/customXml" Target="../customXml/item4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pivotCacheDefinition" Target="pivotCache/pivotCacheDefinition29.xml"/><Relationship Id="rId109" Type="http://schemas.openxmlformats.org/officeDocument/2006/relationships/customXml" Target="../customXml/item49.xml"/><Relationship Id="rId34" Type="http://schemas.openxmlformats.org/officeDocument/2006/relationships/pivotCacheDefinition" Target="pivotCache/pivotCacheDefinition24.xml"/><Relationship Id="rId50" Type="http://schemas.openxmlformats.org/officeDocument/2006/relationships/pivotCacheDefinition" Target="pivotCache/pivotCacheDefinition40.xml"/><Relationship Id="rId55" Type="http://schemas.openxmlformats.org/officeDocument/2006/relationships/theme" Target="theme/theme1.xml"/><Relationship Id="rId76" Type="http://schemas.openxmlformats.org/officeDocument/2006/relationships/customXml" Target="../customXml/item16.xml"/><Relationship Id="rId97" Type="http://schemas.openxmlformats.org/officeDocument/2006/relationships/customXml" Target="../customXml/item37.xml"/><Relationship Id="rId104" Type="http://schemas.openxmlformats.org/officeDocument/2006/relationships/customXml" Target="../customXml/item44.xml"/><Relationship Id="rId7" Type="http://schemas.openxmlformats.org/officeDocument/2006/relationships/worksheet" Target="worksheets/sheet7.xml"/><Relationship Id="rId71" Type="http://schemas.openxmlformats.org/officeDocument/2006/relationships/customXml" Target="../customXml/item11.xml"/><Relationship Id="rId92" Type="http://schemas.openxmlformats.org/officeDocument/2006/relationships/customXml" Target="../customXml/item32.xml"/><Relationship Id="rId2" Type="http://schemas.openxmlformats.org/officeDocument/2006/relationships/worksheet" Target="worksheets/sheet2.xml"/><Relationship Id="rId29" Type="http://schemas.openxmlformats.org/officeDocument/2006/relationships/pivotCacheDefinition" Target="pivotCache/pivotCacheDefinition19.xml"/><Relationship Id="rId24" Type="http://schemas.openxmlformats.org/officeDocument/2006/relationships/pivotCacheDefinition" Target="pivotCache/pivotCacheDefinition14.xml"/><Relationship Id="rId40" Type="http://schemas.openxmlformats.org/officeDocument/2006/relationships/pivotCacheDefinition" Target="pivotCache/pivotCacheDefinition30.xml"/><Relationship Id="rId45" Type="http://schemas.openxmlformats.org/officeDocument/2006/relationships/pivotCacheDefinition" Target="pivotCache/pivotCacheDefinition35.xml"/><Relationship Id="rId66" Type="http://schemas.openxmlformats.org/officeDocument/2006/relationships/customXml" Target="../customXml/item6.xml"/><Relationship Id="rId87" Type="http://schemas.openxmlformats.org/officeDocument/2006/relationships/customXml" Target="../customXml/item27.xml"/><Relationship Id="rId110" Type="http://schemas.openxmlformats.org/officeDocument/2006/relationships/customXml" Target="../customXml/item50.xml"/><Relationship Id="rId115" Type="http://schemas.openxmlformats.org/officeDocument/2006/relationships/customXml" Target="../customXml/item55.xml"/><Relationship Id="rId61" Type="http://schemas.openxmlformats.org/officeDocument/2006/relationships/customXml" Target="../customXml/item1.xml"/><Relationship Id="rId82" Type="http://schemas.openxmlformats.org/officeDocument/2006/relationships/customXml" Target="../customXml/item22.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30" Type="http://schemas.openxmlformats.org/officeDocument/2006/relationships/pivotCacheDefinition" Target="pivotCache/pivotCacheDefinition20.xml"/><Relationship Id="rId35" Type="http://schemas.openxmlformats.org/officeDocument/2006/relationships/pivotCacheDefinition" Target="pivotCache/pivotCacheDefinition25.xml"/><Relationship Id="rId56" Type="http://schemas.openxmlformats.org/officeDocument/2006/relationships/connections" Target="connections.xml"/><Relationship Id="rId77" Type="http://schemas.openxmlformats.org/officeDocument/2006/relationships/customXml" Target="../customXml/item17.xml"/><Relationship Id="rId100" Type="http://schemas.openxmlformats.org/officeDocument/2006/relationships/customXml" Target="../customXml/item40.xml"/><Relationship Id="rId105" Type="http://schemas.openxmlformats.org/officeDocument/2006/relationships/customXml" Target="../customXml/item45.xml"/><Relationship Id="rId8" Type="http://schemas.openxmlformats.org/officeDocument/2006/relationships/worksheet" Target="worksheets/sheet8.xml"/><Relationship Id="rId51" Type="http://schemas.openxmlformats.org/officeDocument/2006/relationships/pivotCacheDefinition" Target="pivotCache/pivotCacheDefinition41.xml"/><Relationship Id="rId72" Type="http://schemas.openxmlformats.org/officeDocument/2006/relationships/customXml" Target="../customXml/item12.xml"/><Relationship Id="rId93" Type="http://schemas.openxmlformats.org/officeDocument/2006/relationships/customXml" Target="../customXml/item33.xml"/><Relationship Id="rId98" Type="http://schemas.openxmlformats.org/officeDocument/2006/relationships/customXml" Target="../customXml/item38.xml"/><Relationship Id="rId3" Type="http://schemas.openxmlformats.org/officeDocument/2006/relationships/worksheet" Target="worksheets/sheet3.xml"/><Relationship Id="rId25" Type="http://schemas.openxmlformats.org/officeDocument/2006/relationships/pivotCacheDefinition" Target="pivotCache/pivotCacheDefinition15.xml"/><Relationship Id="rId46" Type="http://schemas.openxmlformats.org/officeDocument/2006/relationships/pivotCacheDefinition" Target="pivotCache/pivotCacheDefinition36.xml"/><Relationship Id="rId67" Type="http://schemas.openxmlformats.org/officeDocument/2006/relationships/customXml" Target="../customXml/item7.xml"/><Relationship Id="rId116" Type="http://schemas.openxmlformats.org/officeDocument/2006/relationships/customXml" Target="../customXml/item56.xml"/><Relationship Id="rId20" Type="http://schemas.openxmlformats.org/officeDocument/2006/relationships/pivotCacheDefinition" Target="pivotCache/pivotCacheDefinition10.xml"/><Relationship Id="rId41" Type="http://schemas.openxmlformats.org/officeDocument/2006/relationships/pivotCacheDefinition" Target="pivotCache/pivotCacheDefinition31.xml"/><Relationship Id="rId62" Type="http://schemas.openxmlformats.org/officeDocument/2006/relationships/customXml" Target="../customXml/item2.xml"/><Relationship Id="rId83" Type="http://schemas.openxmlformats.org/officeDocument/2006/relationships/customXml" Target="../customXml/item23.xml"/><Relationship Id="rId88" Type="http://schemas.openxmlformats.org/officeDocument/2006/relationships/customXml" Target="../customXml/item28.xml"/><Relationship Id="rId111" Type="http://schemas.openxmlformats.org/officeDocument/2006/relationships/customXml" Target="../customXml/item51.xml"/><Relationship Id="rId15" Type="http://schemas.openxmlformats.org/officeDocument/2006/relationships/pivotCacheDefinition" Target="pivotCache/pivotCacheDefinition5.xml"/><Relationship Id="rId36" Type="http://schemas.openxmlformats.org/officeDocument/2006/relationships/pivotCacheDefinition" Target="pivotCache/pivotCacheDefinition26.xml"/><Relationship Id="rId57" Type="http://schemas.openxmlformats.org/officeDocument/2006/relationships/styles" Target="styles.xml"/><Relationship Id="rId106" Type="http://schemas.openxmlformats.org/officeDocument/2006/relationships/customXml" Target="../customXml/item4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(version 2).xlsx]KPIs Pivot Table!count status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solidFill>
                  <a:schemeClr val="bg1"/>
                </a:solidFill>
              </a:rPr>
              <a:t>Employees Status </a:t>
            </a:r>
          </a:p>
        </c:rich>
      </c:tx>
      <c:layout>
        <c:manualLayout>
          <c:xMode val="edge"/>
          <c:yMode val="edge"/>
          <c:x val="0.28411355978124736"/>
          <c:y val="3.72959368964494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166666666666666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9.4444444444444442E-2"/>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7.4999999999999956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9.4444444444444442E-2"/>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166666666666666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7.4999999999999956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0F1C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0F1C5"/>
          </a:solidFill>
          <a:ln w="19050">
            <a:solidFill>
              <a:schemeClr val="lt1"/>
            </a:solidFill>
          </a:ln>
          <a:effectLst>
            <a:softEdge rad="0"/>
          </a:effectLst>
        </c:spPr>
        <c:dLbl>
          <c:idx val="0"/>
          <c:layout>
            <c:manualLayout>
              <c:x val="9.4444444444444442E-2"/>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E2C89D"/>
          </a:solidFill>
          <a:ln w="19050">
            <a:solidFill>
              <a:schemeClr val="lt1"/>
            </a:solidFill>
          </a:ln>
          <a:effectLst/>
        </c:spPr>
        <c:dLbl>
          <c:idx val="0"/>
          <c:layout>
            <c:manualLayout>
              <c:x val="-0.1166666666666666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D29F80"/>
          </a:solidFill>
          <a:ln w="19050">
            <a:solidFill>
              <a:schemeClr val="lt1"/>
            </a:solidFill>
          </a:ln>
          <a:effectLst/>
        </c:spPr>
        <c:dLbl>
          <c:idx val="0"/>
          <c:layout>
            <c:manualLayout>
              <c:x val="-7.4999999999999956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967927619485347"/>
          <c:y val="0.26965745492918175"/>
          <c:w val="0.28339970473719095"/>
          <c:h val="0.55650481274209318"/>
        </c:manualLayout>
      </c:layout>
      <c:doughnutChart>
        <c:varyColors val="1"/>
        <c:ser>
          <c:idx val="0"/>
          <c:order val="0"/>
          <c:tx>
            <c:strRef>
              <c:f>'KPIs Pivot Table'!$J$3</c:f>
              <c:strCache>
                <c:ptCount val="1"/>
                <c:pt idx="0">
                  <c:v>Total</c:v>
                </c:pt>
              </c:strCache>
            </c:strRef>
          </c:tx>
          <c:spPr>
            <a:solidFill>
              <a:srgbClr val="F0F1C5"/>
            </a:solidFill>
          </c:spPr>
          <c:dPt>
            <c:idx val="0"/>
            <c:bubble3D val="0"/>
            <c:spPr>
              <a:solidFill>
                <a:srgbClr val="F0F1C5"/>
              </a:solidFill>
              <a:ln w="19050">
                <a:solidFill>
                  <a:schemeClr val="lt1"/>
                </a:solidFill>
              </a:ln>
              <a:effectLst>
                <a:softEdge rad="0"/>
              </a:effectLst>
            </c:spPr>
            <c:extLst>
              <c:ext xmlns:c16="http://schemas.microsoft.com/office/drawing/2014/chart" uri="{C3380CC4-5D6E-409C-BE32-E72D297353CC}">
                <c16:uniqueId val="{00000001-1200-4B2F-891C-14FD62989176}"/>
              </c:ext>
            </c:extLst>
          </c:dPt>
          <c:dPt>
            <c:idx val="1"/>
            <c:bubble3D val="0"/>
            <c:spPr>
              <a:solidFill>
                <a:srgbClr val="E2C89D"/>
              </a:solidFill>
              <a:ln w="19050">
                <a:solidFill>
                  <a:schemeClr val="lt1"/>
                </a:solidFill>
              </a:ln>
              <a:effectLst/>
            </c:spPr>
            <c:extLst>
              <c:ext xmlns:c16="http://schemas.microsoft.com/office/drawing/2014/chart" uri="{C3380CC4-5D6E-409C-BE32-E72D297353CC}">
                <c16:uniqueId val="{00000003-1200-4B2F-891C-14FD62989176}"/>
              </c:ext>
            </c:extLst>
          </c:dPt>
          <c:dPt>
            <c:idx val="2"/>
            <c:bubble3D val="0"/>
            <c:spPr>
              <a:solidFill>
                <a:srgbClr val="D29F80"/>
              </a:solidFill>
              <a:ln w="19050">
                <a:solidFill>
                  <a:schemeClr val="lt1"/>
                </a:solidFill>
              </a:ln>
              <a:effectLst/>
            </c:spPr>
            <c:extLst>
              <c:ext xmlns:c16="http://schemas.microsoft.com/office/drawing/2014/chart" uri="{C3380CC4-5D6E-409C-BE32-E72D297353CC}">
                <c16:uniqueId val="{00000005-1200-4B2F-891C-14FD62989176}"/>
              </c:ext>
            </c:extLst>
          </c:dPt>
          <c:dLbls>
            <c:dLbl>
              <c:idx val="0"/>
              <c:layout>
                <c:manualLayout>
                  <c:x val="9.4444444444444442E-2"/>
                  <c:y val="3.2407407407407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00-4B2F-891C-14FD62989176}"/>
                </c:ext>
              </c:extLst>
            </c:dLbl>
            <c:dLbl>
              <c:idx val="1"/>
              <c:layout>
                <c:manualLayout>
                  <c:x val="-0.11666666666666667"/>
                  <c:y val="-4.629629629629629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00-4B2F-891C-14FD62989176}"/>
                </c:ext>
              </c:extLst>
            </c:dLbl>
            <c:dLbl>
              <c:idx val="2"/>
              <c:layout>
                <c:manualLayout>
                  <c:x val="-7.4999999999999956E-2"/>
                  <c:y val="-6.48148148148148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200-4B2F-891C-14FD629891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Pivot Table'!$I$4:$I$7</c:f>
              <c:strCache>
                <c:ptCount val="3"/>
                <c:pt idx="0">
                  <c:v>Active</c:v>
                </c:pt>
                <c:pt idx="1">
                  <c:v>Left</c:v>
                </c:pt>
                <c:pt idx="2">
                  <c:v>Vacation</c:v>
                </c:pt>
              </c:strCache>
            </c:strRef>
          </c:cat>
          <c:val>
            <c:numRef>
              <c:f>'KPIs Pivot Table'!$J$4:$J$7</c:f>
              <c:numCache>
                <c:formatCode>General</c:formatCode>
                <c:ptCount val="3"/>
                <c:pt idx="0">
                  <c:v>1507</c:v>
                </c:pt>
                <c:pt idx="1">
                  <c:v>178</c:v>
                </c:pt>
                <c:pt idx="2">
                  <c:v>387</c:v>
                </c:pt>
              </c:numCache>
            </c:numRef>
          </c:val>
          <c:extLst>
            <c:ext xmlns:c16="http://schemas.microsoft.com/office/drawing/2014/chart" uri="{C3380CC4-5D6E-409C-BE32-E72D297353CC}">
              <c16:uniqueId val="{00000006-1200-4B2F-891C-14FD6298917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en-US"/>
          </a:p>
        </c:txPr>
      </c:legendEntry>
      <c:layout>
        <c:manualLayout>
          <c:xMode val="edge"/>
          <c:yMode val="edge"/>
          <c:x val="0.72524756238691801"/>
          <c:y val="0.2229611799220603"/>
          <c:w val="0.22093913313969848"/>
          <c:h val="0.68743276745448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2).xlsx]Overview Pivot Table!left emp durtion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months that each worker sat before he left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barChart>
        <c:barDir val="col"/>
        <c:grouping val="clustered"/>
        <c:varyColors val="0"/>
        <c:ser>
          <c:idx val="0"/>
          <c:order val="0"/>
          <c:tx>
            <c:strRef>
              <c:f>'Overview Pivot Table'!$B$3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A6F-4E04-BD32-4DC974334E9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8A6F-4E04-BD32-4DC974334E9F}"/>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A6F-4E04-BD32-4DC974334E9F}"/>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A6F-4E04-BD32-4DC974334E9F}"/>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A6F-4E04-BD32-4DC974334E9F}"/>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8A6F-4E04-BD32-4DC974334E9F}"/>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8A6F-4E04-BD32-4DC974334E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Pivot Table'!$A$4:$A$11</c:f>
              <c:strCache>
                <c:ptCount val="7"/>
                <c:pt idx="0">
                  <c:v>3</c:v>
                </c:pt>
                <c:pt idx="1">
                  <c:v>4</c:v>
                </c:pt>
                <c:pt idx="2">
                  <c:v>5</c:v>
                </c:pt>
                <c:pt idx="3">
                  <c:v>6</c:v>
                </c:pt>
                <c:pt idx="4">
                  <c:v>7</c:v>
                </c:pt>
                <c:pt idx="5">
                  <c:v>8</c:v>
                </c:pt>
                <c:pt idx="6">
                  <c:v>9</c:v>
                </c:pt>
              </c:strCache>
            </c:strRef>
          </c:cat>
          <c:val>
            <c:numRef>
              <c:f>'Overview Pivot Table'!$B$4:$B$11</c:f>
              <c:numCache>
                <c:formatCode>0</c:formatCode>
                <c:ptCount val="7"/>
                <c:pt idx="0">
                  <c:v>41</c:v>
                </c:pt>
                <c:pt idx="1">
                  <c:v>49</c:v>
                </c:pt>
                <c:pt idx="2">
                  <c:v>12</c:v>
                </c:pt>
                <c:pt idx="3">
                  <c:v>32</c:v>
                </c:pt>
                <c:pt idx="4">
                  <c:v>15</c:v>
                </c:pt>
                <c:pt idx="5">
                  <c:v>23</c:v>
                </c:pt>
                <c:pt idx="6">
                  <c:v>6</c:v>
                </c:pt>
              </c:numCache>
            </c:numRef>
          </c:val>
          <c:extLst>
            <c:ext xmlns:c16="http://schemas.microsoft.com/office/drawing/2014/chart" uri="{C3380CC4-5D6E-409C-BE32-E72D297353CC}">
              <c16:uniqueId val="{0000000E-8012-4E6C-A807-3BAD2C529233}"/>
            </c:ext>
          </c:extLst>
        </c:ser>
        <c:dLbls>
          <c:showLegendKey val="0"/>
          <c:showVal val="0"/>
          <c:showCatName val="0"/>
          <c:showSerName val="0"/>
          <c:showPercent val="0"/>
          <c:showBubbleSize val="0"/>
        </c:dLbls>
        <c:gapWidth val="100"/>
        <c:axId val="1314262320"/>
        <c:axId val="1314263760"/>
      </c:barChart>
      <c:catAx>
        <c:axId val="131426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263760"/>
        <c:crosses val="autoZero"/>
        <c:auto val="1"/>
        <c:lblAlgn val="ctr"/>
        <c:lblOffset val="100"/>
        <c:noMultiLvlLbl val="0"/>
      </c:catAx>
      <c:valAx>
        <c:axId val="131426376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26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2).xlsx]Overview Pivot Table!Hire year emp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hiring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'Overview Pivot Table'!$G$3</c:f>
              <c:strCache>
                <c:ptCount val="1"/>
                <c:pt idx="0">
                  <c:v>Total</c:v>
                </c:pt>
              </c:strCache>
            </c:strRef>
          </c:tx>
          <c:spPr>
            <a:ln w="28575" cap="rnd">
              <a:solidFill>
                <a:schemeClr val="accent1"/>
              </a:solidFill>
              <a:round/>
            </a:ln>
            <a:effectLst/>
          </c:spPr>
          <c:marker>
            <c:symbol val="none"/>
          </c:marker>
          <c:cat>
            <c:strRef>
              <c:f>'Overview Pivot Table'!$F$4:$F$9</c:f>
              <c:strCache>
                <c:ptCount val="5"/>
                <c:pt idx="0">
                  <c:v>2014</c:v>
                </c:pt>
                <c:pt idx="1">
                  <c:v>2021</c:v>
                </c:pt>
                <c:pt idx="2">
                  <c:v>2015</c:v>
                </c:pt>
                <c:pt idx="3">
                  <c:v>2008</c:v>
                </c:pt>
                <c:pt idx="4">
                  <c:v>2013</c:v>
                </c:pt>
              </c:strCache>
            </c:strRef>
          </c:cat>
          <c:val>
            <c:numRef>
              <c:f>'Overview Pivot Table'!$G$4:$G$9</c:f>
              <c:numCache>
                <c:formatCode>0</c:formatCode>
                <c:ptCount val="5"/>
                <c:pt idx="0">
                  <c:v>446</c:v>
                </c:pt>
                <c:pt idx="1">
                  <c:v>253</c:v>
                </c:pt>
                <c:pt idx="2">
                  <c:v>229</c:v>
                </c:pt>
                <c:pt idx="3">
                  <c:v>190</c:v>
                </c:pt>
                <c:pt idx="4">
                  <c:v>181</c:v>
                </c:pt>
              </c:numCache>
            </c:numRef>
          </c:val>
          <c:smooth val="0"/>
          <c:extLst>
            <c:ext xmlns:c16="http://schemas.microsoft.com/office/drawing/2014/chart" uri="{C3380CC4-5D6E-409C-BE32-E72D297353CC}">
              <c16:uniqueId val="{00000000-26FC-4E5D-B9D6-E303085A332F}"/>
            </c:ext>
          </c:extLst>
        </c:ser>
        <c:dLbls>
          <c:showLegendKey val="0"/>
          <c:showVal val="0"/>
          <c:showCatName val="0"/>
          <c:showSerName val="0"/>
          <c:showPercent val="0"/>
          <c:showBubbleSize val="0"/>
        </c:dLbls>
        <c:smooth val="0"/>
        <c:axId val="225096447"/>
        <c:axId val="225096927"/>
      </c:lineChart>
      <c:catAx>
        <c:axId val="225096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96927"/>
        <c:crosses val="autoZero"/>
        <c:auto val="1"/>
        <c:lblAlgn val="ctr"/>
        <c:lblOffset val="100"/>
        <c:noMultiLvlLbl val="0"/>
      </c:catAx>
      <c:valAx>
        <c:axId val="22509692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9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2).xlsx]Overview Pivot Table!Finish date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Employees left in each year</a:t>
            </a:r>
          </a:p>
        </c:rich>
      </c:tx>
      <c:layout>
        <c:manualLayout>
          <c:xMode val="edge"/>
          <c:yMode val="edge"/>
          <c:x val="0.10289257288870743"/>
          <c:y val="3.3033030429403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'Overview Pivot Table'!$L$3</c:f>
              <c:strCache>
                <c:ptCount val="1"/>
                <c:pt idx="0">
                  <c:v>Total</c:v>
                </c:pt>
              </c:strCache>
            </c:strRef>
          </c:tx>
          <c:spPr>
            <a:ln w="28575" cap="rnd">
              <a:solidFill>
                <a:schemeClr val="accent1"/>
              </a:solidFill>
              <a:round/>
            </a:ln>
            <a:effectLst/>
          </c:spPr>
          <c:marker>
            <c:symbol val="none"/>
          </c:marker>
          <c:cat>
            <c:strRef>
              <c:f>'Overview Pivot Table'!$K$4:$K$25</c:f>
              <c:strCache>
                <c:ptCount val="21"/>
                <c:pt idx="0">
                  <c:v>1990</c:v>
                </c:pt>
                <c:pt idx="1">
                  <c:v>1992</c:v>
                </c:pt>
                <c:pt idx="2">
                  <c:v>1995</c:v>
                </c:pt>
                <c:pt idx="3">
                  <c:v>1998</c:v>
                </c:pt>
                <c:pt idx="4">
                  <c:v>1999</c:v>
                </c:pt>
                <c:pt idx="5">
                  <c:v>2004</c:v>
                </c:pt>
                <c:pt idx="6">
                  <c:v>2005</c:v>
                </c:pt>
                <c:pt idx="7">
                  <c:v>2006</c:v>
                </c:pt>
                <c:pt idx="8">
                  <c:v>2007</c:v>
                </c:pt>
                <c:pt idx="9">
                  <c:v>2008</c:v>
                </c:pt>
                <c:pt idx="10">
                  <c:v>2009</c:v>
                </c:pt>
                <c:pt idx="11">
                  <c:v>2010</c:v>
                </c:pt>
                <c:pt idx="12">
                  <c:v>2011</c:v>
                </c:pt>
                <c:pt idx="13">
                  <c:v>2013</c:v>
                </c:pt>
                <c:pt idx="14">
                  <c:v>2014</c:v>
                </c:pt>
                <c:pt idx="15">
                  <c:v>2015</c:v>
                </c:pt>
                <c:pt idx="16">
                  <c:v>2017</c:v>
                </c:pt>
                <c:pt idx="17">
                  <c:v>2018</c:v>
                </c:pt>
                <c:pt idx="18">
                  <c:v>2019</c:v>
                </c:pt>
                <c:pt idx="19">
                  <c:v>2020</c:v>
                </c:pt>
                <c:pt idx="20">
                  <c:v>2022</c:v>
                </c:pt>
              </c:strCache>
            </c:strRef>
          </c:cat>
          <c:val>
            <c:numRef>
              <c:f>'Overview Pivot Table'!$L$4:$L$25</c:f>
              <c:numCache>
                <c:formatCode>0</c:formatCode>
                <c:ptCount val="21"/>
                <c:pt idx="0">
                  <c:v>1</c:v>
                </c:pt>
                <c:pt idx="1">
                  <c:v>1</c:v>
                </c:pt>
                <c:pt idx="2">
                  <c:v>1</c:v>
                </c:pt>
                <c:pt idx="3">
                  <c:v>3</c:v>
                </c:pt>
                <c:pt idx="4">
                  <c:v>2</c:v>
                </c:pt>
                <c:pt idx="5">
                  <c:v>3</c:v>
                </c:pt>
                <c:pt idx="6">
                  <c:v>2</c:v>
                </c:pt>
                <c:pt idx="7">
                  <c:v>12</c:v>
                </c:pt>
                <c:pt idx="8">
                  <c:v>9</c:v>
                </c:pt>
                <c:pt idx="9">
                  <c:v>20</c:v>
                </c:pt>
                <c:pt idx="10">
                  <c:v>28</c:v>
                </c:pt>
                <c:pt idx="11">
                  <c:v>2</c:v>
                </c:pt>
                <c:pt idx="12">
                  <c:v>1</c:v>
                </c:pt>
                <c:pt idx="13">
                  <c:v>4</c:v>
                </c:pt>
                <c:pt idx="14">
                  <c:v>7</c:v>
                </c:pt>
                <c:pt idx="15">
                  <c:v>38</c:v>
                </c:pt>
                <c:pt idx="16">
                  <c:v>20</c:v>
                </c:pt>
                <c:pt idx="17">
                  <c:v>6</c:v>
                </c:pt>
                <c:pt idx="18">
                  <c:v>13</c:v>
                </c:pt>
                <c:pt idx="19">
                  <c:v>2</c:v>
                </c:pt>
                <c:pt idx="20">
                  <c:v>3</c:v>
                </c:pt>
              </c:numCache>
            </c:numRef>
          </c:val>
          <c:smooth val="0"/>
          <c:extLst>
            <c:ext xmlns:c16="http://schemas.microsoft.com/office/drawing/2014/chart" uri="{C3380CC4-5D6E-409C-BE32-E72D297353CC}">
              <c16:uniqueId val="{00000000-D2B2-4FA1-9C11-DDA78B98B684}"/>
            </c:ext>
          </c:extLst>
        </c:ser>
        <c:dLbls>
          <c:showLegendKey val="0"/>
          <c:showVal val="0"/>
          <c:showCatName val="0"/>
          <c:showSerName val="0"/>
          <c:showPercent val="0"/>
          <c:showBubbleSize val="0"/>
        </c:dLbls>
        <c:smooth val="0"/>
        <c:axId val="663351967"/>
        <c:axId val="663352447"/>
      </c:lineChart>
      <c:catAx>
        <c:axId val="6633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52447"/>
        <c:crosses val="autoZero"/>
        <c:auto val="1"/>
        <c:lblAlgn val="ctr"/>
        <c:lblOffset val="100"/>
        <c:noMultiLvlLbl val="0"/>
      </c:catAx>
      <c:valAx>
        <c:axId val="6633524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5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2).xlsx]Company Pivot Table!Comp Emp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Companies</a:t>
            </a:r>
            <a:r>
              <a:rPr lang="en-US" baseline="0"/>
              <a:t> Employment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 Pivot Table'!$B$3</c:f>
              <c:strCache>
                <c:ptCount val="1"/>
                <c:pt idx="0">
                  <c:v>Number of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Pivot Table'!$A$4:$A$6</c:f>
              <c:strCache>
                <c:ptCount val="2"/>
                <c:pt idx="0">
                  <c:v>1</c:v>
                </c:pt>
                <c:pt idx="1">
                  <c:v>2</c:v>
                </c:pt>
              </c:strCache>
            </c:strRef>
          </c:cat>
          <c:val>
            <c:numRef>
              <c:f>'Company Pivot Table'!$B$4:$B$6</c:f>
              <c:numCache>
                <c:formatCode>0</c:formatCode>
                <c:ptCount val="2"/>
                <c:pt idx="0">
                  <c:v>1755</c:v>
                </c:pt>
                <c:pt idx="1">
                  <c:v>317</c:v>
                </c:pt>
              </c:numCache>
            </c:numRef>
          </c:val>
          <c:extLst>
            <c:ext xmlns:c16="http://schemas.microsoft.com/office/drawing/2014/chart" uri="{C3380CC4-5D6E-409C-BE32-E72D297353CC}">
              <c16:uniqueId val="{00000000-68A6-4AB1-8A4D-C4C9348EDDD0}"/>
            </c:ext>
          </c:extLst>
        </c:ser>
        <c:ser>
          <c:idx val="1"/>
          <c:order val="1"/>
          <c:tx>
            <c:strRef>
              <c:f>'Company Pivot Table'!$C$3</c:f>
              <c:strCache>
                <c:ptCount val="1"/>
                <c:pt idx="0">
                  <c:v>Number of left Employees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Pivot Table'!$A$4:$A$6</c:f>
              <c:strCache>
                <c:ptCount val="2"/>
                <c:pt idx="0">
                  <c:v>1</c:v>
                </c:pt>
                <c:pt idx="1">
                  <c:v>2</c:v>
                </c:pt>
              </c:strCache>
            </c:strRef>
          </c:cat>
          <c:val>
            <c:numRef>
              <c:f>'Company Pivot Table'!$C$4:$C$6</c:f>
              <c:numCache>
                <c:formatCode>0</c:formatCode>
                <c:ptCount val="2"/>
                <c:pt idx="0">
                  <c:v>178</c:v>
                </c:pt>
              </c:numCache>
            </c:numRef>
          </c:val>
          <c:extLst>
            <c:ext xmlns:c16="http://schemas.microsoft.com/office/drawing/2014/chart" uri="{C3380CC4-5D6E-409C-BE32-E72D297353CC}">
              <c16:uniqueId val="{00000001-68A6-4AB1-8A4D-C4C9348EDDD0}"/>
            </c:ext>
          </c:extLst>
        </c:ser>
        <c:dLbls>
          <c:dLblPos val="outEnd"/>
          <c:showLegendKey val="0"/>
          <c:showVal val="1"/>
          <c:showCatName val="0"/>
          <c:showSerName val="0"/>
          <c:showPercent val="0"/>
          <c:showBubbleSize val="0"/>
        </c:dLbls>
        <c:gapWidth val="219"/>
        <c:overlap val="-27"/>
        <c:axId val="224308848"/>
        <c:axId val="224330448"/>
      </c:barChart>
      <c:catAx>
        <c:axId val="22430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30448"/>
        <c:crosses val="autoZero"/>
        <c:auto val="1"/>
        <c:lblAlgn val="ctr"/>
        <c:lblOffset val="100"/>
        <c:noMultiLvlLbl val="0"/>
      </c:catAx>
      <c:valAx>
        <c:axId val="224330448"/>
        <c:scaling>
          <c:orientation val="minMax"/>
        </c:scaling>
        <c:delete val="1"/>
        <c:axPos val="l"/>
        <c:numFmt formatCode="0" sourceLinked="1"/>
        <c:majorTickMark val="none"/>
        <c:minorTickMark val="none"/>
        <c:tickLblPos val="nextTo"/>
        <c:crossAx val="224308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2).xlsx]Company Pivot Table!Comp faci</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Companies Branches and Job Titels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'Company Pivot Table'!$H$3</c:f>
              <c:strCache>
                <c:ptCount val="1"/>
                <c:pt idx="0">
                  <c:v>Distinct Count of Branch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Pivot Table'!$G$4:$G$6</c:f>
              <c:strCache>
                <c:ptCount val="2"/>
                <c:pt idx="0">
                  <c:v>1</c:v>
                </c:pt>
                <c:pt idx="1">
                  <c:v>2</c:v>
                </c:pt>
              </c:strCache>
            </c:strRef>
          </c:cat>
          <c:val>
            <c:numRef>
              <c:f>'Company Pivot Table'!$H$4:$H$6</c:f>
              <c:numCache>
                <c:formatCode>General</c:formatCode>
                <c:ptCount val="2"/>
                <c:pt idx="0">
                  <c:v>7</c:v>
                </c:pt>
                <c:pt idx="1">
                  <c:v>7</c:v>
                </c:pt>
              </c:numCache>
            </c:numRef>
          </c:val>
          <c:extLst>
            <c:ext xmlns:c16="http://schemas.microsoft.com/office/drawing/2014/chart" uri="{C3380CC4-5D6E-409C-BE32-E72D297353CC}">
              <c16:uniqueId val="{00000000-3F7F-49A8-BE56-47F7D17BEBFB}"/>
            </c:ext>
          </c:extLst>
        </c:ser>
        <c:ser>
          <c:idx val="1"/>
          <c:order val="1"/>
          <c:tx>
            <c:strRef>
              <c:f>'Company Pivot Table'!$I$3</c:f>
              <c:strCache>
                <c:ptCount val="1"/>
                <c:pt idx="0">
                  <c:v>Distinct Count of Job Title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Pivot Table'!$G$4:$G$6</c:f>
              <c:strCache>
                <c:ptCount val="2"/>
                <c:pt idx="0">
                  <c:v>1</c:v>
                </c:pt>
                <c:pt idx="1">
                  <c:v>2</c:v>
                </c:pt>
              </c:strCache>
            </c:strRef>
          </c:cat>
          <c:val>
            <c:numRef>
              <c:f>'Company Pivot Table'!$I$4:$I$6</c:f>
              <c:numCache>
                <c:formatCode>General</c:formatCode>
                <c:ptCount val="2"/>
                <c:pt idx="0">
                  <c:v>215</c:v>
                </c:pt>
                <c:pt idx="1">
                  <c:v>83</c:v>
                </c:pt>
              </c:numCache>
            </c:numRef>
          </c:val>
          <c:extLst>
            <c:ext xmlns:c16="http://schemas.microsoft.com/office/drawing/2014/chart" uri="{C3380CC4-5D6E-409C-BE32-E72D297353CC}">
              <c16:uniqueId val="{00000001-3F7F-49A8-BE56-47F7D17BEBFB}"/>
            </c:ext>
          </c:extLst>
        </c:ser>
        <c:dLbls>
          <c:dLblPos val="ctr"/>
          <c:showLegendKey val="0"/>
          <c:showVal val="1"/>
          <c:showCatName val="0"/>
          <c:showSerName val="0"/>
          <c:showPercent val="0"/>
          <c:showBubbleSize val="0"/>
        </c:dLbls>
        <c:gapWidth val="150"/>
        <c:overlap val="100"/>
        <c:axId val="224303568"/>
        <c:axId val="224329488"/>
      </c:barChart>
      <c:catAx>
        <c:axId val="22430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29488"/>
        <c:crosses val="autoZero"/>
        <c:auto val="1"/>
        <c:lblAlgn val="ctr"/>
        <c:lblOffset val="100"/>
        <c:noMultiLvlLbl val="0"/>
      </c:catAx>
      <c:valAx>
        <c:axId val="224329488"/>
        <c:scaling>
          <c:orientation val="minMax"/>
        </c:scaling>
        <c:delete val="1"/>
        <c:axPos val="l"/>
        <c:numFmt formatCode="General" sourceLinked="1"/>
        <c:majorTickMark val="out"/>
        <c:minorTickMark val="none"/>
        <c:tickLblPos val="nextTo"/>
        <c:crossAx val="22430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2).xlsx]Company Pivot Table!Comp numb</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Companies</a:t>
            </a:r>
            <a:r>
              <a:rPr lang="en-US" baseline="0"/>
              <a:t> Salary and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 Pivot Table'!$O$3</c:f>
              <c:strCache>
                <c:ptCount val="1"/>
                <c:pt idx="0">
                  <c:v>Sum of Cost Center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Pivot Table'!$N$4:$N$6</c:f>
              <c:strCache>
                <c:ptCount val="2"/>
                <c:pt idx="0">
                  <c:v>1</c:v>
                </c:pt>
                <c:pt idx="1">
                  <c:v>2</c:v>
                </c:pt>
              </c:strCache>
            </c:strRef>
          </c:cat>
          <c:val>
            <c:numRef>
              <c:f>'Company Pivot Table'!$O$4:$O$6</c:f>
              <c:numCache>
                <c:formatCode>#,##0</c:formatCode>
                <c:ptCount val="2"/>
                <c:pt idx="0">
                  <c:v>37069966</c:v>
                </c:pt>
                <c:pt idx="1">
                  <c:v>5566710</c:v>
                </c:pt>
              </c:numCache>
            </c:numRef>
          </c:val>
          <c:extLst>
            <c:ext xmlns:c16="http://schemas.microsoft.com/office/drawing/2014/chart" uri="{C3380CC4-5D6E-409C-BE32-E72D297353CC}">
              <c16:uniqueId val="{00000000-EC41-4225-9E6A-17792ABF7F4C}"/>
            </c:ext>
          </c:extLst>
        </c:ser>
        <c:ser>
          <c:idx val="1"/>
          <c:order val="1"/>
          <c:tx>
            <c:strRef>
              <c:f>'Company Pivot Table'!$P$3</c:f>
              <c:strCache>
                <c:ptCount val="1"/>
                <c:pt idx="0">
                  <c:v>Sum of Basic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Pivot Table'!$N$4:$N$6</c:f>
              <c:strCache>
                <c:ptCount val="2"/>
                <c:pt idx="0">
                  <c:v>1</c:v>
                </c:pt>
                <c:pt idx="1">
                  <c:v>2</c:v>
                </c:pt>
              </c:strCache>
            </c:strRef>
          </c:cat>
          <c:val>
            <c:numRef>
              <c:f>'Company Pivot Table'!$P$4:$P$6</c:f>
              <c:numCache>
                <c:formatCode>#,##0</c:formatCode>
                <c:ptCount val="2"/>
                <c:pt idx="0">
                  <c:v>3775668</c:v>
                </c:pt>
                <c:pt idx="1">
                  <c:v>1312721</c:v>
                </c:pt>
              </c:numCache>
            </c:numRef>
          </c:val>
          <c:extLst>
            <c:ext xmlns:c16="http://schemas.microsoft.com/office/drawing/2014/chart" uri="{C3380CC4-5D6E-409C-BE32-E72D297353CC}">
              <c16:uniqueId val="{00000001-EC41-4225-9E6A-17792ABF7F4C}"/>
            </c:ext>
          </c:extLst>
        </c:ser>
        <c:ser>
          <c:idx val="2"/>
          <c:order val="2"/>
          <c:tx>
            <c:strRef>
              <c:f>'Company Pivot Table'!$Q$3</c:f>
              <c:strCache>
                <c:ptCount val="1"/>
                <c:pt idx="0">
                  <c:v>Sum of Total Cost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 Pivot Table'!$N$4:$N$6</c:f>
              <c:strCache>
                <c:ptCount val="2"/>
                <c:pt idx="0">
                  <c:v>1</c:v>
                </c:pt>
                <c:pt idx="1">
                  <c:v>2</c:v>
                </c:pt>
              </c:strCache>
            </c:strRef>
          </c:cat>
          <c:val>
            <c:numRef>
              <c:f>'Company Pivot Table'!$Q$4:$Q$6</c:f>
              <c:numCache>
                <c:formatCode>#,##0</c:formatCode>
                <c:ptCount val="2"/>
                <c:pt idx="0">
                  <c:v>8951918.4999999553</c:v>
                </c:pt>
                <c:pt idx="1">
                  <c:v>2636675.4099999969</c:v>
                </c:pt>
              </c:numCache>
            </c:numRef>
          </c:val>
          <c:extLst>
            <c:ext xmlns:c16="http://schemas.microsoft.com/office/drawing/2014/chart" uri="{C3380CC4-5D6E-409C-BE32-E72D297353CC}">
              <c16:uniqueId val="{00000002-EC41-4225-9E6A-17792ABF7F4C}"/>
            </c:ext>
          </c:extLst>
        </c:ser>
        <c:dLbls>
          <c:dLblPos val="outEnd"/>
          <c:showLegendKey val="0"/>
          <c:showVal val="1"/>
          <c:showCatName val="0"/>
          <c:showSerName val="0"/>
          <c:showPercent val="0"/>
          <c:showBubbleSize val="0"/>
        </c:dLbls>
        <c:gapWidth val="219"/>
        <c:axId val="224300688"/>
        <c:axId val="224277648"/>
      </c:barChart>
      <c:catAx>
        <c:axId val="22430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77648"/>
        <c:crosses val="autoZero"/>
        <c:auto val="1"/>
        <c:lblAlgn val="ctr"/>
        <c:lblOffset val="100"/>
        <c:noMultiLvlLbl val="0"/>
      </c:catAx>
      <c:valAx>
        <c:axId val="224277648"/>
        <c:scaling>
          <c:orientation val="minMax"/>
        </c:scaling>
        <c:delete val="1"/>
        <c:axPos val="b"/>
        <c:numFmt formatCode="#,##0" sourceLinked="1"/>
        <c:majorTickMark val="none"/>
        <c:minorTickMark val="none"/>
        <c:tickLblPos val="nextTo"/>
        <c:crossAx val="2243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2).xlsx]Nationality Pivot Table!Emp in nat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Employees Nationality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'Nationality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'Nationality Pivot Table'!$A$4:$A$14</c:f>
              <c:strCache>
                <c:ptCount val="10"/>
                <c:pt idx="0">
                  <c:v>BANGLADISH</c:v>
                </c:pt>
                <c:pt idx="1">
                  <c:v>EGYPT</c:v>
                </c:pt>
                <c:pt idx="2">
                  <c:v>NEPAL</c:v>
                </c:pt>
                <c:pt idx="3">
                  <c:v>LEBANON</c:v>
                </c:pt>
                <c:pt idx="4">
                  <c:v>YAMEN</c:v>
                </c:pt>
                <c:pt idx="5">
                  <c:v>SYRIA</c:v>
                </c:pt>
                <c:pt idx="6">
                  <c:v>PHILIPPINES</c:v>
                </c:pt>
                <c:pt idx="7">
                  <c:v>SAUDI ARABIA</c:v>
                </c:pt>
                <c:pt idx="8">
                  <c:v>INDIA</c:v>
                </c:pt>
                <c:pt idx="9">
                  <c:v>PAKISTAN</c:v>
                </c:pt>
              </c:strCache>
            </c:strRef>
          </c:cat>
          <c:val>
            <c:numRef>
              <c:f>'Nationality Pivot Table'!$B$4:$B$14</c:f>
              <c:numCache>
                <c:formatCode>General</c:formatCode>
                <c:ptCount val="10"/>
                <c:pt idx="0">
                  <c:v>39</c:v>
                </c:pt>
                <c:pt idx="1">
                  <c:v>45</c:v>
                </c:pt>
                <c:pt idx="2">
                  <c:v>52</c:v>
                </c:pt>
                <c:pt idx="3">
                  <c:v>55</c:v>
                </c:pt>
                <c:pt idx="4">
                  <c:v>58</c:v>
                </c:pt>
                <c:pt idx="5">
                  <c:v>63</c:v>
                </c:pt>
                <c:pt idx="6">
                  <c:v>90</c:v>
                </c:pt>
                <c:pt idx="7">
                  <c:v>255</c:v>
                </c:pt>
                <c:pt idx="8">
                  <c:v>674</c:v>
                </c:pt>
                <c:pt idx="9">
                  <c:v>679</c:v>
                </c:pt>
              </c:numCache>
            </c:numRef>
          </c:val>
          <c:extLst>
            <c:ext xmlns:c16="http://schemas.microsoft.com/office/drawing/2014/chart" uri="{C3380CC4-5D6E-409C-BE32-E72D297353CC}">
              <c16:uniqueId val="{00000000-08F9-4299-B54E-E753034443AF}"/>
            </c:ext>
          </c:extLst>
        </c:ser>
        <c:dLbls>
          <c:dLblPos val="outEnd"/>
          <c:showLegendKey val="0"/>
          <c:showVal val="1"/>
          <c:showCatName val="0"/>
          <c:showSerName val="0"/>
          <c:showPercent val="0"/>
          <c:showBubbleSize val="0"/>
        </c:dLbls>
        <c:gapWidth val="219"/>
        <c:axId val="670137023"/>
        <c:axId val="670133663"/>
      </c:barChart>
      <c:catAx>
        <c:axId val="67013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33663"/>
        <c:crosses val="autoZero"/>
        <c:auto val="1"/>
        <c:lblAlgn val="ctr"/>
        <c:lblOffset val="100"/>
        <c:noMultiLvlLbl val="0"/>
      </c:catAx>
      <c:valAx>
        <c:axId val="670133663"/>
        <c:scaling>
          <c:orientation val="minMax"/>
        </c:scaling>
        <c:delete val="1"/>
        <c:axPos val="b"/>
        <c:numFmt formatCode="General" sourceLinked="1"/>
        <c:majorTickMark val="none"/>
        <c:minorTickMark val="none"/>
        <c:tickLblPos val="nextTo"/>
        <c:crossAx val="67013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2).xlsx]Nationality Pivot Table!left emp with nat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Nationality Employees Left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'Nationality Pivot Table'!$G$3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'Nationality Pivot Table'!$F$4:$F$9</c:f>
              <c:strCache>
                <c:ptCount val="5"/>
                <c:pt idx="0">
                  <c:v>PAKISTAN</c:v>
                </c:pt>
                <c:pt idx="1">
                  <c:v>INDIA</c:v>
                </c:pt>
                <c:pt idx="2">
                  <c:v>SYRIA</c:v>
                </c:pt>
                <c:pt idx="3">
                  <c:v>PHILIPPINES</c:v>
                </c:pt>
                <c:pt idx="4">
                  <c:v>BANGLADISH</c:v>
                </c:pt>
              </c:strCache>
            </c:strRef>
          </c:cat>
          <c:val>
            <c:numRef>
              <c:f>'Nationality Pivot Table'!$G$4:$G$9</c:f>
              <c:numCache>
                <c:formatCode>0</c:formatCode>
                <c:ptCount val="5"/>
                <c:pt idx="0">
                  <c:v>77</c:v>
                </c:pt>
                <c:pt idx="1">
                  <c:v>67</c:v>
                </c:pt>
                <c:pt idx="2">
                  <c:v>9</c:v>
                </c:pt>
                <c:pt idx="3">
                  <c:v>6</c:v>
                </c:pt>
                <c:pt idx="4">
                  <c:v>6</c:v>
                </c:pt>
              </c:numCache>
            </c:numRef>
          </c:val>
          <c:extLst>
            <c:ext xmlns:c16="http://schemas.microsoft.com/office/drawing/2014/chart" uri="{C3380CC4-5D6E-409C-BE32-E72D297353CC}">
              <c16:uniqueId val="{00000000-5B0A-49D6-9EDF-8B2817BBBAAF}"/>
            </c:ext>
          </c:extLst>
        </c:ser>
        <c:dLbls>
          <c:dLblPos val="outEnd"/>
          <c:showLegendKey val="0"/>
          <c:showVal val="1"/>
          <c:showCatName val="0"/>
          <c:showSerName val="0"/>
          <c:showPercent val="0"/>
          <c:showBubbleSize val="0"/>
        </c:dLbls>
        <c:gapWidth val="219"/>
        <c:overlap val="-27"/>
        <c:axId val="226180111"/>
        <c:axId val="670132223"/>
      </c:barChart>
      <c:catAx>
        <c:axId val="22618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32223"/>
        <c:crosses val="autoZero"/>
        <c:auto val="1"/>
        <c:lblAlgn val="ctr"/>
        <c:lblOffset val="100"/>
        <c:noMultiLvlLbl val="0"/>
      </c:catAx>
      <c:valAx>
        <c:axId val="670132223"/>
        <c:scaling>
          <c:orientation val="minMax"/>
        </c:scaling>
        <c:delete val="1"/>
        <c:axPos val="l"/>
        <c:numFmt formatCode="0" sourceLinked="1"/>
        <c:majorTickMark val="none"/>
        <c:minorTickMark val="none"/>
        <c:tickLblPos val="nextTo"/>
        <c:crossAx val="22618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2).xlsx]Nationality Pivot Table!PivotTable22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basic salary based on nationality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7222222222222224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00000000000000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33333333333333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'Nationality Pivot Table'!$L$3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461-445B-940E-5C5DAF20AD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461-445B-940E-5C5DAF20AD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461-445B-940E-5C5DAF20AD49}"/>
              </c:ext>
            </c:extLst>
          </c:dPt>
          <c:dLbls>
            <c:dLbl>
              <c:idx val="0"/>
              <c:layout>
                <c:manualLayout>
                  <c:x val="9.7222222222222224E-2"/>
                  <c:y val="-5.0925925925925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61-445B-940E-5C5DAF20AD49}"/>
                </c:ext>
              </c:extLst>
            </c:dLbl>
            <c:dLbl>
              <c:idx val="1"/>
              <c:layout>
                <c:manualLayout>
                  <c:x val="-0.13333333333333336"/>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61-445B-940E-5C5DAF20AD49}"/>
                </c:ext>
              </c:extLst>
            </c:dLbl>
            <c:dLbl>
              <c:idx val="2"/>
              <c:layout>
                <c:manualLayout>
                  <c:x val="-0.1000000000000000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61-445B-940E-5C5DAF20AD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'Nationality Pivot Table'!$K$4:$K$7</c:f>
              <c:strCache>
                <c:ptCount val="3"/>
                <c:pt idx="0">
                  <c:v>INDIA</c:v>
                </c:pt>
                <c:pt idx="1">
                  <c:v>PAKISTAN</c:v>
                </c:pt>
                <c:pt idx="2">
                  <c:v>SAUDI ARABIA</c:v>
                </c:pt>
              </c:strCache>
            </c:strRef>
          </c:cat>
          <c:val>
            <c:numRef>
              <c:f>'Nationality Pivot Table'!$L$4:$L$7</c:f>
              <c:numCache>
                <c:formatCode>#,##0</c:formatCode>
                <c:ptCount val="3"/>
                <c:pt idx="0">
                  <c:v>1016984</c:v>
                </c:pt>
                <c:pt idx="1">
                  <c:v>885405</c:v>
                </c:pt>
                <c:pt idx="2">
                  <c:v>876524</c:v>
                </c:pt>
              </c:numCache>
            </c:numRef>
          </c:val>
          <c:extLst>
            <c:ext xmlns:c16="http://schemas.microsoft.com/office/drawing/2014/chart" uri="{C3380CC4-5D6E-409C-BE32-E72D297353CC}">
              <c16:uniqueId val="{00000000-A461-445B-940E-5C5DAF20AD4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2).xlsx]Nationality Pivot Table!PivotTable23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Nationality Average Age Enter</a:t>
            </a:r>
            <a:r>
              <a:rPr lang="en-US" baseline="0"/>
              <a:t> The Company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'Nationality Pivot Table'!$Q$3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'Nationality Pivot Table'!$P$4:$P$14</c:f>
              <c:strCache>
                <c:ptCount val="10"/>
                <c:pt idx="0">
                  <c:v>INDONESIA</c:v>
                </c:pt>
                <c:pt idx="1">
                  <c:v>SOUDAN</c:v>
                </c:pt>
                <c:pt idx="2">
                  <c:v>PERAGUAY</c:v>
                </c:pt>
                <c:pt idx="3">
                  <c:v>SENGAL</c:v>
                </c:pt>
                <c:pt idx="4">
                  <c:v>SRILANKA</c:v>
                </c:pt>
                <c:pt idx="5">
                  <c:v>Switzerland</c:v>
                </c:pt>
                <c:pt idx="6">
                  <c:v>TSHAD</c:v>
                </c:pt>
                <c:pt idx="7">
                  <c:v>SOMALIA</c:v>
                </c:pt>
                <c:pt idx="8">
                  <c:v>ENGLAND</c:v>
                </c:pt>
                <c:pt idx="9">
                  <c:v>U.S.A.</c:v>
                </c:pt>
              </c:strCache>
            </c:strRef>
          </c:cat>
          <c:val>
            <c:numRef>
              <c:f>'Nationality Pivot Table'!$Q$4:$Q$14</c:f>
              <c:numCache>
                <c:formatCode>0.00</c:formatCode>
                <c:ptCount val="10"/>
                <c:pt idx="0">
                  <c:v>40.6</c:v>
                </c:pt>
                <c:pt idx="1">
                  <c:v>41.833333333333336</c:v>
                </c:pt>
                <c:pt idx="2">
                  <c:v>42</c:v>
                </c:pt>
                <c:pt idx="3">
                  <c:v>47</c:v>
                </c:pt>
                <c:pt idx="4">
                  <c:v>49.25</c:v>
                </c:pt>
                <c:pt idx="5">
                  <c:v>53</c:v>
                </c:pt>
                <c:pt idx="6">
                  <c:v>56</c:v>
                </c:pt>
                <c:pt idx="7">
                  <c:v>57</c:v>
                </c:pt>
                <c:pt idx="8">
                  <c:v>58</c:v>
                </c:pt>
                <c:pt idx="9">
                  <c:v>61</c:v>
                </c:pt>
              </c:numCache>
            </c:numRef>
          </c:val>
          <c:extLst>
            <c:ext xmlns:c16="http://schemas.microsoft.com/office/drawing/2014/chart" uri="{C3380CC4-5D6E-409C-BE32-E72D297353CC}">
              <c16:uniqueId val="{00000000-02AA-48B8-983B-6AA81C127DD5}"/>
            </c:ext>
          </c:extLst>
        </c:ser>
        <c:dLbls>
          <c:dLblPos val="outEnd"/>
          <c:showLegendKey val="0"/>
          <c:showVal val="1"/>
          <c:showCatName val="0"/>
          <c:showSerName val="0"/>
          <c:showPercent val="0"/>
          <c:showBubbleSize val="0"/>
        </c:dLbls>
        <c:gapWidth val="182"/>
        <c:axId val="408031647"/>
        <c:axId val="408032127"/>
      </c:barChart>
      <c:catAx>
        <c:axId val="40803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32127"/>
        <c:crosses val="autoZero"/>
        <c:auto val="1"/>
        <c:lblAlgn val="ctr"/>
        <c:lblOffset val="100"/>
        <c:noMultiLvlLbl val="0"/>
      </c:catAx>
      <c:valAx>
        <c:axId val="408032127"/>
        <c:scaling>
          <c:orientation val="minMax"/>
        </c:scaling>
        <c:delete val="1"/>
        <c:axPos val="b"/>
        <c:numFmt formatCode="0.00" sourceLinked="1"/>
        <c:majorTickMark val="none"/>
        <c:minorTickMark val="none"/>
        <c:tickLblPos val="nextTo"/>
        <c:crossAx val="40803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2).xlsx]Overview Pivot Table!left emp durtion</c:name>
    <c:fmtId val="1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solidFill>
                  <a:schemeClr val="bg1"/>
                </a:solidFill>
              </a:rPr>
              <a:t>The months that each worker sat before he left</a:t>
            </a:r>
          </a:p>
        </c:rich>
      </c:tx>
      <c:layout>
        <c:manualLayout>
          <c:xMode val="edge"/>
          <c:yMode val="edge"/>
          <c:x val="0.14920790289550323"/>
          <c:y val="6.9786469887138242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F0F1C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0F1C5"/>
          </a:solidFill>
          <a:ln w="19050">
            <a:solidFill>
              <a:schemeClr val="lt1"/>
            </a:solidFill>
          </a:ln>
          <a:effectLst/>
        </c:spPr>
      </c:pivotFmt>
      <c:pivotFmt>
        <c:idx val="18"/>
        <c:spPr>
          <a:solidFill>
            <a:srgbClr val="F0F1C5"/>
          </a:solidFill>
          <a:ln w="19050">
            <a:solidFill>
              <a:schemeClr val="lt1"/>
            </a:solidFill>
          </a:ln>
          <a:effectLst/>
        </c:spPr>
      </c:pivotFmt>
      <c:pivotFmt>
        <c:idx val="19"/>
        <c:spPr>
          <a:solidFill>
            <a:srgbClr val="F0F1C5"/>
          </a:solidFill>
          <a:ln w="19050">
            <a:solidFill>
              <a:schemeClr val="lt1"/>
            </a:solidFill>
          </a:ln>
          <a:effectLst/>
        </c:spPr>
      </c:pivotFmt>
      <c:pivotFmt>
        <c:idx val="20"/>
        <c:spPr>
          <a:solidFill>
            <a:srgbClr val="F0F1C5"/>
          </a:solidFill>
          <a:ln w="19050">
            <a:solidFill>
              <a:schemeClr val="lt1"/>
            </a:solidFill>
          </a:ln>
          <a:effectLst/>
        </c:spPr>
      </c:pivotFmt>
      <c:pivotFmt>
        <c:idx val="21"/>
        <c:spPr>
          <a:solidFill>
            <a:srgbClr val="F0F1C5"/>
          </a:solidFill>
          <a:ln w="19050">
            <a:solidFill>
              <a:schemeClr val="lt1"/>
            </a:solidFill>
          </a:ln>
          <a:effectLst/>
        </c:spPr>
      </c:pivotFmt>
      <c:pivotFmt>
        <c:idx val="22"/>
        <c:spPr>
          <a:solidFill>
            <a:srgbClr val="F0F1C5"/>
          </a:solidFill>
          <a:ln w="19050">
            <a:solidFill>
              <a:schemeClr val="lt1"/>
            </a:solidFill>
          </a:ln>
          <a:effectLst/>
        </c:spPr>
      </c:pivotFmt>
      <c:pivotFmt>
        <c:idx val="23"/>
        <c:spPr>
          <a:solidFill>
            <a:srgbClr val="F0F1C5"/>
          </a:solidFill>
          <a:ln w="19050">
            <a:solidFill>
              <a:schemeClr val="lt1"/>
            </a:solidFill>
          </a:ln>
          <a:effectLst/>
        </c:spPr>
      </c:pivotFmt>
    </c:pivotFmts>
    <c:plotArea>
      <c:layout>
        <c:manualLayout>
          <c:layoutTarget val="inner"/>
          <c:xMode val="edge"/>
          <c:yMode val="edge"/>
          <c:x val="4.0794074025621713E-2"/>
          <c:y val="0.35632971524372786"/>
          <c:w val="0.91841185194875652"/>
          <c:h val="0.51667099855646414"/>
        </c:manualLayout>
      </c:layout>
      <c:barChart>
        <c:barDir val="col"/>
        <c:grouping val="clustered"/>
        <c:varyColors val="0"/>
        <c:ser>
          <c:idx val="0"/>
          <c:order val="0"/>
          <c:tx>
            <c:strRef>
              <c:f>'Overview Pivot Table'!$B$3</c:f>
              <c:strCache>
                <c:ptCount val="1"/>
                <c:pt idx="0">
                  <c:v>Total</c:v>
                </c:pt>
              </c:strCache>
            </c:strRef>
          </c:tx>
          <c:spPr>
            <a:solidFill>
              <a:srgbClr val="F0F1C5"/>
            </a:solidFill>
            <a:ln w="19050">
              <a:solidFill>
                <a:schemeClr val="lt1"/>
              </a:solidFill>
            </a:ln>
            <a:effectLst/>
          </c:spPr>
          <c:invertIfNegative val="0"/>
          <c:dPt>
            <c:idx val="0"/>
            <c:invertIfNegative val="0"/>
            <c:bubble3D val="0"/>
            <c:spPr>
              <a:solidFill>
                <a:srgbClr val="F0F1C5"/>
              </a:solidFill>
              <a:ln w="19050">
                <a:solidFill>
                  <a:schemeClr val="lt1"/>
                </a:solidFill>
              </a:ln>
              <a:effectLst/>
            </c:spPr>
            <c:extLst>
              <c:ext xmlns:c16="http://schemas.microsoft.com/office/drawing/2014/chart" uri="{C3380CC4-5D6E-409C-BE32-E72D297353CC}">
                <c16:uniqueId val="{00000001-3C16-4421-BA02-FC87C7EE6D32}"/>
              </c:ext>
            </c:extLst>
          </c:dPt>
          <c:dPt>
            <c:idx val="1"/>
            <c:invertIfNegative val="0"/>
            <c:bubble3D val="0"/>
            <c:spPr>
              <a:solidFill>
                <a:srgbClr val="F0F1C5"/>
              </a:solidFill>
              <a:ln w="19050">
                <a:solidFill>
                  <a:schemeClr val="lt1"/>
                </a:solidFill>
              </a:ln>
              <a:effectLst/>
            </c:spPr>
            <c:extLst>
              <c:ext xmlns:c16="http://schemas.microsoft.com/office/drawing/2014/chart" uri="{C3380CC4-5D6E-409C-BE32-E72D297353CC}">
                <c16:uniqueId val="{00000003-3C16-4421-BA02-FC87C7EE6D32}"/>
              </c:ext>
            </c:extLst>
          </c:dPt>
          <c:dPt>
            <c:idx val="2"/>
            <c:invertIfNegative val="0"/>
            <c:bubble3D val="0"/>
            <c:spPr>
              <a:solidFill>
                <a:srgbClr val="F0F1C5"/>
              </a:solidFill>
              <a:ln w="19050">
                <a:solidFill>
                  <a:schemeClr val="lt1"/>
                </a:solidFill>
              </a:ln>
              <a:effectLst/>
            </c:spPr>
            <c:extLst>
              <c:ext xmlns:c16="http://schemas.microsoft.com/office/drawing/2014/chart" uri="{C3380CC4-5D6E-409C-BE32-E72D297353CC}">
                <c16:uniqueId val="{00000005-3C16-4421-BA02-FC87C7EE6D32}"/>
              </c:ext>
            </c:extLst>
          </c:dPt>
          <c:dPt>
            <c:idx val="3"/>
            <c:invertIfNegative val="0"/>
            <c:bubble3D val="0"/>
            <c:spPr>
              <a:solidFill>
                <a:srgbClr val="F0F1C5"/>
              </a:solidFill>
              <a:ln w="19050">
                <a:solidFill>
                  <a:schemeClr val="lt1"/>
                </a:solidFill>
              </a:ln>
              <a:effectLst/>
            </c:spPr>
            <c:extLst>
              <c:ext xmlns:c16="http://schemas.microsoft.com/office/drawing/2014/chart" uri="{C3380CC4-5D6E-409C-BE32-E72D297353CC}">
                <c16:uniqueId val="{00000007-3C16-4421-BA02-FC87C7EE6D32}"/>
              </c:ext>
            </c:extLst>
          </c:dPt>
          <c:dPt>
            <c:idx val="4"/>
            <c:invertIfNegative val="0"/>
            <c:bubble3D val="0"/>
            <c:spPr>
              <a:solidFill>
                <a:srgbClr val="F0F1C5"/>
              </a:solidFill>
              <a:ln w="19050">
                <a:solidFill>
                  <a:schemeClr val="lt1"/>
                </a:solidFill>
              </a:ln>
              <a:effectLst/>
            </c:spPr>
            <c:extLst>
              <c:ext xmlns:c16="http://schemas.microsoft.com/office/drawing/2014/chart" uri="{C3380CC4-5D6E-409C-BE32-E72D297353CC}">
                <c16:uniqueId val="{00000009-3C16-4421-BA02-FC87C7EE6D32}"/>
              </c:ext>
            </c:extLst>
          </c:dPt>
          <c:dPt>
            <c:idx val="5"/>
            <c:invertIfNegative val="0"/>
            <c:bubble3D val="0"/>
            <c:spPr>
              <a:solidFill>
                <a:srgbClr val="F0F1C5"/>
              </a:solidFill>
              <a:ln w="19050">
                <a:solidFill>
                  <a:schemeClr val="lt1"/>
                </a:solidFill>
              </a:ln>
              <a:effectLst/>
            </c:spPr>
            <c:extLst>
              <c:ext xmlns:c16="http://schemas.microsoft.com/office/drawing/2014/chart" uri="{C3380CC4-5D6E-409C-BE32-E72D297353CC}">
                <c16:uniqueId val="{0000000B-3C16-4421-BA02-FC87C7EE6D32}"/>
              </c:ext>
            </c:extLst>
          </c:dPt>
          <c:dPt>
            <c:idx val="6"/>
            <c:invertIfNegative val="0"/>
            <c:bubble3D val="0"/>
            <c:spPr>
              <a:solidFill>
                <a:srgbClr val="F0F1C5"/>
              </a:solidFill>
              <a:ln w="19050">
                <a:solidFill>
                  <a:schemeClr val="lt1"/>
                </a:solidFill>
              </a:ln>
              <a:effectLst/>
            </c:spPr>
            <c:extLst>
              <c:ext xmlns:c16="http://schemas.microsoft.com/office/drawing/2014/chart" uri="{C3380CC4-5D6E-409C-BE32-E72D297353CC}">
                <c16:uniqueId val="{0000000D-3C16-4421-BA02-FC87C7EE6D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Pivot Table'!$A$4:$A$11</c:f>
              <c:strCache>
                <c:ptCount val="7"/>
                <c:pt idx="0">
                  <c:v>3</c:v>
                </c:pt>
                <c:pt idx="1">
                  <c:v>4</c:v>
                </c:pt>
                <c:pt idx="2">
                  <c:v>5</c:v>
                </c:pt>
                <c:pt idx="3">
                  <c:v>6</c:v>
                </c:pt>
                <c:pt idx="4">
                  <c:v>7</c:v>
                </c:pt>
                <c:pt idx="5">
                  <c:v>8</c:v>
                </c:pt>
                <c:pt idx="6">
                  <c:v>9</c:v>
                </c:pt>
              </c:strCache>
            </c:strRef>
          </c:cat>
          <c:val>
            <c:numRef>
              <c:f>'Overview Pivot Table'!$B$4:$B$11</c:f>
              <c:numCache>
                <c:formatCode>0</c:formatCode>
                <c:ptCount val="7"/>
                <c:pt idx="0">
                  <c:v>41</c:v>
                </c:pt>
                <c:pt idx="1">
                  <c:v>49</c:v>
                </c:pt>
                <c:pt idx="2">
                  <c:v>12</c:v>
                </c:pt>
                <c:pt idx="3">
                  <c:v>32</c:v>
                </c:pt>
                <c:pt idx="4">
                  <c:v>15</c:v>
                </c:pt>
                <c:pt idx="5">
                  <c:v>23</c:v>
                </c:pt>
                <c:pt idx="6">
                  <c:v>6</c:v>
                </c:pt>
              </c:numCache>
            </c:numRef>
          </c:val>
          <c:extLst>
            <c:ext xmlns:c16="http://schemas.microsoft.com/office/drawing/2014/chart" uri="{C3380CC4-5D6E-409C-BE32-E72D297353CC}">
              <c16:uniqueId val="{0000000E-5154-47A4-B3F0-3254035E6DA4}"/>
            </c:ext>
          </c:extLst>
        </c:ser>
        <c:dLbls>
          <c:showLegendKey val="0"/>
          <c:showVal val="0"/>
          <c:showCatName val="0"/>
          <c:showSerName val="0"/>
          <c:showPercent val="0"/>
          <c:showBubbleSize val="0"/>
        </c:dLbls>
        <c:gapWidth val="100"/>
        <c:axId val="1314262320"/>
        <c:axId val="1314263760"/>
      </c:barChart>
      <c:catAx>
        <c:axId val="131426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4263760"/>
        <c:crosses val="autoZero"/>
        <c:auto val="1"/>
        <c:lblAlgn val="ctr"/>
        <c:lblOffset val="100"/>
        <c:noMultiLvlLbl val="0"/>
      </c:catAx>
      <c:valAx>
        <c:axId val="1314263760"/>
        <c:scaling>
          <c:orientation val="minMax"/>
        </c:scaling>
        <c:delete val="1"/>
        <c:axPos val="l"/>
        <c:numFmt formatCode="0" sourceLinked="1"/>
        <c:majorTickMark val="out"/>
        <c:minorTickMark val="none"/>
        <c:tickLblPos val="nextTo"/>
        <c:crossAx val="131426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2).xlsx]Job Titel Pivot Table!Top 10 job titel has employees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Job titles has employees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Titel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Titel Pivot Table'!$A$4:$A$14</c:f>
              <c:strCache>
                <c:ptCount val="10"/>
                <c:pt idx="0">
                  <c:v>SAFETY OFFICER</c:v>
                </c:pt>
                <c:pt idx="1">
                  <c:v>PAINTER</c:v>
                </c:pt>
                <c:pt idx="2">
                  <c:v>ELECTRICIAN</c:v>
                </c:pt>
                <c:pt idx="3">
                  <c:v>PLUMBER</c:v>
                </c:pt>
                <c:pt idx="4">
                  <c:v>FOREMAN</c:v>
                </c:pt>
                <c:pt idx="5">
                  <c:v>LABOR</c:v>
                </c:pt>
                <c:pt idx="6">
                  <c:v>MASON</c:v>
                </c:pt>
                <c:pt idx="7">
                  <c:v>ADMINISTRATOR</c:v>
                </c:pt>
                <c:pt idx="8">
                  <c:v>STEEL FIXER</c:v>
                </c:pt>
                <c:pt idx="9">
                  <c:v>CARPENTER</c:v>
                </c:pt>
              </c:strCache>
            </c:strRef>
          </c:cat>
          <c:val>
            <c:numRef>
              <c:f>'Job Titel Pivot Table'!$B$4:$B$14</c:f>
              <c:numCache>
                <c:formatCode>0</c:formatCode>
                <c:ptCount val="10"/>
                <c:pt idx="0">
                  <c:v>32</c:v>
                </c:pt>
                <c:pt idx="1">
                  <c:v>34</c:v>
                </c:pt>
                <c:pt idx="2">
                  <c:v>37</c:v>
                </c:pt>
                <c:pt idx="3">
                  <c:v>46</c:v>
                </c:pt>
                <c:pt idx="4">
                  <c:v>48</c:v>
                </c:pt>
                <c:pt idx="5">
                  <c:v>130</c:v>
                </c:pt>
                <c:pt idx="6">
                  <c:v>133</c:v>
                </c:pt>
                <c:pt idx="7">
                  <c:v>140</c:v>
                </c:pt>
                <c:pt idx="8">
                  <c:v>241</c:v>
                </c:pt>
                <c:pt idx="9">
                  <c:v>303</c:v>
                </c:pt>
              </c:numCache>
            </c:numRef>
          </c:val>
          <c:extLst>
            <c:ext xmlns:c16="http://schemas.microsoft.com/office/drawing/2014/chart" uri="{C3380CC4-5D6E-409C-BE32-E72D297353CC}">
              <c16:uniqueId val="{00000000-43AF-49A7-A514-31EA2D6BDC6F}"/>
            </c:ext>
          </c:extLst>
        </c:ser>
        <c:dLbls>
          <c:dLblPos val="outEnd"/>
          <c:showLegendKey val="0"/>
          <c:showVal val="1"/>
          <c:showCatName val="0"/>
          <c:showSerName val="0"/>
          <c:showPercent val="0"/>
          <c:showBubbleSize val="0"/>
        </c:dLbls>
        <c:gapWidth val="219"/>
        <c:axId val="396619551"/>
        <c:axId val="396620031"/>
      </c:barChart>
      <c:catAx>
        <c:axId val="39661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620031"/>
        <c:crosses val="autoZero"/>
        <c:auto val="1"/>
        <c:lblAlgn val="ctr"/>
        <c:lblOffset val="100"/>
        <c:noMultiLvlLbl val="0"/>
      </c:catAx>
      <c:valAx>
        <c:axId val="396620031"/>
        <c:scaling>
          <c:orientation val="minMax"/>
        </c:scaling>
        <c:delete val="1"/>
        <c:axPos val="b"/>
        <c:numFmt formatCode="0" sourceLinked="1"/>
        <c:majorTickMark val="none"/>
        <c:minorTickMark val="none"/>
        <c:tickLblPos val="nextTo"/>
        <c:crossAx val="39661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2).xlsx]Job Titel Pivot Table!Top 5 job titel with left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Job titles left employees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Titel Pivot Table'!$G$3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Titel Pivot Table'!$F$4:$F$9</c:f>
              <c:strCache>
                <c:ptCount val="5"/>
                <c:pt idx="0">
                  <c:v>PLUMBER</c:v>
                </c:pt>
                <c:pt idx="1">
                  <c:v>LABOR</c:v>
                </c:pt>
                <c:pt idx="2">
                  <c:v>MASON</c:v>
                </c:pt>
                <c:pt idx="3">
                  <c:v>STEEL FIXER</c:v>
                </c:pt>
                <c:pt idx="4">
                  <c:v>CARPENTER</c:v>
                </c:pt>
              </c:strCache>
            </c:strRef>
          </c:cat>
          <c:val>
            <c:numRef>
              <c:f>'Job Titel Pivot Table'!$G$4:$G$9</c:f>
              <c:numCache>
                <c:formatCode>0</c:formatCode>
                <c:ptCount val="5"/>
                <c:pt idx="0">
                  <c:v>9</c:v>
                </c:pt>
                <c:pt idx="1">
                  <c:v>9</c:v>
                </c:pt>
                <c:pt idx="2">
                  <c:v>11</c:v>
                </c:pt>
                <c:pt idx="3">
                  <c:v>25</c:v>
                </c:pt>
                <c:pt idx="4">
                  <c:v>27</c:v>
                </c:pt>
              </c:numCache>
            </c:numRef>
          </c:val>
          <c:extLst>
            <c:ext xmlns:c16="http://schemas.microsoft.com/office/drawing/2014/chart" uri="{C3380CC4-5D6E-409C-BE32-E72D297353CC}">
              <c16:uniqueId val="{00000000-0FB4-40CA-995B-1E718306832E}"/>
            </c:ext>
          </c:extLst>
        </c:ser>
        <c:dLbls>
          <c:dLblPos val="outEnd"/>
          <c:showLegendKey val="0"/>
          <c:showVal val="1"/>
          <c:showCatName val="0"/>
          <c:showSerName val="0"/>
          <c:showPercent val="0"/>
          <c:showBubbleSize val="0"/>
        </c:dLbls>
        <c:gapWidth val="219"/>
        <c:overlap val="-27"/>
        <c:axId val="405503599"/>
        <c:axId val="405505039"/>
      </c:barChart>
      <c:catAx>
        <c:axId val="40550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05039"/>
        <c:crosses val="autoZero"/>
        <c:auto val="1"/>
        <c:lblAlgn val="ctr"/>
        <c:lblOffset val="100"/>
        <c:noMultiLvlLbl val="0"/>
      </c:catAx>
      <c:valAx>
        <c:axId val="405505039"/>
        <c:scaling>
          <c:orientation val="minMax"/>
        </c:scaling>
        <c:delete val="1"/>
        <c:axPos val="l"/>
        <c:numFmt formatCode="0" sourceLinked="1"/>
        <c:majorTickMark val="none"/>
        <c:minorTickMark val="none"/>
        <c:tickLblPos val="nextTo"/>
        <c:crossAx val="40550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2).xlsx]Job Titel Pivot Table!Job Titel with total coat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job titles in 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Titel Pivot Table'!$L$3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Titel Pivot Table'!$K$4:$K$14</c:f>
              <c:strCache>
                <c:ptCount val="10"/>
                <c:pt idx="0">
                  <c:v>PROJECT DIRECTOR</c:v>
                </c:pt>
                <c:pt idx="1">
                  <c:v>SITE MANAGER</c:v>
                </c:pt>
                <c:pt idx="2">
                  <c:v>PROJECT MANAGER</c:v>
                </c:pt>
                <c:pt idx="3">
                  <c:v>CIVIL ENGINEER</c:v>
                </c:pt>
                <c:pt idx="4">
                  <c:v>FOREMAN</c:v>
                </c:pt>
                <c:pt idx="5">
                  <c:v>LABOR</c:v>
                </c:pt>
                <c:pt idx="6">
                  <c:v>MASON</c:v>
                </c:pt>
                <c:pt idx="7">
                  <c:v>STEEL FIXER</c:v>
                </c:pt>
                <c:pt idx="8">
                  <c:v>ADMINISTRATOR</c:v>
                </c:pt>
                <c:pt idx="9">
                  <c:v>CARPENTER</c:v>
                </c:pt>
              </c:strCache>
            </c:strRef>
          </c:cat>
          <c:val>
            <c:numRef>
              <c:f>'Job Titel Pivot Table'!$L$4:$L$14</c:f>
              <c:numCache>
                <c:formatCode>#,##0</c:formatCode>
                <c:ptCount val="10"/>
                <c:pt idx="0">
                  <c:v>283782.85000000003</c:v>
                </c:pt>
                <c:pt idx="1">
                  <c:v>302781.51</c:v>
                </c:pt>
                <c:pt idx="2">
                  <c:v>306083.57000000007</c:v>
                </c:pt>
                <c:pt idx="3">
                  <c:v>327830.45000000013</c:v>
                </c:pt>
                <c:pt idx="4">
                  <c:v>328846.33</c:v>
                </c:pt>
                <c:pt idx="5">
                  <c:v>331978.49999999959</c:v>
                </c:pt>
                <c:pt idx="6">
                  <c:v>333264.34000000008</c:v>
                </c:pt>
                <c:pt idx="7">
                  <c:v>640030.82000000053</c:v>
                </c:pt>
                <c:pt idx="8">
                  <c:v>749612.17000000097</c:v>
                </c:pt>
                <c:pt idx="9">
                  <c:v>819048.89000000025</c:v>
                </c:pt>
              </c:numCache>
            </c:numRef>
          </c:val>
          <c:extLst>
            <c:ext xmlns:c16="http://schemas.microsoft.com/office/drawing/2014/chart" uri="{C3380CC4-5D6E-409C-BE32-E72D297353CC}">
              <c16:uniqueId val="{00000000-A32A-440B-BB10-FE7B51A3FA8F}"/>
            </c:ext>
          </c:extLst>
        </c:ser>
        <c:dLbls>
          <c:dLblPos val="outEnd"/>
          <c:showLegendKey val="0"/>
          <c:showVal val="1"/>
          <c:showCatName val="0"/>
          <c:showSerName val="0"/>
          <c:showPercent val="0"/>
          <c:showBubbleSize val="0"/>
        </c:dLbls>
        <c:gapWidth val="182"/>
        <c:axId val="662176943"/>
        <c:axId val="662175023"/>
      </c:barChart>
      <c:catAx>
        <c:axId val="66217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175023"/>
        <c:crosses val="autoZero"/>
        <c:auto val="1"/>
        <c:lblAlgn val="ctr"/>
        <c:lblOffset val="100"/>
        <c:noMultiLvlLbl val="0"/>
      </c:catAx>
      <c:valAx>
        <c:axId val="662175023"/>
        <c:scaling>
          <c:orientation val="minMax"/>
        </c:scaling>
        <c:delete val="1"/>
        <c:axPos val="b"/>
        <c:numFmt formatCode="#,##0" sourceLinked="1"/>
        <c:majorTickMark val="none"/>
        <c:minorTickMark val="none"/>
        <c:tickLblPos val="nextTo"/>
        <c:crossAx val="66217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2).xlsx]Job Titel Pivot Table!Job title top 10 avg increment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job titles in average last increment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Titel Pivot Table'!$Q$3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Titel Pivot Table'!$P$4:$P$14</c:f>
              <c:strCache>
                <c:ptCount val="10"/>
                <c:pt idx="0">
                  <c:v>ENGINEERING UNIT HEAD</c:v>
                </c:pt>
                <c:pt idx="1">
                  <c:v>ENGINEERING MGR.</c:v>
                </c:pt>
                <c:pt idx="2">
                  <c:v>CHIEF DIVER</c:v>
                </c:pt>
                <c:pt idx="3">
                  <c:v>Area Director - CR</c:v>
                </c:pt>
                <c:pt idx="4">
                  <c:v>VP - Operations-Marine,Dredging &amp; B.Devp</c:v>
                </c:pt>
                <c:pt idx="5">
                  <c:v>Director of Estimation</c:v>
                </c:pt>
                <c:pt idx="6">
                  <c:v>Projects Control Manager</c:v>
                </c:pt>
                <c:pt idx="7">
                  <c:v>VP - Technical &amp; Sales Support</c:v>
                </c:pt>
                <c:pt idx="8">
                  <c:v>VP - Finance &amp; Corporate Affairs</c:v>
                </c:pt>
                <c:pt idx="9">
                  <c:v>Managing Director (MD)</c:v>
                </c:pt>
              </c:strCache>
            </c:strRef>
          </c:cat>
          <c:val>
            <c:numRef>
              <c:f>'Job Titel Pivot Table'!$Q$4:$Q$14</c:f>
              <c:numCache>
                <c:formatCode>0.00</c:formatCode>
                <c:ptCount val="10"/>
                <c:pt idx="0">
                  <c:v>5000</c:v>
                </c:pt>
                <c:pt idx="1">
                  <c:v>5000</c:v>
                </c:pt>
                <c:pt idx="2">
                  <c:v>7000</c:v>
                </c:pt>
                <c:pt idx="3">
                  <c:v>7500</c:v>
                </c:pt>
                <c:pt idx="4">
                  <c:v>7500</c:v>
                </c:pt>
                <c:pt idx="5">
                  <c:v>10000</c:v>
                </c:pt>
                <c:pt idx="6">
                  <c:v>12000</c:v>
                </c:pt>
                <c:pt idx="7">
                  <c:v>12500</c:v>
                </c:pt>
                <c:pt idx="8">
                  <c:v>22500</c:v>
                </c:pt>
                <c:pt idx="9">
                  <c:v>45000</c:v>
                </c:pt>
              </c:numCache>
            </c:numRef>
          </c:val>
          <c:extLst>
            <c:ext xmlns:c16="http://schemas.microsoft.com/office/drawing/2014/chart" uri="{C3380CC4-5D6E-409C-BE32-E72D297353CC}">
              <c16:uniqueId val="{00000000-2CEA-4A43-80D8-6DB7FFFDE805}"/>
            </c:ext>
          </c:extLst>
        </c:ser>
        <c:dLbls>
          <c:dLblPos val="outEnd"/>
          <c:showLegendKey val="0"/>
          <c:showVal val="1"/>
          <c:showCatName val="0"/>
          <c:showSerName val="0"/>
          <c:showPercent val="0"/>
          <c:showBubbleSize val="0"/>
        </c:dLbls>
        <c:gapWidth val="182"/>
        <c:axId val="671717167"/>
        <c:axId val="671711407"/>
      </c:barChart>
      <c:catAx>
        <c:axId val="67171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11407"/>
        <c:crosses val="autoZero"/>
        <c:auto val="1"/>
        <c:lblAlgn val="ctr"/>
        <c:lblOffset val="100"/>
        <c:noMultiLvlLbl val="0"/>
      </c:catAx>
      <c:valAx>
        <c:axId val="671711407"/>
        <c:scaling>
          <c:orientation val="minMax"/>
        </c:scaling>
        <c:delete val="1"/>
        <c:axPos val="b"/>
        <c:numFmt formatCode="0.00" sourceLinked="1"/>
        <c:majorTickMark val="none"/>
        <c:minorTickMark val="none"/>
        <c:tickLblPos val="nextTo"/>
        <c:crossAx val="67171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2).xlsx]Job Titel Pivot Table!Job title less 10 basis salary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job titles in basic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Titel Pivot Table'!$V$3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Titel Pivot Table'!$U$4:$U$14</c:f>
              <c:strCache>
                <c:ptCount val="10"/>
                <c:pt idx="0">
                  <c:v>ADMINISTRATOR</c:v>
                </c:pt>
                <c:pt idx="1">
                  <c:v>CARPENTER</c:v>
                </c:pt>
                <c:pt idx="2">
                  <c:v>STEEL FIXER</c:v>
                </c:pt>
                <c:pt idx="3">
                  <c:v>CIVIL ENGINEER</c:v>
                </c:pt>
                <c:pt idx="4">
                  <c:v>FOREMAN</c:v>
                </c:pt>
                <c:pt idx="5">
                  <c:v>SITE MANAGER</c:v>
                </c:pt>
                <c:pt idx="6">
                  <c:v>PROJECT MANAGER</c:v>
                </c:pt>
                <c:pt idx="7">
                  <c:v>PROJECT DIRECTOR</c:v>
                </c:pt>
                <c:pt idx="8">
                  <c:v>MASON</c:v>
                </c:pt>
                <c:pt idx="9">
                  <c:v>LABOR</c:v>
                </c:pt>
              </c:strCache>
            </c:strRef>
          </c:cat>
          <c:val>
            <c:numRef>
              <c:f>'Job Titel Pivot Table'!$V$4:$V$14</c:f>
              <c:numCache>
                <c:formatCode>#,##0</c:formatCode>
                <c:ptCount val="10"/>
                <c:pt idx="0">
                  <c:v>423255</c:v>
                </c:pt>
                <c:pt idx="1">
                  <c:v>319850</c:v>
                </c:pt>
                <c:pt idx="2">
                  <c:v>254600</c:v>
                </c:pt>
                <c:pt idx="3">
                  <c:v>148150</c:v>
                </c:pt>
                <c:pt idx="4">
                  <c:v>145502</c:v>
                </c:pt>
                <c:pt idx="5">
                  <c:v>136220</c:v>
                </c:pt>
                <c:pt idx="6">
                  <c:v>133450</c:v>
                </c:pt>
                <c:pt idx="7">
                  <c:v>128042</c:v>
                </c:pt>
                <c:pt idx="8">
                  <c:v>128025</c:v>
                </c:pt>
                <c:pt idx="9">
                  <c:v>127488</c:v>
                </c:pt>
              </c:numCache>
            </c:numRef>
          </c:val>
          <c:extLst>
            <c:ext xmlns:c16="http://schemas.microsoft.com/office/drawing/2014/chart" uri="{C3380CC4-5D6E-409C-BE32-E72D297353CC}">
              <c16:uniqueId val="{00000000-2895-4D9C-85F8-3B77EBD1A685}"/>
            </c:ext>
          </c:extLst>
        </c:ser>
        <c:dLbls>
          <c:dLblPos val="outEnd"/>
          <c:showLegendKey val="0"/>
          <c:showVal val="1"/>
          <c:showCatName val="0"/>
          <c:showSerName val="0"/>
          <c:showPercent val="0"/>
          <c:showBubbleSize val="0"/>
        </c:dLbls>
        <c:gapWidth val="182"/>
        <c:axId val="714425599"/>
        <c:axId val="714426559"/>
      </c:barChart>
      <c:catAx>
        <c:axId val="714425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26559"/>
        <c:crosses val="autoZero"/>
        <c:auto val="1"/>
        <c:lblAlgn val="ctr"/>
        <c:lblOffset val="100"/>
        <c:noMultiLvlLbl val="0"/>
      </c:catAx>
      <c:valAx>
        <c:axId val="714426559"/>
        <c:scaling>
          <c:orientation val="minMax"/>
        </c:scaling>
        <c:delete val="1"/>
        <c:axPos val="b"/>
        <c:numFmt formatCode="#,##0" sourceLinked="1"/>
        <c:majorTickMark val="none"/>
        <c:minorTickMark val="none"/>
        <c:tickLblPos val="nextTo"/>
        <c:crossAx val="71442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2).xlsx]Branch Pivot Table!Branch Cost Center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Cost Center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Pivot Table'!$A$4:$A$11</c:f>
              <c:strCache>
                <c:ptCount val="7"/>
                <c:pt idx="0">
                  <c:v>Sister Co.</c:v>
                </c:pt>
                <c:pt idx="1">
                  <c:v>Fleet / Warehous</c:v>
                </c:pt>
                <c:pt idx="2">
                  <c:v>Alumco projects</c:v>
                </c:pt>
                <c:pt idx="3">
                  <c:v>Nitaqat</c:v>
                </c:pt>
                <c:pt idx="4">
                  <c:v>Office</c:v>
                </c:pt>
                <c:pt idx="5">
                  <c:v>Marine projects</c:v>
                </c:pt>
                <c:pt idx="6">
                  <c:v>Civil Projects</c:v>
                </c:pt>
              </c:strCache>
            </c:strRef>
          </c:cat>
          <c:val>
            <c:numRef>
              <c:f>'Branch Pivot Table'!$B$4:$B$11</c:f>
              <c:numCache>
                <c:formatCode>#,##0</c:formatCode>
                <c:ptCount val="7"/>
                <c:pt idx="0">
                  <c:v>332250</c:v>
                </c:pt>
                <c:pt idx="1">
                  <c:v>725915</c:v>
                </c:pt>
                <c:pt idx="2">
                  <c:v>738970</c:v>
                </c:pt>
                <c:pt idx="3">
                  <c:v>1397228</c:v>
                </c:pt>
                <c:pt idx="4">
                  <c:v>2375880</c:v>
                </c:pt>
                <c:pt idx="5">
                  <c:v>11488599</c:v>
                </c:pt>
                <c:pt idx="6">
                  <c:v>25577834</c:v>
                </c:pt>
              </c:numCache>
            </c:numRef>
          </c:val>
          <c:extLst>
            <c:ext xmlns:c16="http://schemas.microsoft.com/office/drawing/2014/chart" uri="{C3380CC4-5D6E-409C-BE32-E72D297353CC}">
              <c16:uniqueId val="{00000000-785E-4CDA-9CA6-61884B384EF5}"/>
            </c:ext>
          </c:extLst>
        </c:ser>
        <c:dLbls>
          <c:dLblPos val="outEnd"/>
          <c:showLegendKey val="0"/>
          <c:showVal val="1"/>
          <c:showCatName val="0"/>
          <c:showSerName val="0"/>
          <c:showPercent val="0"/>
          <c:showBubbleSize val="0"/>
        </c:dLbls>
        <c:gapWidth val="182"/>
        <c:axId val="1010982112"/>
        <c:axId val="1010983552"/>
      </c:barChart>
      <c:catAx>
        <c:axId val="101098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83552"/>
        <c:crosses val="autoZero"/>
        <c:auto val="1"/>
        <c:lblAlgn val="ctr"/>
        <c:lblOffset val="100"/>
        <c:noMultiLvlLbl val="0"/>
      </c:catAx>
      <c:valAx>
        <c:axId val="1010983552"/>
        <c:scaling>
          <c:orientation val="minMax"/>
        </c:scaling>
        <c:delete val="1"/>
        <c:axPos val="b"/>
        <c:numFmt formatCode="#,##0" sourceLinked="1"/>
        <c:majorTickMark val="none"/>
        <c:minorTickMark val="none"/>
        <c:tickLblPos val="nextTo"/>
        <c:crossAx val="10109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2).xlsx]Branch Pivot Table!Branch with status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Statues of employees in each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Pivot Table'!$G$3:$G$4</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Pivot Table'!$F$5:$F$12</c:f>
              <c:strCache>
                <c:ptCount val="7"/>
                <c:pt idx="0">
                  <c:v>Alumco projects</c:v>
                </c:pt>
                <c:pt idx="1">
                  <c:v>Civil Projects</c:v>
                </c:pt>
                <c:pt idx="2">
                  <c:v>Fleet / Warehous</c:v>
                </c:pt>
                <c:pt idx="3">
                  <c:v>Marine projects</c:v>
                </c:pt>
                <c:pt idx="4">
                  <c:v>Nitaqat</c:v>
                </c:pt>
                <c:pt idx="5">
                  <c:v>Office</c:v>
                </c:pt>
                <c:pt idx="6">
                  <c:v>Sister Co.</c:v>
                </c:pt>
              </c:strCache>
            </c:strRef>
          </c:cat>
          <c:val>
            <c:numRef>
              <c:f>'Branch Pivot Table'!$G$5:$G$12</c:f>
              <c:numCache>
                <c:formatCode>0</c:formatCode>
                <c:ptCount val="7"/>
                <c:pt idx="0">
                  <c:v>29</c:v>
                </c:pt>
                <c:pt idx="1">
                  <c:v>796</c:v>
                </c:pt>
                <c:pt idx="2">
                  <c:v>38</c:v>
                </c:pt>
                <c:pt idx="3">
                  <c:v>298</c:v>
                </c:pt>
                <c:pt idx="4">
                  <c:v>134</c:v>
                </c:pt>
                <c:pt idx="5">
                  <c:v>188</c:v>
                </c:pt>
                <c:pt idx="6">
                  <c:v>24</c:v>
                </c:pt>
              </c:numCache>
            </c:numRef>
          </c:val>
          <c:extLst>
            <c:ext xmlns:c16="http://schemas.microsoft.com/office/drawing/2014/chart" uri="{C3380CC4-5D6E-409C-BE32-E72D297353CC}">
              <c16:uniqueId val="{00000000-5C45-43D3-864E-4DDFE63BE539}"/>
            </c:ext>
          </c:extLst>
        </c:ser>
        <c:ser>
          <c:idx val="1"/>
          <c:order val="1"/>
          <c:tx>
            <c:strRef>
              <c:f>'Branch Pivot Table'!$H$3:$H$4</c:f>
              <c:strCache>
                <c:ptCount val="1"/>
                <c:pt idx="0">
                  <c:v>Left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Pivot Table'!$F$5:$F$12</c:f>
              <c:strCache>
                <c:ptCount val="7"/>
                <c:pt idx="0">
                  <c:v>Alumco projects</c:v>
                </c:pt>
                <c:pt idx="1">
                  <c:v>Civil Projects</c:v>
                </c:pt>
                <c:pt idx="2">
                  <c:v>Fleet / Warehous</c:v>
                </c:pt>
                <c:pt idx="3">
                  <c:v>Marine projects</c:v>
                </c:pt>
                <c:pt idx="4">
                  <c:v>Nitaqat</c:v>
                </c:pt>
                <c:pt idx="5">
                  <c:v>Office</c:v>
                </c:pt>
                <c:pt idx="6">
                  <c:v>Sister Co.</c:v>
                </c:pt>
              </c:strCache>
            </c:strRef>
          </c:cat>
          <c:val>
            <c:numRef>
              <c:f>'Branch Pivot Table'!$H$5:$H$12</c:f>
              <c:numCache>
                <c:formatCode>0</c:formatCode>
                <c:ptCount val="7"/>
                <c:pt idx="0">
                  <c:v>1</c:v>
                </c:pt>
                <c:pt idx="1">
                  <c:v>120</c:v>
                </c:pt>
                <c:pt idx="2">
                  <c:v>8</c:v>
                </c:pt>
                <c:pt idx="3">
                  <c:v>31</c:v>
                </c:pt>
                <c:pt idx="4">
                  <c:v>2</c:v>
                </c:pt>
                <c:pt idx="5">
                  <c:v>15</c:v>
                </c:pt>
                <c:pt idx="6">
                  <c:v>1</c:v>
                </c:pt>
              </c:numCache>
            </c:numRef>
          </c:val>
          <c:extLst>
            <c:ext xmlns:c16="http://schemas.microsoft.com/office/drawing/2014/chart" uri="{C3380CC4-5D6E-409C-BE32-E72D297353CC}">
              <c16:uniqueId val="{00000001-5C45-43D3-864E-4DDFE63BE539}"/>
            </c:ext>
          </c:extLst>
        </c:ser>
        <c:ser>
          <c:idx val="2"/>
          <c:order val="2"/>
          <c:tx>
            <c:strRef>
              <c:f>'Branch Pivot Table'!$I$3:$I$4</c:f>
              <c:strCache>
                <c:ptCount val="1"/>
                <c:pt idx="0">
                  <c:v>Vacation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Pivot Table'!$F$5:$F$12</c:f>
              <c:strCache>
                <c:ptCount val="7"/>
                <c:pt idx="0">
                  <c:v>Alumco projects</c:v>
                </c:pt>
                <c:pt idx="1">
                  <c:v>Civil Projects</c:v>
                </c:pt>
                <c:pt idx="2">
                  <c:v>Fleet / Warehous</c:v>
                </c:pt>
                <c:pt idx="3">
                  <c:v>Marine projects</c:v>
                </c:pt>
                <c:pt idx="4">
                  <c:v>Nitaqat</c:v>
                </c:pt>
                <c:pt idx="5">
                  <c:v>Office</c:v>
                </c:pt>
                <c:pt idx="6">
                  <c:v>Sister Co.</c:v>
                </c:pt>
              </c:strCache>
            </c:strRef>
          </c:cat>
          <c:val>
            <c:numRef>
              <c:f>'Branch Pivot Table'!$I$5:$I$12</c:f>
              <c:numCache>
                <c:formatCode>0</c:formatCode>
                <c:ptCount val="7"/>
                <c:pt idx="0">
                  <c:v>2</c:v>
                </c:pt>
                <c:pt idx="1">
                  <c:v>291</c:v>
                </c:pt>
                <c:pt idx="2">
                  <c:v>2</c:v>
                </c:pt>
                <c:pt idx="3">
                  <c:v>62</c:v>
                </c:pt>
                <c:pt idx="4">
                  <c:v>3</c:v>
                </c:pt>
                <c:pt idx="5">
                  <c:v>22</c:v>
                </c:pt>
                <c:pt idx="6">
                  <c:v>5</c:v>
                </c:pt>
              </c:numCache>
            </c:numRef>
          </c:val>
          <c:extLst>
            <c:ext xmlns:c16="http://schemas.microsoft.com/office/drawing/2014/chart" uri="{C3380CC4-5D6E-409C-BE32-E72D297353CC}">
              <c16:uniqueId val="{00000002-5C45-43D3-864E-4DDFE63BE539}"/>
            </c:ext>
          </c:extLst>
        </c:ser>
        <c:dLbls>
          <c:showLegendKey val="0"/>
          <c:showVal val="1"/>
          <c:showCatName val="0"/>
          <c:showSerName val="0"/>
          <c:showPercent val="0"/>
          <c:showBubbleSize val="0"/>
        </c:dLbls>
        <c:gapWidth val="150"/>
        <c:axId val="715471839"/>
        <c:axId val="715469919"/>
      </c:barChart>
      <c:catAx>
        <c:axId val="715471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69919"/>
        <c:crosses val="autoZero"/>
        <c:auto val="1"/>
        <c:lblAlgn val="ctr"/>
        <c:lblOffset val="100"/>
        <c:noMultiLvlLbl val="0"/>
      </c:catAx>
      <c:valAx>
        <c:axId val="715469919"/>
        <c:scaling>
          <c:orientation val="minMax"/>
        </c:scaling>
        <c:delete val="1"/>
        <c:axPos val="l"/>
        <c:numFmt formatCode="0" sourceLinked="1"/>
        <c:majorTickMark val="none"/>
        <c:minorTickMark val="none"/>
        <c:tickLblPos val="nextTo"/>
        <c:crossAx val="71547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2).xlsx]Branch Pivot Table!Branch Net Cost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Pivot Table'!$O$3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Pivot Table'!$N$4:$N$11</c:f>
              <c:strCache>
                <c:ptCount val="7"/>
                <c:pt idx="0">
                  <c:v>Sister Co.</c:v>
                </c:pt>
                <c:pt idx="1">
                  <c:v>Fleet / Warehous</c:v>
                </c:pt>
                <c:pt idx="2">
                  <c:v>Alumco projects</c:v>
                </c:pt>
                <c:pt idx="3">
                  <c:v>Nitaqat</c:v>
                </c:pt>
                <c:pt idx="4">
                  <c:v>Marine projects</c:v>
                </c:pt>
                <c:pt idx="5">
                  <c:v>Office</c:v>
                </c:pt>
                <c:pt idx="6">
                  <c:v>Civil Projects</c:v>
                </c:pt>
              </c:strCache>
            </c:strRef>
          </c:cat>
          <c:val>
            <c:numRef>
              <c:f>'Branch Pivot Table'!$O$4:$O$11</c:f>
              <c:numCache>
                <c:formatCode>#,##0</c:formatCode>
                <c:ptCount val="7"/>
                <c:pt idx="0">
                  <c:v>138067.27000000002</c:v>
                </c:pt>
                <c:pt idx="1">
                  <c:v>191646.01</c:v>
                </c:pt>
                <c:pt idx="2">
                  <c:v>397367.2099999999</c:v>
                </c:pt>
                <c:pt idx="3">
                  <c:v>700921.55000000063</c:v>
                </c:pt>
                <c:pt idx="4">
                  <c:v>2148171.5400000056</c:v>
                </c:pt>
                <c:pt idx="5">
                  <c:v>2373047.8999999966</c:v>
                </c:pt>
                <c:pt idx="6">
                  <c:v>5639372.4299999792</c:v>
                </c:pt>
              </c:numCache>
            </c:numRef>
          </c:val>
          <c:extLst>
            <c:ext xmlns:c16="http://schemas.microsoft.com/office/drawing/2014/chart" uri="{C3380CC4-5D6E-409C-BE32-E72D297353CC}">
              <c16:uniqueId val="{00000000-952E-4A0B-8F9A-A0197992C812}"/>
            </c:ext>
          </c:extLst>
        </c:ser>
        <c:dLbls>
          <c:dLblPos val="outEnd"/>
          <c:showLegendKey val="0"/>
          <c:showVal val="1"/>
          <c:showCatName val="0"/>
          <c:showSerName val="0"/>
          <c:showPercent val="0"/>
          <c:showBubbleSize val="0"/>
        </c:dLbls>
        <c:gapWidth val="182"/>
        <c:axId val="663357999"/>
        <c:axId val="395175663"/>
      </c:barChart>
      <c:catAx>
        <c:axId val="66335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75663"/>
        <c:crosses val="autoZero"/>
        <c:auto val="1"/>
        <c:lblAlgn val="ctr"/>
        <c:lblOffset val="100"/>
        <c:noMultiLvlLbl val="0"/>
      </c:catAx>
      <c:valAx>
        <c:axId val="395175663"/>
        <c:scaling>
          <c:orientation val="minMax"/>
        </c:scaling>
        <c:delete val="1"/>
        <c:axPos val="b"/>
        <c:numFmt formatCode="#,##0" sourceLinked="1"/>
        <c:majorTickMark val="none"/>
        <c:minorTickMark val="none"/>
        <c:tickLblPos val="nextTo"/>
        <c:crossAx val="66335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2).xlsx]Branch Pivot Table!Branch other Calculations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Total salary package and last increment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Pivot Table'!$T$3</c:f>
              <c:strCache>
                <c:ptCount val="1"/>
                <c:pt idx="0">
                  <c:v>Sum of Total Salary Package</c:v>
                </c:pt>
              </c:strCache>
            </c:strRef>
          </c:tx>
          <c:spPr>
            <a:solidFill>
              <a:schemeClr val="accent1"/>
            </a:solidFill>
            <a:ln>
              <a:noFill/>
            </a:ln>
            <a:effectLst/>
          </c:spPr>
          <c:invertIfNegative val="0"/>
          <c:cat>
            <c:strRef>
              <c:f>'Branch Pivot Table'!$S$4:$S$11</c:f>
              <c:strCache>
                <c:ptCount val="7"/>
                <c:pt idx="0">
                  <c:v>Alumco projects</c:v>
                </c:pt>
                <c:pt idx="1">
                  <c:v>Civil Projects</c:v>
                </c:pt>
                <c:pt idx="2">
                  <c:v>Fleet / Warehous</c:v>
                </c:pt>
                <c:pt idx="3">
                  <c:v>Marine projects</c:v>
                </c:pt>
                <c:pt idx="4">
                  <c:v>Nitaqat</c:v>
                </c:pt>
                <c:pt idx="5">
                  <c:v>Office</c:v>
                </c:pt>
                <c:pt idx="6">
                  <c:v>Sister Co.</c:v>
                </c:pt>
              </c:strCache>
            </c:strRef>
          </c:cat>
          <c:val>
            <c:numRef>
              <c:f>'Branch Pivot Table'!$T$4:$T$11</c:f>
              <c:numCache>
                <c:formatCode>General</c:formatCode>
                <c:ptCount val="7"/>
                <c:pt idx="0">
                  <c:v>309305</c:v>
                </c:pt>
                <c:pt idx="1">
                  <c:v>3676457</c:v>
                </c:pt>
                <c:pt idx="2">
                  <c:v>120700</c:v>
                </c:pt>
                <c:pt idx="3">
                  <c:v>1466079</c:v>
                </c:pt>
                <c:pt idx="4">
                  <c:v>553800</c:v>
                </c:pt>
                <c:pt idx="5">
                  <c:v>1788176</c:v>
                </c:pt>
                <c:pt idx="6">
                  <c:v>91275</c:v>
                </c:pt>
              </c:numCache>
            </c:numRef>
          </c:val>
          <c:extLst>
            <c:ext xmlns:c16="http://schemas.microsoft.com/office/drawing/2014/chart" uri="{C3380CC4-5D6E-409C-BE32-E72D297353CC}">
              <c16:uniqueId val="{00000000-2CBA-4ACF-A0E0-F2707D998434}"/>
            </c:ext>
          </c:extLst>
        </c:ser>
        <c:ser>
          <c:idx val="1"/>
          <c:order val="1"/>
          <c:tx>
            <c:strRef>
              <c:f>'Branch Pivot Table'!$U$3</c:f>
              <c:strCache>
                <c:ptCount val="1"/>
                <c:pt idx="0">
                  <c:v>Sum of Last Increment</c:v>
                </c:pt>
              </c:strCache>
            </c:strRef>
          </c:tx>
          <c:spPr>
            <a:solidFill>
              <a:schemeClr val="accent2"/>
            </a:solidFill>
            <a:ln>
              <a:noFill/>
            </a:ln>
            <a:effectLst/>
          </c:spPr>
          <c:invertIfNegative val="0"/>
          <c:cat>
            <c:strRef>
              <c:f>'Branch Pivot Table'!$S$4:$S$11</c:f>
              <c:strCache>
                <c:ptCount val="7"/>
                <c:pt idx="0">
                  <c:v>Alumco projects</c:v>
                </c:pt>
                <c:pt idx="1">
                  <c:v>Civil Projects</c:v>
                </c:pt>
                <c:pt idx="2">
                  <c:v>Fleet / Warehous</c:v>
                </c:pt>
                <c:pt idx="3">
                  <c:v>Marine projects</c:v>
                </c:pt>
                <c:pt idx="4">
                  <c:v>Nitaqat</c:v>
                </c:pt>
                <c:pt idx="5">
                  <c:v>Office</c:v>
                </c:pt>
                <c:pt idx="6">
                  <c:v>Sister Co.</c:v>
                </c:pt>
              </c:strCache>
            </c:strRef>
          </c:cat>
          <c:val>
            <c:numRef>
              <c:f>'Branch Pivot Table'!$U$4:$U$11</c:f>
              <c:numCache>
                <c:formatCode>General</c:formatCode>
                <c:ptCount val="7"/>
                <c:pt idx="0">
                  <c:v>5750</c:v>
                </c:pt>
                <c:pt idx="1">
                  <c:v>228397</c:v>
                </c:pt>
                <c:pt idx="2">
                  <c:v>8100</c:v>
                </c:pt>
                <c:pt idx="3">
                  <c:v>55191</c:v>
                </c:pt>
                <c:pt idx="4">
                  <c:v>76000</c:v>
                </c:pt>
                <c:pt idx="5">
                  <c:v>220290</c:v>
                </c:pt>
                <c:pt idx="6">
                  <c:v>3800</c:v>
                </c:pt>
              </c:numCache>
            </c:numRef>
          </c:val>
          <c:extLst>
            <c:ext xmlns:c16="http://schemas.microsoft.com/office/drawing/2014/chart" uri="{C3380CC4-5D6E-409C-BE32-E72D297353CC}">
              <c16:uniqueId val="{00000001-2CBA-4ACF-A0E0-F2707D998434}"/>
            </c:ext>
          </c:extLst>
        </c:ser>
        <c:dLbls>
          <c:showLegendKey val="0"/>
          <c:showVal val="0"/>
          <c:showCatName val="0"/>
          <c:showSerName val="0"/>
          <c:showPercent val="0"/>
          <c:showBubbleSize val="0"/>
        </c:dLbls>
        <c:gapWidth val="219"/>
        <c:overlap val="-27"/>
        <c:axId val="1264855328"/>
        <c:axId val="1264852928"/>
      </c:barChart>
      <c:catAx>
        <c:axId val="126485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52928"/>
        <c:crosses val="autoZero"/>
        <c:auto val="1"/>
        <c:lblAlgn val="ctr"/>
        <c:lblOffset val="100"/>
        <c:noMultiLvlLbl val="0"/>
      </c:catAx>
      <c:valAx>
        <c:axId val="126485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55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2).xlsx]Branch Pivot Table!Branch with entered 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Age when Enter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Pivot Table'!$Z$3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'Branch Pivot Table'!$Y$4:$Y$11</c:f>
              <c:strCache>
                <c:ptCount val="7"/>
                <c:pt idx="0">
                  <c:v>Alumco projects</c:v>
                </c:pt>
                <c:pt idx="1">
                  <c:v>Civil Projects</c:v>
                </c:pt>
                <c:pt idx="2">
                  <c:v>Fleet / Warehous</c:v>
                </c:pt>
                <c:pt idx="3">
                  <c:v>Marine projects</c:v>
                </c:pt>
                <c:pt idx="4">
                  <c:v>Nitaqat</c:v>
                </c:pt>
                <c:pt idx="5">
                  <c:v>Office</c:v>
                </c:pt>
                <c:pt idx="6">
                  <c:v>Sister Co.</c:v>
                </c:pt>
              </c:strCache>
            </c:strRef>
          </c:cat>
          <c:val>
            <c:numRef>
              <c:f>'Branch Pivot Table'!$Z$4:$Z$11</c:f>
              <c:numCache>
                <c:formatCode>0.00</c:formatCode>
                <c:ptCount val="7"/>
                <c:pt idx="0">
                  <c:v>39.28125</c:v>
                </c:pt>
                <c:pt idx="1">
                  <c:v>31.51284175642088</c:v>
                </c:pt>
                <c:pt idx="2">
                  <c:v>30.729166666666668</c:v>
                </c:pt>
                <c:pt idx="3">
                  <c:v>33.749360613810744</c:v>
                </c:pt>
                <c:pt idx="4">
                  <c:v>29.14388489208633</c:v>
                </c:pt>
                <c:pt idx="5">
                  <c:v>31.96</c:v>
                </c:pt>
                <c:pt idx="6">
                  <c:v>31.7</c:v>
                </c:pt>
              </c:numCache>
            </c:numRef>
          </c:val>
          <c:extLst>
            <c:ext xmlns:c16="http://schemas.microsoft.com/office/drawing/2014/chart" uri="{C3380CC4-5D6E-409C-BE32-E72D297353CC}">
              <c16:uniqueId val="{00000000-5F27-45F0-BFE9-AD79E12DC33F}"/>
            </c:ext>
          </c:extLst>
        </c:ser>
        <c:dLbls>
          <c:dLblPos val="outEnd"/>
          <c:showLegendKey val="0"/>
          <c:showVal val="1"/>
          <c:showCatName val="0"/>
          <c:showSerName val="0"/>
          <c:showPercent val="0"/>
          <c:showBubbleSize val="0"/>
        </c:dLbls>
        <c:gapWidth val="219"/>
        <c:overlap val="-27"/>
        <c:axId val="217623407"/>
        <c:axId val="217616687"/>
      </c:barChart>
      <c:catAx>
        <c:axId val="21762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616687"/>
        <c:crosses val="autoZero"/>
        <c:auto val="1"/>
        <c:lblAlgn val="ctr"/>
        <c:lblOffset val="100"/>
        <c:noMultiLvlLbl val="0"/>
      </c:catAx>
      <c:valAx>
        <c:axId val="217616687"/>
        <c:scaling>
          <c:orientation val="minMax"/>
        </c:scaling>
        <c:delete val="1"/>
        <c:axPos val="l"/>
        <c:numFmt formatCode="0.00" sourceLinked="1"/>
        <c:majorTickMark val="none"/>
        <c:minorTickMark val="none"/>
        <c:tickLblPos val="nextTo"/>
        <c:crossAx val="21762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2).xlsx]Overview Pivot Table!Hire year emp</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Top 5 hiring years</a:t>
            </a:r>
          </a:p>
        </c:rich>
      </c:tx>
      <c:layout>
        <c:manualLayout>
          <c:xMode val="edge"/>
          <c:yMode val="edge"/>
          <c:x val="0.24703202147220391"/>
          <c:y val="1.4470304258086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0F1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'Overview Pivot Table'!$G$3</c:f>
              <c:strCache>
                <c:ptCount val="1"/>
                <c:pt idx="0">
                  <c:v>Total</c:v>
                </c:pt>
              </c:strCache>
            </c:strRef>
          </c:tx>
          <c:spPr>
            <a:ln w="28575" cap="rnd">
              <a:solidFill>
                <a:srgbClr val="F0F1C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Pivot Table'!$F$4:$F$9</c:f>
              <c:strCache>
                <c:ptCount val="5"/>
                <c:pt idx="0">
                  <c:v>2014</c:v>
                </c:pt>
                <c:pt idx="1">
                  <c:v>2021</c:v>
                </c:pt>
                <c:pt idx="2">
                  <c:v>2015</c:v>
                </c:pt>
                <c:pt idx="3">
                  <c:v>2008</c:v>
                </c:pt>
                <c:pt idx="4">
                  <c:v>2013</c:v>
                </c:pt>
              </c:strCache>
            </c:strRef>
          </c:cat>
          <c:val>
            <c:numRef>
              <c:f>'Overview Pivot Table'!$G$4:$G$9</c:f>
              <c:numCache>
                <c:formatCode>0</c:formatCode>
                <c:ptCount val="5"/>
                <c:pt idx="0">
                  <c:v>446</c:v>
                </c:pt>
                <c:pt idx="1">
                  <c:v>253</c:v>
                </c:pt>
                <c:pt idx="2">
                  <c:v>229</c:v>
                </c:pt>
                <c:pt idx="3">
                  <c:v>190</c:v>
                </c:pt>
                <c:pt idx="4">
                  <c:v>181</c:v>
                </c:pt>
              </c:numCache>
            </c:numRef>
          </c:val>
          <c:smooth val="0"/>
          <c:extLst>
            <c:ext xmlns:c16="http://schemas.microsoft.com/office/drawing/2014/chart" uri="{C3380CC4-5D6E-409C-BE32-E72D297353CC}">
              <c16:uniqueId val="{00000000-0529-4F53-B190-BEC202302564}"/>
            </c:ext>
          </c:extLst>
        </c:ser>
        <c:dLbls>
          <c:dLblPos val="t"/>
          <c:showLegendKey val="0"/>
          <c:showVal val="1"/>
          <c:showCatName val="0"/>
          <c:showSerName val="0"/>
          <c:showPercent val="0"/>
          <c:showBubbleSize val="0"/>
        </c:dLbls>
        <c:smooth val="0"/>
        <c:axId val="225096447"/>
        <c:axId val="225096927"/>
      </c:lineChart>
      <c:catAx>
        <c:axId val="225096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25096927"/>
        <c:crosses val="autoZero"/>
        <c:auto val="1"/>
        <c:lblAlgn val="ctr"/>
        <c:lblOffset val="100"/>
        <c:noMultiLvlLbl val="0"/>
      </c:catAx>
      <c:valAx>
        <c:axId val="225096927"/>
        <c:scaling>
          <c:orientation val="minMax"/>
        </c:scaling>
        <c:delete val="1"/>
        <c:axPos val="l"/>
        <c:numFmt formatCode="0" sourceLinked="1"/>
        <c:majorTickMark val="out"/>
        <c:minorTickMark val="none"/>
        <c:tickLblPos val="nextTo"/>
        <c:crossAx val="22509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2).xlsx]Gender Pivot Table!Gender Distribution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Total Employees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26-48D8-BAEF-595F5B5572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26-48D8-BAEF-595F5B5572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Pivot Table'!$A$4:$A$6</c:f>
              <c:strCache>
                <c:ptCount val="2"/>
                <c:pt idx="0">
                  <c:v>Female</c:v>
                </c:pt>
                <c:pt idx="1">
                  <c:v>Male</c:v>
                </c:pt>
              </c:strCache>
            </c:strRef>
          </c:cat>
          <c:val>
            <c:numRef>
              <c:f>'Gender Pivot Table'!$B$4:$B$6</c:f>
              <c:numCache>
                <c:formatCode>0</c:formatCode>
                <c:ptCount val="2"/>
                <c:pt idx="0">
                  <c:v>86</c:v>
                </c:pt>
                <c:pt idx="1">
                  <c:v>1986</c:v>
                </c:pt>
              </c:numCache>
            </c:numRef>
          </c:val>
          <c:extLst>
            <c:ext xmlns:c16="http://schemas.microsoft.com/office/drawing/2014/chart" uri="{C3380CC4-5D6E-409C-BE32-E72D297353CC}">
              <c16:uniqueId val="{00000000-C749-4EFA-A07F-0094AA67949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2).xlsx]Gender Pivot Table!Gender Left</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US" sz="1600" b="0" i="0" u="none" strike="noStrike" kern="1200" spc="0" baseline="0">
                <a:solidFill>
                  <a:sysClr val="windowText" lastClr="000000">
                    <a:lumMod val="65000"/>
                    <a:lumOff val="35000"/>
                  </a:sysClr>
                </a:solidFill>
              </a:rPr>
              <a:t>Gender Left Employees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'Gender Pivot Table'!$G$3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54-44EB-88AD-95CE215ECA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Pivot Table'!$F$4:$F$5</c:f>
              <c:strCache>
                <c:ptCount val="1"/>
                <c:pt idx="0">
                  <c:v>Male</c:v>
                </c:pt>
              </c:strCache>
            </c:strRef>
          </c:cat>
          <c:val>
            <c:numRef>
              <c:f>'Gender Pivot Table'!$G$4:$G$5</c:f>
              <c:numCache>
                <c:formatCode>0</c:formatCode>
                <c:ptCount val="1"/>
                <c:pt idx="0">
                  <c:v>178</c:v>
                </c:pt>
              </c:numCache>
            </c:numRef>
          </c:val>
          <c:extLst>
            <c:ext xmlns:c16="http://schemas.microsoft.com/office/drawing/2014/chart" uri="{C3380CC4-5D6E-409C-BE32-E72D297353CC}">
              <c16:uniqueId val="{00000000-F78F-420D-846A-F787465AAA5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2).xlsx]Gender Pivot Table!Gender Basic Salary</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Gender Average Basic Salary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5817524841915085E-2"/>
              <c:y val="9.0984284532671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0334236675700091E-2"/>
              <c:y val="-4.9627791563275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'Gender Pivot Table'!$L$3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B19-443B-98CD-77697A55E5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19-443B-98CD-77697A55E5CC}"/>
              </c:ext>
            </c:extLst>
          </c:dPt>
          <c:dLbls>
            <c:dLbl>
              <c:idx val="0"/>
              <c:layout>
                <c:manualLayout>
                  <c:x val="8.5817524841915085E-2"/>
                  <c:y val="9.09842845326716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19-443B-98CD-77697A55E5CC}"/>
                </c:ext>
              </c:extLst>
            </c:dLbl>
            <c:dLbl>
              <c:idx val="1"/>
              <c:layout>
                <c:manualLayout>
                  <c:x val="-9.0334236675700091E-2"/>
                  <c:y val="-4.9627791563275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19-443B-98CD-77697A55E5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Pivot Table'!$K$4:$K$6</c:f>
              <c:strCache>
                <c:ptCount val="2"/>
                <c:pt idx="0">
                  <c:v>Female</c:v>
                </c:pt>
                <c:pt idx="1">
                  <c:v>Male</c:v>
                </c:pt>
              </c:strCache>
            </c:strRef>
          </c:cat>
          <c:val>
            <c:numRef>
              <c:f>'Gender Pivot Table'!$L$4:$L$6</c:f>
              <c:numCache>
                <c:formatCode>#,##0</c:formatCode>
                <c:ptCount val="2"/>
                <c:pt idx="0">
                  <c:v>3091.8604651162791</c:v>
                </c:pt>
                <c:pt idx="1">
                  <c:v>2428.242195367573</c:v>
                </c:pt>
              </c:numCache>
            </c:numRef>
          </c:val>
          <c:extLst>
            <c:ext xmlns:c16="http://schemas.microsoft.com/office/drawing/2014/chart" uri="{C3380CC4-5D6E-409C-BE32-E72D297353CC}">
              <c16:uniqueId val="{00000000-8B19-443B-98CD-77697A55E5C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2).xlsx]Overview Pivot Table!Finish date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Employees Left Over Month</a:t>
            </a:r>
          </a:p>
        </c:rich>
      </c:tx>
      <c:layout>
        <c:manualLayout>
          <c:xMode val="edge"/>
          <c:yMode val="edge"/>
          <c:x val="0.10997598081142078"/>
          <c:y val="5.657721585563137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0F1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'Overview Pivot Table'!$L$3</c:f>
              <c:strCache>
                <c:ptCount val="1"/>
                <c:pt idx="0">
                  <c:v>Total</c:v>
                </c:pt>
              </c:strCache>
            </c:strRef>
          </c:tx>
          <c:spPr>
            <a:ln w="28575" cap="rnd">
              <a:solidFill>
                <a:srgbClr val="F0F1C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 Pivot Table'!$K$4:$K$25</c:f>
              <c:strCache>
                <c:ptCount val="21"/>
                <c:pt idx="0">
                  <c:v>1990</c:v>
                </c:pt>
                <c:pt idx="1">
                  <c:v>1992</c:v>
                </c:pt>
                <c:pt idx="2">
                  <c:v>1995</c:v>
                </c:pt>
                <c:pt idx="3">
                  <c:v>1998</c:v>
                </c:pt>
                <c:pt idx="4">
                  <c:v>1999</c:v>
                </c:pt>
                <c:pt idx="5">
                  <c:v>2004</c:v>
                </c:pt>
                <c:pt idx="6">
                  <c:v>2005</c:v>
                </c:pt>
                <c:pt idx="7">
                  <c:v>2006</c:v>
                </c:pt>
                <c:pt idx="8">
                  <c:v>2007</c:v>
                </c:pt>
                <c:pt idx="9">
                  <c:v>2008</c:v>
                </c:pt>
                <c:pt idx="10">
                  <c:v>2009</c:v>
                </c:pt>
                <c:pt idx="11">
                  <c:v>2010</c:v>
                </c:pt>
                <c:pt idx="12">
                  <c:v>2011</c:v>
                </c:pt>
                <c:pt idx="13">
                  <c:v>2013</c:v>
                </c:pt>
                <c:pt idx="14">
                  <c:v>2014</c:v>
                </c:pt>
                <c:pt idx="15">
                  <c:v>2015</c:v>
                </c:pt>
                <c:pt idx="16">
                  <c:v>2017</c:v>
                </c:pt>
                <c:pt idx="17">
                  <c:v>2018</c:v>
                </c:pt>
                <c:pt idx="18">
                  <c:v>2019</c:v>
                </c:pt>
                <c:pt idx="19">
                  <c:v>2020</c:v>
                </c:pt>
                <c:pt idx="20">
                  <c:v>2022</c:v>
                </c:pt>
              </c:strCache>
            </c:strRef>
          </c:cat>
          <c:val>
            <c:numRef>
              <c:f>'Overview Pivot Table'!$L$4:$L$25</c:f>
              <c:numCache>
                <c:formatCode>0</c:formatCode>
                <c:ptCount val="21"/>
                <c:pt idx="0">
                  <c:v>1</c:v>
                </c:pt>
                <c:pt idx="1">
                  <c:v>1</c:v>
                </c:pt>
                <c:pt idx="2">
                  <c:v>1</c:v>
                </c:pt>
                <c:pt idx="3">
                  <c:v>3</c:v>
                </c:pt>
                <c:pt idx="4">
                  <c:v>2</c:v>
                </c:pt>
                <c:pt idx="5">
                  <c:v>3</c:v>
                </c:pt>
                <c:pt idx="6">
                  <c:v>2</c:v>
                </c:pt>
                <c:pt idx="7">
                  <c:v>12</c:v>
                </c:pt>
                <c:pt idx="8">
                  <c:v>9</c:v>
                </c:pt>
                <c:pt idx="9">
                  <c:v>20</c:v>
                </c:pt>
                <c:pt idx="10">
                  <c:v>28</c:v>
                </c:pt>
                <c:pt idx="11">
                  <c:v>2</c:v>
                </c:pt>
                <c:pt idx="12">
                  <c:v>1</c:v>
                </c:pt>
                <c:pt idx="13">
                  <c:v>4</c:v>
                </c:pt>
                <c:pt idx="14">
                  <c:v>7</c:v>
                </c:pt>
                <c:pt idx="15">
                  <c:v>38</c:v>
                </c:pt>
                <c:pt idx="16">
                  <c:v>20</c:v>
                </c:pt>
                <c:pt idx="17">
                  <c:v>6</c:v>
                </c:pt>
                <c:pt idx="18">
                  <c:v>13</c:v>
                </c:pt>
                <c:pt idx="19">
                  <c:v>2</c:v>
                </c:pt>
                <c:pt idx="20">
                  <c:v>3</c:v>
                </c:pt>
              </c:numCache>
            </c:numRef>
          </c:val>
          <c:smooth val="0"/>
          <c:extLst>
            <c:ext xmlns:c16="http://schemas.microsoft.com/office/drawing/2014/chart" uri="{C3380CC4-5D6E-409C-BE32-E72D297353CC}">
              <c16:uniqueId val="{00000000-9DF4-43E2-85F7-8E822F5553C3}"/>
            </c:ext>
          </c:extLst>
        </c:ser>
        <c:dLbls>
          <c:dLblPos val="t"/>
          <c:showLegendKey val="0"/>
          <c:showVal val="1"/>
          <c:showCatName val="0"/>
          <c:showSerName val="0"/>
          <c:showPercent val="0"/>
          <c:showBubbleSize val="0"/>
        </c:dLbls>
        <c:smooth val="0"/>
        <c:axId val="663351967"/>
        <c:axId val="663352447"/>
      </c:lineChart>
      <c:catAx>
        <c:axId val="6633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3352447"/>
        <c:crosses val="autoZero"/>
        <c:auto val="1"/>
        <c:lblAlgn val="ctr"/>
        <c:lblOffset val="100"/>
        <c:noMultiLvlLbl val="0"/>
      </c:catAx>
      <c:valAx>
        <c:axId val="663352447"/>
        <c:scaling>
          <c:orientation val="minMax"/>
        </c:scaling>
        <c:delete val="1"/>
        <c:axPos val="l"/>
        <c:numFmt formatCode="0" sourceLinked="1"/>
        <c:majorTickMark val="none"/>
        <c:minorTickMark val="none"/>
        <c:tickLblPos val="nextTo"/>
        <c:crossAx val="66335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2).xlsx]Job Titel Pivot Table!Top 10 job titel has employees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Top</a:t>
            </a:r>
            <a:r>
              <a:rPr lang="en-US" sz="1800" baseline="0">
                <a:solidFill>
                  <a:schemeClr val="bg1"/>
                </a:solidFill>
              </a:rPr>
              <a:t> 10 Job titles has employees </a:t>
            </a:r>
            <a:endParaRPr lang="en-US" sz="1800">
              <a:solidFill>
                <a:schemeClr val="bg1"/>
              </a:solidFill>
            </a:endParaRPr>
          </a:p>
        </c:rich>
      </c:tx>
      <c:layout>
        <c:manualLayout>
          <c:xMode val="edge"/>
          <c:yMode val="edge"/>
          <c:x val="0.11488011967785387"/>
          <c:y val="1.0167666420481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F1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Titel Pivot Table'!$B$3</c:f>
              <c:strCache>
                <c:ptCount val="1"/>
                <c:pt idx="0">
                  <c:v>Total</c:v>
                </c:pt>
              </c:strCache>
            </c:strRef>
          </c:tx>
          <c:spPr>
            <a:solidFill>
              <a:srgbClr val="F0F1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Titel Pivot Table'!$A$4:$A$14</c:f>
              <c:strCache>
                <c:ptCount val="10"/>
                <c:pt idx="0">
                  <c:v>SAFETY OFFICER</c:v>
                </c:pt>
                <c:pt idx="1">
                  <c:v>PAINTER</c:v>
                </c:pt>
                <c:pt idx="2">
                  <c:v>ELECTRICIAN</c:v>
                </c:pt>
                <c:pt idx="3">
                  <c:v>PLUMBER</c:v>
                </c:pt>
                <c:pt idx="4">
                  <c:v>FOREMAN</c:v>
                </c:pt>
                <c:pt idx="5">
                  <c:v>LABOR</c:v>
                </c:pt>
                <c:pt idx="6">
                  <c:v>MASON</c:v>
                </c:pt>
                <c:pt idx="7">
                  <c:v>ADMINISTRATOR</c:v>
                </c:pt>
                <c:pt idx="8">
                  <c:v>STEEL FIXER</c:v>
                </c:pt>
                <c:pt idx="9">
                  <c:v>CARPENTER</c:v>
                </c:pt>
              </c:strCache>
            </c:strRef>
          </c:cat>
          <c:val>
            <c:numRef>
              <c:f>'Job Titel Pivot Table'!$B$4:$B$14</c:f>
              <c:numCache>
                <c:formatCode>0</c:formatCode>
                <c:ptCount val="10"/>
                <c:pt idx="0">
                  <c:v>32</c:v>
                </c:pt>
                <c:pt idx="1">
                  <c:v>34</c:v>
                </c:pt>
                <c:pt idx="2">
                  <c:v>37</c:v>
                </c:pt>
                <c:pt idx="3">
                  <c:v>46</c:v>
                </c:pt>
                <c:pt idx="4">
                  <c:v>48</c:v>
                </c:pt>
                <c:pt idx="5">
                  <c:v>130</c:v>
                </c:pt>
                <c:pt idx="6">
                  <c:v>133</c:v>
                </c:pt>
                <c:pt idx="7">
                  <c:v>140</c:v>
                </c:pt>
                <c:pt idx="8">
                  <c:v>241</c:v>
                </c:pt>
                <c:pt idx="9">
                  <c:v>303</c:v>
                </c:pt>
              </c:numCache>
            </c:numRef>
          </c:val>
          <c:extLst>
            <c:ext xmlns:c16="http://schemas.microsoft.com/office/drawing/2014/chart" uri="{C3380CC4-5D6E-409C-BE32-E72D297353CC}">
              <c16:uniqueId val="{00000000-8485-48CF-B11D-C18EC52B5435}"/>
            </c:ext>
          </c:extLst>
        </c:ser>
        <c:dLbls>
          <c:dLblPos val="outEnd"/>
          <c:showLegendKey val="0"/>
          <c:showVal val="1"/>
          <c:showCatName val="0"/>
          <c:showSerName val="0"/>
          <c:showPercent val="0"/>
          <c:showBubbleSize val="0"/>
        </c:dLbls>
        <c:gapWidth val="219"/>
        <c:axId val="396619551"/>
        <c:axId val="396620031"/>
      </c:barChart>
      <c:catAx>
        <c:axId val="39661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6620031"/>
        <c:crosses val="autoZero"/>
        <c:auto val="1"/>
        <c:lblAlgn val="ctr"/>
        <c:lblOffset val="100"/>
        <c:noMultiLvlLbl val="0"/>
      </c:catAx>
      <c:valAx>
        <c:axId val="396620031"/>
        <c:scaling>
          <c:orientation val="minMax"/>
        </c:scaling>
        <c:delete val="1"/>
        <c:axPos val="b"/>
        <c:numFmt formatCode="0" sourceLinked="1"/>
        <c:majorTickMark val="none"/>
        <c:minorTickMark val="none"/>
        <c:tickLblPos val="nextTo"/>
        <c:crossAx val="39661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2).xlsx]Nationality Pivot Table!Emp in nat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Top 10 Employees Nationality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F1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94165585907147"/>
          <c:y val="0.15307709743728434"/>
          <c:w val="0.65183757239043549"/>
          <c:h val="0.81480018639347118"/>
        </c:manualLayout>
      </c:layout>
      <c:barChart>
        <c:barDir val="bar"/>
        <c:grouping val="clustered"/>
        <c:varyColors val="0"/>
        <c:ser>
          <c:idx val="0"/>
          <c:order val="0"/>
          <c:tx>
            <c:strRef>
              <c:f>'Nationality Pivot Table'!$B$3</c:f>
              <c:strCache>
                <c:ptCount val="1"/>
                <c:pt idx="0">
                  <c:v>Total</c:v>
                </c:pt>
              </c:strCache>
            </c:strRef>
          </c:tx>
          <c:spPr>
            <a:solidFill>
              <a:srgbClr val="F0F1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'Nationality Pivot Table'!$A$4:$A$14</c:f>
              <c:strCache>
                <c:ptCount val="10"/>
                <c:pt idx="0">
                  <c:v>BANGLADISH</c:v>
                </c:pt>
                <c:pt idx="1">
                  <c:v>EGYPT</c:v>
                </c:pt>
                <c:pt idx="2">
                  <c:v>NEPAL</c:v>
                </c:pt>
                <c:pt idx="3">
                  <c:v>LEBANON</c:v>
                </c:pt>
                <c:pt idx="4">
                  <c:v>YAMEN</c:v>
                </c:pt>
                <c:pt idx="5">
                  <c:v>SYRIA</c:v>
                </c:pt>
                <c:pt idx="6">
                  <c:v>PHILIPPINES</c:v>
                </c:pt>
                <c:pt idx="7">
                  <c:v>SAUDI ARABIA</c:v>
                </c:pt>
                <c:pt idx="8">
                  <c:v>INDIA</c:v>
                </c:pt>
                <c:pt idx="9">
                  <c:v>PAKISTAN</c:v>
                </c:pt>
              </c:strCache>
            </c:strRef>
          </c:cat>
          <c:val>
            <c:numRef>
              <c:f>'Nationality Pivot Table'!$B$4:$B$14</c:f>
              <c:numCache>
                <c:formatCode>General</c:formatCode>
                <c:ptCount val="10"/>
                <c:pt idx="0">
                  <c:v>39</c:v>
                </c:pt>
                <c:pt idx="1">
                  <c:v>45</c:v>
                </c:pt>
                <c:pt idx="2">
                  <c:v>52</c:v>
                </c:pt>
                <c:pt idx="3">
                  <c:v>55</c:v>
                </c:pt>
                <c:pt idx="4">
                  <c:v>58</c:v>
                </c:pt>
                <c:pt idx="5">
                  <c:v>63</c:v>
                </c:pt>
                <c:pt idx="6">
                  <c:v>90</c:v>
                </c:pt>
                <c:pt idx="7">
                  <c:v>255</c:v>
                </c:pt>
                <c:pt idx="8">
                  <c:v>674</c:v>
                </c:pt>
                <c:pt idx="9">
                  <c:v>679</c:v>
                </c:pt>
              </c:numCache>
            </c:numRef>
          </c:val>
          <c:extLst>
            <c:ext xmlns:c16="http://schemas.microsoft.com/office/drawing/2014/chart" uri="{C3380CC4-5D6E-409C-BE32-E72D297353CC}">
              <c16:uniqueId val="{00000000-EBC9-4FE0-92B8-C99980B8B919}"/>
            </c:ext>
          </c:extLst>
        </c:ser>
        <c:dLbls>
          <c:dLblPos val="outEnd"/>
          <c:showLegendKey val="0"/>
          <c:showVal val="1"/>
          <c:showCatName val="0"/>
          <c:showSerName val="0"/>
          <c:showPercent val="0"/>
          <c:showBubbleSize val="0"/>
        </c:dLbls>
        <c:gapWidth val="219"/>
        <c:axId val="670137023"/>
        <c:axId val="670133663"/>
      </c:barChart>
      <c:catAx>
        <c:axId val="67013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0133663"/>
        <c:crosses val="autoZero"/>
        <c:auto val="1"/>
        <c:lblAlgn val="ctr"/>
        <c:lblOffset val="100"/>
        <c:noMultiLvlLbl val="0"/>
      </c:catAx>
      <c:valAx>
        <c:axId val="670133663"/>
        <c:scaling>
          <c:orientation val="minMax"/>
        </c:scaling>
        <c:delete val="1"/>
        <c:axPos val="b"/>
        <c:numFmt formatCode="General" sourceLinked="1"/>
        <c:majorTickMark val="none"/>
        <c:minorTickMark val="none"/>
        <c:tickLblPos val="nextTo"/>
        <c:crossAx val="67013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2).xlsx]Job Titel Pivot Table!Job title less 10 basis salary</c:name>
    <c:fmtId val="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aseline="0">
                <a:solidFill>
                  <a:schemeClr val="bg1"/>
                </a:solidFill>
              </a:rPr>
              <a:t>Top 10 job titles in basic salary</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F1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Titel Pivot Table'!$V$3</c:f>
              <c:strCache>
                <c:ptCount val="1"/>
                <c:pt idx="0">
                  <c:v>Total</c:v>
                </c:pt>
              </c:strCache>
            </c:strRef>
          </c:tx>
          <c:spPr>
            <a:solidFill>
              <a:srgbClr val="F0F1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Titel Pivot Table'!$U$4:$U$14</c:f>
              <c:strCache>
                <c:ptCount val="10"/>
                <c:pt idx="0">
                  <c:v>ADMINISTRATOR</c:v>
                </c:pt>
                <c:pt idx="1">
                  <c:v>CARPENTER</c:v>
                </c:pt>
                <c:pt idx="2">
                  <c:v>STEEL FIXER</c:v>
                </c:pt>
                <c:pt idx="3">
                  <c:v>CIVIL ENGINEER</c:v>
                </c:pt>
                <c:pt idx="4">
                  <c:v>FOREMAN</c:v>
                </c:pt>
                <c:pt idx="5">
                  <c:v>SITE MANAGER</c:v>
                </c:pt>
                <c:pt idx="6">
                  <c:v>PROJECT MANAGER</c:v>
                </c:pt>
                <c:pt idx="7">
                  <c:v>PROJECT DIRECTOR</c:v>
                </c:pt>
                <c:pt idx="8">
                  <c:v>MASON</c:v>
                </c:pt>
                <c:pt idx="9">
                  <c:v>LABOR</c:v>
                </c:pt>
              </c:strCache>
            </c:strRef>
          </c:cat>
          <c:val>
            <c:numRef>
              <c:f>'Job Titel Pivot Table'!$V$4:$V$14</c:f>
              <c:numCache>
                <c:formatCode>#,##0</c:formatCode>
                <c:ptCount val="10"/>
                <c:pt idx="0">
                  <c:v>423255</c:v>
                </c:pt>
                <c:pt idx="1">
                  <c:v>319850</c:v>
                </c:pt>
                <c:pt idx="2">
                  <c:v>254600</c:v>
                </c:pt>
                <c:pt idx="3">
                  <c:v>148150</c:v>
                </c:pt>
                <c:pt idx="4">
                  <c:v>145502</c:v>
                </c:pt>
                <c:pt idx="5">
                  <c:v>136220</c:v>
                </c:pt>
                <c:pt idx="6">
                  <c:v>133450</c:v>
                </c:pt>
                <c:pt idx="7">
                  <c:v>128042</c:v>
                </c:pt>
                <c:pt idx="8">
                  <c:v>128025</c:v>
                </c:pt>
                <c:pt idx="9">
                  <c:v>127488</c:v>
                </c:pt>
              </c:numCache>
            </c:numRef>
          </c:val>
          <c:extLst>
            <c:ext xmlns:c16="http://schemas.microsoft.com/office/drawing/2014/chart" uri="{C3380CC4-5D6E-409C-BE32-E72D297353CC}">
              <c16:uniqueId val="{00000000-C949-496E-BCB1-B00666F07FD3}"/>
            </c:ext>
          </c:extLst>
        </c:ser>
        <c:dLbls>
          <c:dLblPos val="outEnd"/>
          <c:showLegendKey val="0"/>
          <c:showVal val="1"/>
          <c:showCatName val="0"/>
          <c:showSerName val="0"/>
          <c:showPercent val="0"/>
          <c:showBubbleSize val="0"/>
        </c:dLbls>
        <c:gapWidth val="182"/>
        <c:axId val="714425599"/>
        <c:axId val="714426559"/>
      </c:barChart>
      <c:catAx>
        <c:axId val="714425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4426559"/>
        <c:crosses val="autoZero"/>
        <c:auto val="1"/>
        <c:lblAlgn val="ctr"/>
        <c:lblOffset val="100"/>
        <c:noMultiLvlLbl val="0"/>
      </c:catAx>
      <c:valAx>
        <c:axId val="714426559"/>
        <c:scaling>
          <c:orientation val="minMax"/>
        </c:scaling>
        <c:delete val="1"/>
        <c:axPos val="b"/>
        <c:numFmt formatCode="#,##0" sourceLinked="1"/>
        <c:majorTickMark val="none"/>
        <c:minorTickMark val="none"/>
        <c:tickLblPos val="nextTo"/>
        <c:crossAx val="71442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2).xlsx]Job Titel Pivot Table!Job Titel with total coat</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a:solidFill>
                  <a:schemeClr val="bg1"/>
                </a:solidFill>
              </a:rPr>
              <a:t>Top 10</a:t>
            </a:r>
            <a:r>
              <a:rPr lang="en-US" sz="1800" baseline="0">
                <a:solidFill>
                  <a:schemeClr val="bg1"/>
                </a:solidFill>
              </a:rPr>
              <a:t> job titles in 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F1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Titel Pivot Table'!$L$3</c:f>
              <c:strCache>
                <c:ptCount val="1"/>
                <c:pt idx="0">
                  <c:v>Total</c:v>
                </c:pt>
              </c:strCache>
            </c:strRef>
          </c:tx>
          <c:spPr>
            <a:solidFill>
              <a:srgbClr val="F0F1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Titel Pivot Table'!$K$4:$K$14</c:f>
              <c:strCache>
                <c:ptCount val="10"/>
                <c:pt idx="0">
                  <c:v>PROJECT DIRECTOR</c:v>
                </c:pt>
                <c:pt idx="1">
                  <c:v>SITE MANAGER</c:v>
                </c:pt>
                <c:pt idx="2">
                  <c:v>PROJECT MANAGER</c:v>
                </c:pt>
                <c:pt idx="3">
                  <c:v>CIVIL ENGINEER</c:v>
                </c:pt>
                <c:pt idx="4">
                  <c:v>FOREMAN</c:v>
                </c:pt>
                <c:pt idx="5">
                  <c:v>LABOR</c:v>
                </c:pt>
                <c:pt idx="6">
                  <c:v>MASON</c:v>
                </c:pt>
                <c:pt idx="7">
                  <c:v>STEEL FIXER</c:v>
                </c:pt>
                <c:pt idx="8">
                  <c:v>ADMINISTRATOR</c:v>
                </c:pt>
                <c:pt idx="9">
                  <c:v>CARPENTER</c:v>
                </c:pt>
              </c:strCache>
            </c:strRef>
          </c:cat>
          <c:val>
            <c:numRef>
              <c:f>'Job Titel Pivot Table'!$L$4:$L$14</c:f>
              <c:numCache>
                <c:formatCode>#,##0</c:formatCode>
                <c:ptCount val="10"/>
                <c:pt idx="0">
                  <c:v>283782.85000000003</c:v>
                </c:pt>
                <c:pt idx="1">
                  <c:v>302781.51</c:v>
                </c:pt>
                <c:pt idx="2">
                  <c:v>306083.57000000007</c:v>
                </c:pt>
                <c:pt idx="3">
                  <c:v>327830.45000000013</c:v>
                </c:pt>
                <c:pt idx="4">
                  <c:v>328846.33</c:v>
                </c:pt>
                <c:pt idx="5">
                  <c:v>331978.49999999959</c:v>
                </c:pt>
                <c:pt idx="6">
                  <c:v>333264.34000000008</c:v>
                </c:pt>
                <c:pt idx="7">
                  <c:v>640030.82000000053</c:v>
                </c:pt>
                <c:pt idx="8">
                  <c:v>749612.17000000097</c:v>
                </c:pt>
                <c:pt idx="9">
                  <c:v>819048.89000000025</c:v>
                </c:pt>
              </c:numCache>
            </c:numRef>
          </c:val>
          <c:extLst>
            <c:ext xmlns:c16="http://schemas.microsoft.com/office/drawing/2014/chart" uri="{C3380CC4-5D6E-409C-BE32-E72D297353CC}">
              <c16:uniqueId val="{00000000-6D5C-4CF5-A6C8-C44B9EE95E4C}"/>
            </c:ext>
          </c:extLst>
        </c:ser>
        <c:dLbls>
          <c:dLblPos val="outEnd"/>
          <c:showLegendKey val="0"/>
          <c:showVal val="1"/>
          <c:showCatName val="0"/>
          <c:showSerName val="0"/>
          <c:showPercent val="0"/>
          <c:showBubbleSize val="0"/>
        </c:dLbls>
        <c:gapWidth val="182"/>
        <c:axId val="662176943"/>
        <c:axId val="662175023"/>
      </c:barChart>
      <c:catAx>
        <c:axId val="66217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62175023"/>
        <c:crosses val="autoZero"/>
        <c:auto val="1"/>
        <c:lblAlgn val="ctr"/>
        <c:lblOffset val="100"/>
        <c:noMultiLvlLbl val="0"/>
      </c:catAx>
      <c:valAx>
        <c:axId val="662175023"/>
        <c:scaling>
          <c:orientation val="minMax"/>
        </c:scaling>
        <c:delete val="1"/>
        <c:axPos val="b"/>
        <c:numFmt formatCode="#,##0" sourceLinked="1"/>
        <c:majorTickMark val="none"/>
        <c:minorTickMark val="none"/>
        <c:tickLblPos val="nextTo"/>
        <c:crossAx val="66217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(version 2).xlsx]KPIs Pivot Table!count status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66666666666666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4444444444444442E-2"/>
              <c:y val="3.2407407407407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4999999999999956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'KPIs Pivot 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BC6-4DEC-A0EA-750F92A07C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BC6-4DEC-A0EA-750F92A07C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BC6-4DEC-A0EA-750F92A07C4A}"/>
              </c:ext>
            </c:extLst>
          </c:dPt>
          <c:dLbls>
            <c:dLbl>
              <c:idx val="0"/>
              <c:layout>
                <c:manualLayout>
                  <c:x val="9.4444444444444442E-2"/>
                  <c:y val="3.2407407407407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C6-4DEC-A0EA-750F92A07C4A}"/>
                </c:ext>
              </c:extLst>
            </c:dLbl>
            <c:dLbl>
              <c:idx val="1"/>
              <c:layout>
                <c:manualLayout>
                  <c:x val="-0.11666666666666667"/>
                  <c:y val="-4.629629629629629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BC6-4DEC-A0EA-750F92A07C4A}"/>
                </c:ext>
              </c:extLst>
            </c:dLbl>
            <c:dLbl>
              <c:idx val="2"/>
              <c:layout>
                <c:manualLayout>
                  <c:x val="-7.4999999999999956E-2"/>
                  <c:y val="-6.48148148148148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BC6-4DEC-A0EA-750F92A07C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Pivot Table'!$I$4:$I$7</c:f>
              <c:strCache>
                <c:ptCount val="3"/>
                <c:pt idx="0">
                  <c:v>Active</c:v>
                </c:pt>
                <c:pt idx="1">
                  <c:v>Left</c:v>
                </c:pt>
                <c:pt idx="2">
                  <c:v>Vacation</c:v>
                </c:pt>
              </c:strCache>
            </c:strRef>
          </c:cat>
          <c:val>
            <c:numRef>
              <c:f>'KPIs Pivot Table'!$J$4:$J$7</c:f>
              <c:numCache>
                <c:formatCode>General</c:formatCode>
                <c:ptCount val="3"/>
                <c:pt idx="0">
                  <c:v>1507</c:v>
                </c:pt>
                <c:pt idx="1">
                  <c:v>178</c:v>
                </c:pt>
                <c:pt idx="2">
                  <c:v>387</c:v>
                </c:pt>
              </c:numCache>
            </c:numRef>
          </c:val>
          <c:extLst>
            <c:ext xmlns:c16="http://schemas.microsoft.com/office/drawing/2014/chart" uri="{C3380CC4-5D6E-409C-BE32-E72D297353CC}">
              <c16:uniqueId val="{00000000-BBC6-4DEC-A0EA-750F92A07C4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Less 10 Nationality in avg Basic Salary</cx:v>
        </cx:txData>
      </cx:tx>
      <cx:txPr>
        <a:bodyPr spcFirstLastPara="1" vertOverflow="ellipsis" horzOverflow="overflow" wrap="square" lIns="0" tIns="0" rIns="0" bIns="0" anchor="ctr" anchorCtr="1"/>
        <a:lstStyle/>
        <a:p>
          <a:pPr algn="ctr" rtl="0">
            <a:defRPr/>
          </a:pPr>
          <a:r>
            <a:rPr lang="en-US" sz="1800" b="0" i="0" u="none" strike="noStrike" baseline="0">
              <a:solidFill>
                <a:schemeClr val="bg1"/>
              </a:solidFill>
              <a:latin typeface="Calibri" panose="020F0502020204030204"/>
            </a:rPr>
            <a:t>Less 10 Nationality in avg Basic Salary</a:t>
          </a:r>
        </a:p>
      </cx:txPr>
    </cx:title>
    <cx:plotArea>
      <cx:plotAreaRegion>
        <cx:series layoutId="funnel" uniqueId="{063DDFC3-4E60-47F3-B715-3169F9F93AC2}">
          <cx:spPr>
            <a:solidFill>
              <a:srgbClr val="F0F1C5"/>
            </a:solidFill>
          </cx:spPr>
          <cx:dataLabels>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Less 10 Nationality in avg Basic Salary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Less 10 Nationality in avg Basic Salary</a:t>
          </a:r>
        </a:p>
      </cx:txPr>
    </cx:title>
    <cx:plotArea>
      <cx:plotAreaRegion>
        <cx:series layoutId="funnel" uniqueId="{063DDFC3-4E60-47F3-B715-3169F9F93AC2}">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microsoft.com/office/2014/relationships/chartEx" Target="../charts/chartEx2.xml"/><Relationship Id="rId4"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2</xdr:col>
      <xdr:colOff>7620</xdr:colOff>
      <xdr:row>5</xdr:row>
      <xdr:rowOff>7620</xdr:rowOff>
    </xdr:to>
    <xdr:sp macro="" textlink="">
      <xdr:nvSpPr>
        <xdr:cNvPr id="2" name="Rectangle: Rounded Corners 1">
          <a:extLst>
            <a:ext uri="{FF2B5EF4-FFF2-40B4-BE49-F238E27FC236}">
              <a16:creationId xmlns:a16="http://schemas.microsoft.com/office/drawing/2014/main" id="{A70FF40B-FDC7-4B35-A00E-390EF77755A4}"/>
            </a:ext>
          </a:extLst>
        </xdr:cNvPr>
        <xdr:cNvSpPr/>
      </xdr:nvSpPr>
      <xdr:spPr>
        <a:xfrm>
          <a:off x="114300" y="76200"/>
          <a:ext cx="1112520" cy="845820"/>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5</xdr:row>
      <xdr:rowOff>45720</xdr:rowOff>
    </xdr:from>
    <xdr:to>
      <xdr:col>2</xdr:col>
      <xdr:colOff>67733</xdr:colOff>
      <xdr:row>32</xdr:row>
      <xdr:rowOff>93134</xdr:rowOff>
    </xdr:to>
    <xdr:sp macro="" textlink="">
      <xdr:nvSpPr>
        <xdr:cNvPr id="3" name="Rectangle: Rounded Corners 2">
          <a:extLst>
            <a:ext uri="{FF2B5EF4-FFF2-40B4-BE49-F238E27FC236}">
              <a16:creationId xmlns:a16="http://schemas.microsoft.com/office/drawing/2014/main" id="{9FFC058B-250E-46A3-8316-B82598CB35C8}"/>
            </a:ext>
          </a:extLst>
        </xdr:cNvPr>
        <xdr:cNvSpPr/>
      </xdr:nvSpPr>
      <xdr:spPr>
        <a:xfrm>
          <a:off x="106680" y="960120"/>
          <a:ext cx="1180253" cy="4985174"/>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xdr:colOff>
      <xdr:row>0</xdr:row>
      <xdr:rowOff>68580</xdr:rowOff>
    </xdr:from>
    <xdr:to>
      <xdr:col>23</xdr:col>
      <xdr:colOff>491067</xdr:colOff>
      <xdr:row>4</xdr:row>
      <xdr:rowOff>143933</xdr:rowOff>
    </xdr:to>
    <xdr:sp macro="" textlink="">
      <xdr:nvSpPr>
        <xdr:cNvPr id="4" name="Rectangle: Rounded Corners 3">
          <a:extLst>
            <a:ext uri="{FF2B5EF4-FFF2-40B4-BE49-F238E27FC236}">
              <a16:creationId xmlns:a16="http://schemas.microsoft.com/office/drawing/2014/main" id="{5765D7E5-0B9B-4508-96D2-77BA6006AAAA}"/>
            </a:ext>
          </a:extLst>
        </xdr:cNvPr>
        <xdr:cNvSpPr/>
      </xdr:nvSpPr>
      <xdr:spPr>
        <a:xfrm>
          <a:off x="1276084" y="68580"/>
          <a:ext cx="13276541" cy="819632"/>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3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243840</xdr:colOff>
      <xdr:row>0</xdr:row>
      <xdr:rowOff>160020</xdr:rowOff>
    </xdr:from>
    <xdr:to>
      <xdr:col>17</xdr:col>
      <xdr:colOff>464820</xdr:colOff>
      <xdr:row>3</xdr:row>
      <xdr:rowOff>137160</xdr:rowOff>
    </xdr:to>
    <xdr:sp macro="" textlink="">
      <xdr:nvSpPr>
        <xdr:cNvPr id="5" name="TextBox 4">
          <a:extLst>
            <a:ext uri="{FF2B5EF4-FFF2-40B4-BE49-F238E27FC236}">
              <a16:creationId xmlns:a16="http://schemas.microsoft.com/office/drawing/2014/main" id="{E8A0B5DB-2E60-4A81-ACD2-E3F18A7DDF36}"/>
            </a:ext>
          </a:extLst>
        </xdr:cNvPr>
        <xdr:cNvSpPr txBox="1"/>
      </xdr:nvSpPr>
      <xdr:spPr>
        <a:xfrm>
          <a:off x="5120640" y="160020"/>
          <a:ext cx="5707380" cy="535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a:solidFill>
                <a:schemeClr val="bg1"/>
              </a:solidFill>
              <a:effectLst/>
              <a:latin typeface="Times New Roman" panose="02020603050405020304" pitchFamily="18" charset="0"/>
              <a:ea typeface="+mn-ea"/>
              <a:cs typeface="Times New Roman" panose="02020603050405020304" pitchFamily="18" charset="0"/>
            </a:rPr>
            <a:t>      HR</a:t>
          </a:r>
          <a:r>
            <a:rPr lang="en-US" sz="3200" b="1" baseline="0">
              <a:solidFill>
                <a:schemeClr val="bg1"/>
              </a:solidFill>
              <a:effectLst/>
              <a:latin typeface="Times New Roman" panose="02020603050405020304" pitchFamily="18" charset="0"/>
              <a:ea typeface="+mn-ea"/>
              <a:cs typeface="Times New Roman" panose="02020603050405020304" pitchFamily="18" charset="0"/>
            </a:rPr>
            <a:t> Data Analysis </a:t>
          </a:r>
          <a:endParaRPr lang="en-US" sz="32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editAs="oneCell">
    <xdr:from>
      <xdr:col>7</xdr:col>
      <xdr:colOff>546100</xdr:colOff>
      <xdr:row>0</xdr:row>
      <xdr:rowOff>0</xdr:rowOff>
    </xdr:from>
    <xdr:to>
      <xdr:col>9</xdr:col>
      <xdr:colOff>172720</xdr:colOff>
      <xdr:row>4</xdr:row>
      <xdr:rowOff>114300</xdr:rowOff>
    </xdr:to>
    <xdr:pic>
      <xdr:nvPicPr>
        <xdr:cNvPr id="6" name="Graphic 5" descr="Cycle with people with solid fill">
          <a:extLst>
            <a:ext uri="{FF2B5EF4-FFF2-40B4-BE49-F238E27FC236}">
              <a16:creationId xmlns:a16="http://schemas.microsoft.com/office/drawing/2014/main" id="{DFDECE2B-8DC9-47B7-BBA6-6878E41F6F7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813300" y="0"/>
          <a:ext cx="845820" cy="859367"/>
        </a:xfrm>
        <a:prstGeom prst="rect">
          <a:avLst/>
        </a:prstGeom>
      </xdr:spPr>
    </xdr:pic>
    <xdr:clientData/>
  </xdr:twoCellAnchor>
  <xdr:twoCellAnchor>
    <xdr:from>
      <xdr:col>11</xdr:col>
      <xdr:colOff>119380</xdr:colOff>
      <xdr:row>5</xdr:row>
      <xdr:rowOff>98705</xdr:rowOff>
    </xdr:from>
    <xdr:to>
      <xdr:col>14</xdr:col>
      <xdr:colOff>363220</xdr:colOff>
      <xdr:row>11</xdr:row>
      <xdr:rowOff>7265</xdr:rowOff>
    </xdr:to>
    <xdr:sp macro="" textlink="">
      <xdr:nvSpPr>
        <xdr:cNvPr id="8" name="Rectangle: Rounded Corners 7">
          <a:extLst>
            <a:ext uri="{FF2B5EF4-FFF2-40B4-BE49-F238E27FC236}">
              <a16:creationId xmlns:a16="http://schemas.microsoft.com/office/drawing/2014/main" id="{CDE1904B-AF83-4730-A67F-8BBD780CF2BC}"/>
            </a:ext>
          </a:extLst>
        </xdr:cNvPr>
        <xdr:cNvSpPr/>
      </xdr:nvSpPr>
      <xdr:spPr>
        <a:xfrm>
          <a:off x="6844473" y="1029054"/>
          <a:ext cx="2077956" cy="1024978"/>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261167</xdr:colOff>
      <xdr:row>22</xdr:row>
      <xdr:rowOff>56726</xdr:rowOff>
    </xdr:from>
    <xdr:to>
      <xdr:col>8</xdr:col>
      <xdr:colOff>240847</xdr:colOff>
      <xdr:row>32</xdr:row>
      <xdr:rowOff>67734</xdr:rowOff>
    </xdr:to>
    <xdr:sp macro="" textlink="">
      <xdr:nvSpPr>
        <xdr:cNvPr id="11" name="Rectangle: Rounded Corners 10">
          <a:extLst>
            <a:ext uri="{FF2B5EF4-FFF2-40B4-BE49-F238E27FC236}">
              <a16:creationId xmlns:a16="http://schemas.microsoft.com/office/drawing/2014/main" id="{9AC0BF84-9209-45EC-B5A0-EB9DEA0F8663}"/>
            </a:ext>
          </a:extLst>
        </xdr:cNvPr>
        <xdr:cNvSpPr/>
      </xdr:nvSpPr>
      <xdr:spPr>
        <a:xfrm>
          <a:off x="1483911" y="4150261"/>
          <a:ext cx="3647913" cy="1871706"/>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463973</xdr:colOff>
      <xdr:row>11</xdr:row>
      <xdr:rowOff>133419</xdr:rowOff>
    </xdr:from>
    <xdr:to>
      <xdr:col>14</xdr:col>
      <xdr:colOff>443653</xdr:colOff>
      <xdr:row>21</xdr:row>
      <xdr:rowOff>144426</xdr:rowOff>
    </xdr:to>
    <xdr:sp macro="" textlink="">
      <xdr:nvSpPr>
        <xdr:cNvPr id="12" name="Rectangle: Rounded Corners 11">
          <a:extLst>
            <a:ext uri="{FF2B5EF4-FFF2-40B4-BE49-F238E27FC236}">
              <a16:creationId xmlns:a16="http://schemas.microsoft.com/office/drawing/2014/main" id="{90B9F720-23E4-40BD-99FB-4B2AEA16B6D3}"/>
            </a:ext>
          </a:extLst>
        </xdr:cNvPr>
        <xdr:cNvSpPr/>
      </xdr:nvSpPr>
      <xdr:spPr>
        <a:xfrm>
          <a:off x="5354950" y="2180186"/>
          <a:ext cx="3647912" cy="1871705"/>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463973</xdr:colOff>
      <xdr:row>22</xdr:row>
      <xdr:rowOff>48259</xdr:rowOff>
    </xdr:from>
    <xdr:to>
      <xdr:col>14</xdr:col>
      <xdr:colOff>443653</xdr:colOff>
      <xdr:row>32</xdr:row>
      <xdr:rowOff>59267</xdr:rowOff>
    </xdr:to>
    <xdr:sp macro="" textlink="">
      <xdr:nvSpPr>
        <xdr:cNvPr id="13" name="Rectangle: Rounded Corners 12">
          <a:extLst>
            <a:ext uri="{FF2B5EF4-FFF2-40B4-BE49-F238E27FC236}">
              <a16:creationId xmlns:a16="http://schemas.microsoft.com/office/drawing/2014/main" id="{23C8A0BA-A10D-4C23-8AAA-F974DDAFF4F4}"/>
            </a:ext>
          </a:extLst>
        </xdr:cNvPr>
        <xdr:cNvSpPr/>
      </xdr:nvSpPr>
      <xdr:spPr>
        <a:xfrm>
          <a:off x="5340773" y="4146126"/>
          <a:ext cx="3637280" cy="1873674"/>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587537</xdr:colOff>
      <xdr:row>5</xdr:row>
      <xdr:rowOff>98705</xdr:rowOff>
    </xdr:from>
    <xdr:to>
      <xdr:col>10</xdr:col>
      <xdr:colOff>221777</xdr:colOff>
      <xdr:row>11</xdr:row>
      <xdr:rowOff>7265</xdr:rowOff>
    </xdr:to>
    <xdr:sp macro="" textlink="">
      <xdr:nvSpPr>
        <xdr:cNvPr id="15" name="Rectangle: Rounded Corners 14">
          <a:extLst>
            <a:ext uri="{FF2B5EF4-FFF2-40B4-BE49-F238E27FC236}">
              <a16:creationId xmlns:a16="http://schemas.microsoft.com/office/drawing/2014/main" id="{FBA69152-52A3-4FAF-B87E-6D8F2385D423}"/>
            </a:ext>
          </a:extLst>
        </xdr:cNvPr>
        <xdr:cNvSpPr/>
      </xdr:nvSpPr>
      <xdr:spPr>
        <a:xfrm>
          <a:off x="4255770" y="1029054"/>
          <a:ext cx="2079728" cy="1024978"/>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592666</xdr:colOff>
      <xdr:row>5</xdr:row>
      <xdr:rowOff>50899</xdr:rowOff>
    </xdr:from>
    <xdr:to>
      <xdr:col>18</xdr:col>
      <xdr:colOff>607059</xdr:colOff>
      <xdr:row>32</xdr:row>
      <xdr:rowOff>58270</xdr:rowOff>
    </xdr:to>
    <xdr:sp macro="" textlink="">
      <xdr:nvSpPr>
        <xdr:cNvPr id="20" name="Rectangle: Rounded Corners 19">
          <a:extLst>
            <a:ext uri="{FF2B5EF4-FFF2-40B4-BE49-F238E27FC236}">
              <a16:creationId xmlns:a16="http://schemas.microsoft.com/office/drawing/2014/main" id="{14CD28E8-332C-44D7-B262-0412866CE2E4}"/>
            </a:ext>
          </a:extLst>
        </xdr:cNvPr>
        <xdr:cNvSpPr/>
      </xdr:nvSpPr>
      <xdr:spPr>
        <a:xfrm>
          <a:off x="9127066" y="947370"/>
          <a:ext cx="2452793" cy="4848312"/>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444322</xdr:colOff>
      <xdr:row>5</xdr:row>
      <xdr:rowOff>98705</xdr:rowOff>
    </xdr:from>
    <xdr:to>
      <xdr:col>6</xdr:col>
      <xdr:colOff>78561</xdr:colOff>
      <xdr:row>11</xdr:row>
      <xdr:rowOff>7265</xdr:rowOff>
    </xdr:to>
    <xdr:sp macro="" textlink="">
      <xdr:nvSpPr>
        <xdr:cNvPr id="27" name="Rectangle: Rounded Corners 26">
          <a:extLst>
            <a:ext uri="{FF2B5EF4-FFF2-40B4-BE49-F238E27FC236}">
              <a16:creationId xmlns:a16="http://schemas.microsoft.com/office/drawing/2014/main" id="{0FCD0936-6E26-43B4-96E0-19646DBBE2BA}"/>
            </a:ext>
          </a:extLst>
        </xdr:cNvPr>
        <xdr:cNvSpPr/>
      </xdr:nvSpPr>
      <xdr:spPr>
        <a:xfrm>
          <a:off x="1667066" y="1029054"/>
          <a:ext cx="2079728" cy="1024978"/>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261167</xdr:colOff>
      <xdr:row>11</xdr:row>
      <xdr:rowOff>133419</xdr:rowOff>
    </xdr:from>
    <xdr:to>
      <xdr:col>8</xdr:col>
      <xdr:colOff>240846</xdr:colOff>
      <xdr:row>21</xdr:row>
      <xdr:rowOff>144426</xdr:rowOff>
    </xdr:to>
    <xdr:sp macro="" textlink="">
      <xdr:nvSpPr>
        <xdr:cNvPr id="28" name="Rectangle: Rounded Corners 27">
          <a:extLst>
            <a:ext uri="{FF2B5EF4-FFF2-40B4-BE49-F238E27FC236}">
              <a16:creationId xmlns:a16="http://schemas.microsoft.com/office/drawing/2014/main" id="{6EA15FD5-5740-D145-67CB-8DF688B1BDBE}"/>
            </a:ext>
          </a:extLst>
        </xdr:cNvPr>
        <xdr:cNvSpPr/>
      </xdr:nvSpPr>
      <xdr:spPr>
        <a:xfrm>
          <a:off x="1483911" y="2180186"/>
          <a:ext cx="3647912" cy="1871705"/>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600635</xdr:colOff>
      <xdr:row>11</xdr:row>
      <xdr:rowOff>61922</xdr:rowOff>
    </xdr:from>
    <xdr:to>
      <xdr:col>8</xdr:col>
      <xdr:colOff>345454</xdr:colOff>
      <xdr:row>22</xdr:row>
      <xdr:rowOff>132804</xdr:rowOff>
    </xdr:to>
    <xdr:graphicFrame macro="">
      <xdr:nvGraphicFramePr>
        <xdr:cNvPr id="29" name="Chart 28">
          <a:extLst>
            <a:ext uri="{FF2B5EF4-FFF2-40B4-BE49-F238E27FC236}">
              <a16:creationId xmlns:a16="http://schemas.microsoft.com/office/drawing/2014/main" id="{CFCFAD53-A38C-4E47-AE0B-58B2BCB81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376518</xdr:colOff>
      <xdr:row>22</xdr:row>
      <xdr:rowOff>62751</xdr:rowOff>
    </xdr:from>
    <xdr:to>
      <xdr:col>8</xdr:col>
      <xdr:colOff>143435</xdr:colOff>
      <xdr:row>32</xdr:row>
      <xdr:rowOff>89647</xdr:rowOff>
    </xdr:to>
    <xdr:graphicFrame macro="">
      <xdr:nvGraphicFramePr>
        <xdr:cNvPr id="30" name="Chart 29">
          <a:extLst>
            <a:ext uri="{FF2B5EF4-FFF2-40B4-BE49-F238E27FC236}">
              <a16:creationId xmlns:a16="http://schemas.microsoft.com/office/drawing/2014/main" id="{9F97928F-6749-4420-BF28-DD3DE1ED8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549868</xdr:colOff>
      <xdr:row>12</xdr:row>
      <xdr:rowOff>10728</xdr:rowOff>
    </xdr:from>
    <xdr:to>
      <xdr:col>14</xdr:col>
      <xdr:colOff>403412</xdr:colOff>
      <xdr:row>21</xdr:row>
      <xdr:rowOff>152400</xdr:rowOff>
    </xdr:to>
    <xdr:graphicFrame macro="">
      <xdr:nvGraphicFramePr>
        <xdr:cNvPr id="31" name="Chart 30">
          <a:extLst>
            <a:ext uri="{FF2B5EF4-FFF2-40B4-BE49-F238E27FC236}">
              <a16:creationId xmlns:a16="http://schemas.microsoft.com/office/drawing/2014/main" id="{ECB20D12-4668-4080-99FE-F4EEEEAE0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475129</xdr:colOff>
      <xdr:row>22</xdr:row>
      <xdr:rowOff>62753</xdr:rowOff>
    </xdr:from>
    <xdr:to>
      <xdr:col>14</xdr:col>
      <xdr:colOff>403412</xdr:colOff>
      <xdr:row>32</xdr:row>
      <xdr:rowOff>125506</xdr:rowOff>
    </xdr:to>
    <xdr:graphicFrame macro="">
      <xdr:nvGraphicFramePr>
        <xdr:cNvPr id="33" name="Chart 32">
          <a:extLst>
            <a:ext uri="{FF2B5EF4-FFF2-40B4-BE49-F238E27FC236}">
              <a16:creationId xmlns:a16="http://schemas.microsoft.com/office/drawing/2014/main" id="{AA3F4B7A-0A57-4E70-9ADC-1220A6D5A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386478</xdr:colOff>
      <xdr:row>5</xdr:row>
      <xdr:rowOff>50899</xdr:rowOff>
    </xdr:from>
    <xdr:to>
      <xdr:col>23</xdr:col>
      <xdr:colOff>400871</xdr:colOff>
      <xdr:row>32</xdr:row>
      <xdr:rowOff>58270</xdr:rowOff>
    </xdr:to>
    <xdr:sp macro="" textlink="">
      <xdr:nvSpPr>
        <xdr:cNvPr id="34" name="Rectangle: Rounded Corners 33">
          <a:extLst>
            <a:ext uri="{FF2B5EF4-FFF2-40B4-BE49-F238E27FC236}">
              <a16:creationId xmlns:a16="http://schemas.microsoft.com/office/drawing/2014/main" id="{011AE28F-A872-EBB0-1EF3-6672666D20AE}"/>
            </a:ext>
          </a:extLst>
        </xdr:cNvPr>
        <xdr:cNvSpPr/>
      </xdr:nvSpPr>
      <xdr:spPr>
        <a:xfrm>
          <a:off x="11968878" y="947370"/>
          <a:ext cx="2452793" cy="4848312"/>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582706</xdr:colOff>
      <xdr:row>5</xdr:row>
      <xdr:rowOff>50898</xdr:rowOff>
    </xdr:from>
    <xdr:to>
      <xdr:col>19</xdr:col>
      <xdr:colOff>152400</xdr:colOff>
      <xdr:row>32</xdr:row>
      <xdr:rowOff>17928</xdr:rowOff>
    </xdr:to>
    <xdr:graphicFrame macro="">
      <xdr:nvGraphicFramePr>
        <xdr:cNvPr id="35" name="Chart 34">
          <a:extLst>
            <a:ext uri="{FF2B5EF4-FFF2-40B4-BE49-F238E27FC236}">
              <a16:creationId xmlns:a16="http://schemas.microsoft.com/office/drawing/2014/main" id="{7959426C-F393-44F7-86D9-B2570E7C3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341654</xdr:colOff>
      <xdr:row>5</xdr:row>
      <xdr:rowOff>6075</xdr:rowOff>
    </xdr:from>
    <xdr:to>
      <xdr:col>23</xdr:col>
      <xdr:colOff>510988</xdr:colOff>
      <xdr:row>32</xdr:row>
      <xdr:rowOff>116540</xdr:rowOff>
    </xdr:to>
    <xdr:graphicFrame macro="">
      <xdr:nvGraphicFramePr>
        <xdr:cNvPr id="36" name="Chart 35">
          <a:extLst>
            <a:ext uri="{FF2B5EF4-FFF2-40B4-BE49-F238E27FC236}">
              <a16:creationId xmlns:a16="http://schemas.microsoft.com/office/drawing/2014/main" id="{16C0D170-242E-48A6-B5B9-A50EC3F95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6275</xdr:colOff>
      <xdr:row>5</xdr:row>
      <xdr:rowOff>7619</xdr:rowOff>
    </xdr:from>
    <xdr:to>
      <xdr:col>6</xdr:col>
      <xdr:colOff>98612</xdr:colOff>
      <xdr:row>7</xdr:row>
      <xdr:rowOff>125506</xdr:rowOff>
    </xdr:to>
    <xdr:sp macro="" textlink="">
      <xdr:nvSpPr>
        <xdr:cNvPr id="37" name="TextBox 36">
          <a:extLst>
            <a:ext uri="{FF2B5EF4-FFF2-40B4-BE49-F238E27FC236}">
              <a16:creationId xmlns:a16="http://schemas.microsoft.com/office/drawing/2014/main" id="{32F086B2-9FA4-360C-C3CD-2EF08CC85382}"/>
            </a:ext>
          </a:extLst>
        </xdr:cNvPr>
        <xdr:cNvSpPr txBox="1"/>
      </xdr:nvSpPr>
      <xdr:spPr>
        <a:xfrm>
          <a:off x="1835075" y="904090"/>
          <a:ext cx="1921137" cy="476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Times New Roman" panose="02020603050405020304" pitchFamily="18" charset="0"/>
              <a:cs typeface="Times New Roman" panose="02020603050405020304" pitchFamily="18" charset="0"/>
            </a:rPr>
            <a:t>Number</a:t>
          </a:r>
          <a:r>
            <a:rPr lang="en-US" sz="1400" baseline="0">
              <a:solidFill>
                <a:schemeClr val="bg1"/>
              </a:solidFill>
              <a:effectLst/>
              <a:latin typeface="Times New Roman" panose="02020603050405020304" pitchFamily="18" charset="0"/>
              <a:cs typeface="Times New Roman" panose="02020603050405020304" pitchFamily="18" charset="0"/>
            </a:rPr>
            <a:t> of Employees </a:t>
          </a:r>
          <a:endParaRPr lang="en-US" sz="14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6</xdr:col>
      <xdr:colOff>606909</xdr:colOff>
      <xdr:row>5</xdr:row>
      <xdr:rowOff>7619</xdr:rowOff>
    </xdr:from>
    <xdr:to>
      <xdr:col>10</xdr:col>
      <xdr:colOff>394446</xdr:colOff>
      <xdr:row>7</xdr:row>
      <xdr:rowOff>125506</xdr:rowOff>
    </xdr:to>
    <xdr:sp macro="" textlink="">
      <xdr:nvSpPr>
        <xdr:cNvPr id="38" name="TextBox 37">
          <a:extLst>
            <a:ext uri="{FF2B5EF4-FFF2-40B4-BE49-F238E27FC236}">
              <a16:creationId xmlns:a16="http://schemas.microsoft.com/office/drawing/2014/main" id="{C136366F-BBB1-28CF-4E9B-D0988C158D6B}"/>
            </a:ext>
          </a:extLst>
        </xdr:cNvPr>
        <xdr:cNvSpPr txBox="1"/>
      </xdr:nvSpPr>
      <xdr:spPr>
        <a:xfrm>
          <a:off x="4264509" y="904090"/>
          <a:ext cx="2225937" cy="476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300">
              <a:solidFill>
                <a:schemeClr val="bg1"/>
              </a:solidFill>
              <a:effectLst/>
              <a:latin typeface="Times New Roman" panose="02020603050405020304" pitchFamily="18" charset="0"/>
              <a:cs typeface="Times New Roman" panose="02020603050405020304" pitchFamily="18" charset="0"/>
            </a:rPr>
            <a:t>Number</a:t>
          </a:r>
          <a:r>
            <a:rPr lang="en-US" sz="1300" baseline="0">
              <a:solidFill>
                <a:schemeClr val="bg1"/>
              </a:solidFill>
              <a:effectLst/>
              <a:latin typeface="Times New Roman" panose="02020603050405020304" pitchFamily="18" charset="0"/>
              <a:cs typeface="Times New Roman" panose="02020603050405020304" pitchFamily="18" charset="0"/>
            </a:rPr>
            <a:t> of Left  Employees </a:t>
          </a:r>
          <a:endParaRPr lang="en-US" sz="13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11</xdr:col>
      <xdr:colOff>553122</xdr:colOff>
      <xdr:row>5</xdr:row>
      <xdr:rowOff>7619</xdr:rowOff>
    </xdr:from>
    <xdr:to>
      <xdr:col>15</xdr:col>
      <xdr:colOff>35859</xdr:colOff>
      <xdr:row>7</xdr:row>
      <xdr:rowOff>125506</xdr:rowOff>
    </xdr:to>
    <xdr:sp macro="" textlink="">
      <xdr:nvSpPr>
        <xdr:cNvPr id="39" name="TextBox 38">
          <a:extLst>
            <a:ext uri="{FF2B5EF4-FFF2-40B4-BE49-F238E27FC236}">
              <a16:creationId xmlns:a16="http://schemas.microsoft.com/office/drawing/2014/main" id="{5E8BFB8C-3A41-836E-7776-99966500D7DA}"/>
            </a:ext>
          </a:extLst>
        </xdr:cNvPr>
        <xdr:cNvSpPr txBox="1"/>
      </xdr:nvSpPr>
      <xdr:spPr>
        <a:xfrm>
          <a:off x="7258722" y="904090"/>
          <a:ext cx="1921137" cy="476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Times New Roman" panose="02020603050405020304" pitchFamily="18" charset="0"/>
              <a:cs typeface="Times New Roman" panose="02020603050405020304" pitchFamily="18" charset="0"/>
            </a:rPr>
            <a:t>Attrition Ratio</a:t>
          </a:r>
        </a:p>
      </xdr:txBody>
    </xdr:sp>
    <xdr:clientData/>
  </xdr:twoCellAnchor>
  <xdr:twoCellAnchor>
    <xdr:from>
      <xdr:col>2</xdr:col>
      <xdr:colOff>517263</xdr:colOff>
      <xdr:row>7</xdr:row>
      <xdr:rowOff>115195</xdr:rowOff>
    </xdr:from>
    <xdr:to>
      <xdr:col>6</xdr:col>
      <xdr:colOff>0</xdr:colOff>
      <xdr:row>10</xdr:row>
      <xdr:rowOff>53788</xdr:rowOff>
    </xdr:to>
    <xdr:sp macro="" textlink="'KPIs Pivot Table'!$A$6">
      <xdr:nvSpPr>
        <xdr:cNvPr id="40" name="TextBox 39">
          <a:extLst>
            <a:ext uri="{FF2B5EF4-FFF2-40B4-BE49-F238E27FC236}">
              <a16:creationId xmlns:a16="http://schemas.microsoft.com/office/drawing/2014/main" id="{2EF5A162-DD04-E90A-1D1F-EB7249791BEA}"/>
            </a:ext>
          </a:extLst>
        </xdr:cNvPr>
        <xdr:cNvSpPr txBox="1"/>
      </xdr:nvSpPr>
      <xdr:spPr>
        <a:xfrm>
          <a:off x="1736463" y="1370254"/>
          <a:ext cx="1921137" cy="476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6EC9CE5D-EE0A-4942-BF85-D5C07DF28391}" type="TxLink">
            <a:rPr lang="en-US" sz="3200" b="0" i="0" u="none" strike="noStrike">
              <a:solidFill>
                <a:schemeClr val="bg1"/>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2072</a:t>
          </a:fld>
          <a:endParaRPr lang="en-US" sz="32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7</xdr:col>
      <xdr:colOff>42134</xdr:colOff>
      <xdr:row>7</xdr:row>
      <xdr:rowOff>115195</xdr:rowOff>
    </xdr:from>
    <xdr:to>
      <xdr:col>10</xdr:col>
      <xdr:colOff>134471</xdr:colOff>
      <xdr:row>10</xdr:row>
      <xdr:rowOff>53788</xdr:rowOff>
    </xdr:to>
    <xdr:sp macro="" textlink="'KPIs Pivot Table'!$C$6">
      <xdr:nvSpPr>
        <xdr:cNvPr id="42" name="TextBox 41">
          <a:extLst>
            <a:ext uri="{FF2B5EF4-FFF2-40B4-BE49-F238E27FC236}">
              <a16:creationId xmlns:a16="http://schemas.microsoft.com/office/drawing/2014/main" id="{875416A1-8DA7-52B1-92C2-CF0F68344542}"/>
            </a:ext>
          </a:extLst>
        </xdr:cNvPr>
        <xdr:cNvSpPr txBox="1"/>
      </xdr:nvSpPr>
      <xdr:spPr>
        <a:xfrm>
          <a:off x="4309334" y="1370254"/>
          <a:ext cx="1921137" cy="476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862EFE0-2B0D-4989-AC8E-0100ADD41FD9}" type="TxLink">
            <a:rPr lang="en-US" sz="3200" b="0" i="0" u="none" strike="noStrike">
              <a:solidFill>
                <a:schemeClr val="bg1"/>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178</a:t>
          </a:fld>
          <a:endParaRPr lang="en-US" sz="32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11</xdr:col>
      <xdr:colOff>248323</xdr:colOff>
      <xdr:row>7</xdr:row>
      <xdr:rowOff>115195</xdr:rowOff>
    </xdr:from>
    <xdr:to>
      <xdr:col>14</xdr:col>
      <xdr:colOff>340660</xdr:colOff>
      <xdr:row>10</xdr:row>
      <xdr:rowOff>53788</xdr:rowOff>
    </xdr:to>
    <xdr:sp macro="" textlink="'KPIs Pivot Table'!$K$16">
      <xdr:nvSpPr>
        <xdr:cNvPr id="43" name="TextBox 42">
          <a:extLst>
            <a:ext uri="{FF2B5EF4-FFF2-40B4-BE49-F238E27FC236}">
              <a16:creationId xmlns:a16="http://schemas.microsoft.com/office/drawing/2014/main" id="{8EEED83C-8F1C-3785-2D83-9ABE812DAA97}"/>
            </a:ext>
          </a:extLst>
        </xdr:cNvPr>
        <xdr:cNvSpPr txBox="1"/>
      </xdr:nvSpPr>
      <xdr:spPr>
        <a:xfrm>
          <a:off x="6953923" y="1370254"/>
          <a:ext cx="1921137" cy="476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6633BC4-1C89-4B0B-84C6-C97CA288E66D}" type="TxLink">
            <a:rPr lang="en-US" sz="3200" b="0" i="0" u="none" strike="noStrike">
              <a:solidFill>
                <a:schemeClr val="bg1"/>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8.59</a:t>
          </a:fld>
          <a:endParaRPr lang="en-US" sz="32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169757</xdr:colOff>
      <xdr:row>12</xdr:row>
      <xdr:rowOff>113454</xdr:rowOff>
    </xdr:from>
    <xdr:to>
      <xdr:col>2</xdr:col>
      <xdr:colOff>25400</xdr:colOff>
      <xdr:row>17</xdr:row>
      <xdr:rowOff>101601</xdr:rowOff>
    </xdr:to>
    <mc:AlternateContent xmlns:mc="http://schemas.openxmlformats.org/markup-compatibility/2006" xmlns:a14="http://schemas.microsoft.com/office/drawing/2010/main">
      <mc:Choice Requires="a14">
        <xdr:graphicFrame macro="">
          <xdr:nvGraphicFramePr>
            <xdr:cNvPr id="7" name="Company">
              <a:extLst>
                <a:ext uri="{FF2B5EF4-FFF2-40B4-BE49-F238E27FC236}">
                  <a16:creationId xmlns:a16="http://schemas.microsoft.com/office/drawing/2014/main" id="{9E9A8ADE-95CE-F984-5587-F48B22CED871}"/>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69757" y="2348654"/>
              <a:ext cx="1074843" cy="919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148166</xdr:colOff>
      <xdr:row>19</xdr:row>
      <xdr:rowOff>127846</xdr:rowOff>
    </xdr:from>
    <xdr:to>
      <xdr:col>2</xdr:col>
      <xdr:colOff>12700</xdr:colOff>
      <xdr:row>31</xdr:row>
      <xdr:rowOff>169333</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6F23B250-BF80-AA6F-4BDA-5248ABFA2094}"/>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48166" y="3666913"/>
              <a:ext cx="1083734" cy="2276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139487</xdr:colOff>
      <xdr:row>5</xdr:row>
      <xdr:rowOff>118534</xdr:rowOff>
    </xdr:from>
    <xdr:to>
      <xdr:col>2</xdr:col>
      <xdr:colOff>6137</xdr:colOff>
      <xdr:row>10</xdr:row>
      <xdr:rowOff>16933</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C435987C-D74C-126D-BF01-1B70596CE0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487" y="1049867"/>
              <a:ext cx="1085850" cy="829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2</xdr:col>
      <xdr:colOff>7620</xdr:colOff>
      <xdr:row>5</xdr:row>
      <xdr:rowOff>7620</xdr:rowOff>
    </xdr:to>
    <xdr:sp macro="" textlink="">
      <xdr:nvSpPr>
        <xdr:cNvPr id="2" name="Rectangle: Rounded Corners 1">
          <a:extLst>
            <a:ext uri="{FF2B5EF4-FFF2-40B4-BE49-F238E27FC236}">
              <a16:creationId xmlns:a16="http://schemas.microsoft.com/office/drawing/2014/main" id="{50308874-C5CA-43FE-85A3-747C442B0558}"/>
            </a:ext>
          </a:extLst>
        </xdr:cNvPr>
        <xdr:cNvSpPr/>
      </xdr:nvSpPr>
      <xdr:spPr>
        <a:xfrm>
          <a:off x="114300" y="76200"/>
          <a:ext cx="1112520" cy="845820"/>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5</xdr:row>
      <xdr:rowOff>45720</xdr:rowOff>
    </xdr:from>
    <xdr:to>
      <xdr:col>2</xdr:col>
      <xdr:colOff>67733</xdr:colOff>
      <xdr:row>32</xdr:row>
      <xdr:rowOff>93134</xdr:rowOff>
    </xdr:to>
    <xdr:sp macro="" textlink="">
      <xdr:nvSpPr>
        <xdr:cNvPr id="3" name="Rectangle: Rounded Corners 2">
          <a:extLst>
            <a:ext uri="{FF2B5EF4-FFF2-40B4-BE49-F238E27FC236}">
              <a16:creationId xmlns:a16="http://schemas.microsoft.com/office/drawing/2014/main" id="{7EDEF211-8DBF-432A-B288-C83581D5172A}"/>
            </a:ext>
          </a:extLst>
        </xdr:cNvPr>
        <xdr:cNvSpPr/>
      </xdr:nvSpPr>
      <xdr:spPr>
        <a:xfrm>
          <a:off x="106680" y="960120"/>
          <a:ext cx="1180253" cy="4985174"/>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xdr:colOff>
      <xdr:row>0</xdr:row>
      <xdr:rowOff>68580</xdr:rowOff>
    </xdr:from>
    <xdr:to>
      <xdr:col>23</xdr:col>
      <xdr:colOff>491067</xdr:colOff>
      <xdr:row>4</xdr:row>
      <xdr:rowOff>143933</xdr:rowOff>
    </xdr:to>
    <xdr:sp macro="" textlink="">
      <xdr:nvSpPr>
        <xdr:cNvPr id="4" name="Rectangle: Rounded Corners 3">
          <a:extLst>
            <a:ext uri="{FF2B5EF4-FFF2-40B4-BE49-F238E27FC236}">
              <a16:creationId xmlns:a16="http://schemas.microsoft.com/office/drawing/2014/main" id="{C02FE703-BDEA-43F8-BE02-CAA0F7C6B6CA}"/>
            </a:ext>
          </a:extLst>
        </xdr:cNvPr>
        <xdr:cNvSpPr/>
      </xdr:nvSpPr>
      <xdr:spPr>
        <a:xfrm>
          <a:off x="1272540" y="68580"/>
          <a:ext cx="13239327" cy="806873"/>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3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243840</xdr:colOff>
      <xdr:row>0</xdr:row>
      <xdr:rowOff>160020</xdr:rowOff>
    </xdr:from>
    <xdr:to>
      <xdr:col>17</xdr:col>
      <xdr:colOff>464820</xdr:colOff>
      <xdr:row>3</xdr:row>
      <xdr:rowOff>137160</xdr:rowOff>
    </xdr:to>
    <xdr:sp macro="" textlink="">
      <xdr:nvSpPr>
        <xdr:cNvPr id="5" name="TextBox 4">
          <a:extLst>
            <a:ext uri="{FF2B5EF4-FFF2-40B4-BE49-F238E27FC236}">
              <a16:creationId xmlns:a16="http://schemas.microsoft.com/office/drawing/2014/main" id="{22E1F820-7F55-4040-AA8F-200D1BE7EF51}"/>
            </a:ext>
          </a:extLst>
        </xdr:cNvPr>
        <xdr:cNvSpPr txBox="1"/>
      </xdr:nvSpPr>
      <xdr:spPr>
        <a:xfrm>
          <a:off x="5120640" y="160020"/>
          <a:ext cx="570738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a:solidFill>
                <a:schemeClr val="bg1"/>
              </a:solidFill>
              <a:effectLst/>
              <a:latin typeface="Times New Roman" panose="02020603050405020304" pitchFamily="18" charset="0"/>
              <a:ea typeface="+mn-ea"/>
              <a:cs typeface="Times New Roman" panose="02020603050405020304" pitchFamily="18" charset="0"/>
            </a:rPr>
            <a:t>      HR</a:t>
          </a:r>
          <a:r>
            <a:rPr lang="en-US" sz="3200" b="1" baseline="0">
              <a:solidFill>
                <a:schemeClr val="bg1"/>
              </a:solidFill>
              <a:effectLst/>
              <a:latin typeface="Times New Roman" panose="02020603050405020304" pitchFamily="18" charset="0"/>
              <a:ea typeface="+mn-ea"/>
              <a:cs typeface="Times New Roman" panose="02020603050405020304" pitchFamily="18" charset="0"/>
            </a:rPr>
            <a:t> Data Analysis </a:t>
          </a:r>
          <a:endParaRPr lang="en-US" sz="32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editAs="oneCell">
    <xdr:from>
      <xdr:col>7</xdr:col>
      <xdr:colOff>546100</xdr:colOff>
      <xdr:row>0</xdr:row>
      <xdr:rowOff>0</xdr:rowOff>
    </xdr:from>
    <xdr:to>
      <xdr:col>9</xdr:col>
      <xdr:colOff>172720</xdr:colOff>
      <xdr:row>4</xdr:row>
      <xdr:rowOff>114300</xdr:rowOff>
    </xdr:to>
    <xdr:pic>
      <xdr:nvPicPr>
        <xdr:cNvPr id="6" name="Graphic 5" descr="Cycle with people with solid fill">
          <a:extLst>
            <a:ext uri="{FF2B5EF4-FFF2-40B4-BE49-F238E27FC236}">
              <a16:creationId xmlns:a16="http://schemas.microsoft.com/office/drawing/2014/main" id="{87E8C842-73AF-474B-AD48-E4C996FAF84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813300" y="0"/>
          <a:ext cx="845820" cy="845820"/>
        </a:xfrm>
        <a:prstGeom prst="rect">
          <a:avLst/>
        </a:prstGeom>
      </xdr:spPr>
    </xdr:pic>
    <xdr:clientData/>
  </xdr:twoCellAnchor>
  <xdr:twoCellAnchor>
    <xdr:from>
      <xdr:col>2</xdr:col>
      <xdr:colOff>439147</xdr:colOff>
      <xdr:row>19</xdr:row>
      <xdr:rowOff>141484</xdr:rowOff>
    </xdr:from>
    <xdr:to>
      <xdr:col>6</xdr:col>
      <xdr:colOff>73387</xdr:colOff>
      <xdr:row>25</xdr:row>
      <xdr:rowOff>50044</xdr:rowOff>
    </xdr:to>
    <xdr:sp macro="" textlink="">
      <xdr:nvSpPr>
        <xdr:cNvPr id="11" name="Rectangle: Rounded Corners 10">
          <a:extLst>
            <a:ext uri="{FF2B5EF4-FFF2-40B4-BE49-F238E27FC236}">
              <a16:creationId xmlns:a16="http://schemas.microsoft.com/office/drawing/2014/main" id="{DF095CC4-F8E5-4471-BF18-40A5A9E6F92F}"/>
            </a:ext>
          </a:extLst>
        </xdr:cNvPr>
        <xdr:cNvSpPr/>
      </xdr:nvSpPr>
      <xdr:spPr>
        <a:xfrm>
          <a:off x="1658347" y="3646684"/>
          <a:ext cx="2072640" cy="1015465"/>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439148</xdr:colOff>
      <xdr:row>5</xdr:row>
      <xdr:rowOff>98705</xdr:rowOff>
    </xdr:from>
    <xdr:to>
      <xdr:col>6</xdr:col>
      <xdr:colOff>73387</xdr:colOff>
      <xdr:row>11</xdr:row>
      <xdr:rowOff>7265</xdr:rowOff>
    </xdr:to>
    <xdr:sp macro="" textlink="">
      <xdr:nvSpPr>
        <xdr:cNvPr id="13" name="Rectangle: Rounded Corners 12">
          <a:extLst>
            <a:ext uri="{FF2B5EF4-FFF2-40B4-BE49-F238E27FC236}">
              <a16:creationId xmlns:a16="http://schemas.microsoft.com/office/drawing/2014/main" id="{A817E4FF-4D52-461A-B2FD-ECBBD961842D}"/>
            </a:ext>
          </a:extLst>
        </xdr:cNvPr>
        <xdr:cNvSpPr/>
      </xdr:nvSpPr>
      <xdr:spPr>
        <a:xfrm>
          <a:off x="1658348" y="1021126"/>
          <a:ext cx="2072639" cy="1015465"/>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14296</xdr:colOff>
      <xdr:row>4</xdr:row>
      <xdr:rowOff>168040</xdr:rowOff>
    </xdr:from>
    <xdr:to>
      <xdr:col>6</xdr:col>
      <xdr:colOff>106633</xdr:colOff>
      <xdr:row>7</xdr:row>
      <xdr:rowOff>101443</xdr:rowOff>
    </xdr:to>
    <xdr:sp macro="" textlink="">
      <xdr:nvSpPr>
        <xdr:cNvPr id="22" name="TextBox 21">
          <a:extLst>
            <a:ext uri="{FF2B5EF4-FFF2-40B4-BE49-F238E27FC236}">
              <a16:creationId xmlns:a16="http://schemas.microsoft.com/office/drawing/2014/main" id="{AAB92C47-2F32-42D1-B77C-418C7ED8EEB7}"/>
            </a:ext>
          </a:extLst>
        </xdr:cNvPr>
        <xdr:cNvSpPr txBox="1"/>
      </xdr:nvSpPr>
      <xdr:spPr>
        <a:xfrm>
          <a:off x="1843096" y="905977"/>
          <a:ext cx="1921137" cy="48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Times New Roman" panose="02020603050405020304" pitchFamily="18" charset="0"/>
              <a:cs typeface="Times New Roman" panose="02020603050405020304" pitchFamily="18" charset="0"/>
            </a:rPr>
            <a:t>Average Basic</a:t>
          </a:r>
          <a:r>
            <a:rPr lang="en-US" sz="1400" baseline="0">
              <a:solidFill>
                <a:schemeClr val="bg1"/>
              </a:solidFill>
              <a:effectLst/>
              <a:latin typeface="Times New Roman" panose="02020603050405020304" pitchFamily="18" charset="0"/>
              <a:cs typeface="Times New Roman" panose="02020603050405020304" pitchFamily="18" charset="0"/>
            </a:rPr>
            <a:t> Salary</a:t>
          </a:r>
          <a:endParaRPr lang="en-US" sz="14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169757</xdr:colOff>
      <xdr:row>12</xdr:row>
      <xdr:rowOff>113454</xdr:rowOff>
    </xdr:from>
    <xdr:to>
      <xdr:col>2</xdr:col>
      <xdr:colOff>25400</xdr:colOff>
      <xdr:row>17</xdr:row>
      <xdr:rowOff>101601</xdr:rowOff>
    </xdr:to>
    <mc:AlternateContent xmlns:mc="http://schemas.openxmlformats.org/markup-compatibility/2006">
      <mc:Choice xmlns:a14="http://schemas.microsoft.com/office/drawing/2010/main" Requires="a14">
        <xdr:graphicFrame macro="">
          <xdr:nvGraphicFramePr>
            <xdr:cNvPr id="28" name="Company 1">
              <a:extLst>
                <a:ext uri="{FF2B5EF4-FFF2-40B4-BE49-F238E27FC236}">
                  <a16:creationId xmlns:a16="http://schemas.microsoft.com/office/drawing/2014/main" id="{A41E002E-42C5-4B84-A793-2BC83CEDCCCA}"/>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169757" y="2327265"/>
              <a:ext cx="1074843" cy="910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148166</xdr:colOff>
      <xdr:row>19</xdr:row>
      <xdr:rowOff>127846</xdr:rowOff>
    </xdr:from>
    <xdr:to>
      <xdr:col>2</xdr:col>
      <xdr:colOff>12700</xdr:colOff>
      <xdr:row>31</xdr:row>
      <xdr:rowOff>169333</xdr:rowOff>
    </xdr:to>
    <mc:AlternateContent xmlns:mc="http://schemas.openxmlformats.org/markup-compatibility/2006">
      <mc:Choice xmlns:a14="http://schemas.microsoft.com/office/drawing/2010/main" Requires="a14">
        <xdr:graphicFrame macro="">
          <xdr:nvGraphicFramePr>
            <xdr:cNvPr id="29" name="Branch 1">
              <a:extLst>
                <a:ext uri="{FF2B5EF4-FFF2-40B4-BE49-F238E27FC236}">
                  <a16:creationId xmlns:a16="http://schemas.microsoft.com/office/drawing/2014/main" id="{5F961E9B-611C-416F-AD48-D60F25813482}"/>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148166" y="3633046"/>
              <a:ext cx="1083734" cy="2255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139487</xdr:colOff>
      <xdr:row>5</xdr:row>
      <xdr:rowOff>118534</xdr:rowOff>
    </xdr:from>
    <xdr:to>
      <xdr:col>2</xdr:col>
      <xdr:colOff>6137</xdr:colOff>
      <xdr:row>10</xdr:row>
      <xdr:rowOff>16933</xdr:rowOff>
    </xdr:to>
    <mc:AlternateContent xmlns:mc="http://schemas.openxmlformats.org/markup-compatibility/2006">
      <mc:Choice xmlns:a14="http://schemas.microsoft.com/office/drawing/2010/main" Requires="a14">
        <xdr:graphicFrame macro="">
          <xdr:nvGraphicFramePr>
            <xdr:cNvPr id="30" name="Gender 1">
              <a:extLst>
                <a:ext uri="{FF2B5EF4-FFF2-40B4-BE49-F238E27FC236}">
                  <a16:creationId xmlns:a16="http://schemas.microsoft.com/office/drawing/2014/main" id="{04EF0FA3-3352-4692-B3CE-33513DA3346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39487" y="1040955"/>
              <a:ext cx="1085850" cy="820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439148</xdr:colOff>
      <xdr:row>12</xdr:row>
      <xdr:rowOff>120094</xdr:rowOff>
    </xdr:from>
    <xdr:to>
      <xdr:col>6</xdr:col>
      <xdr:colOff>73387</xdr:colOff>
      <xdr:row>18</xdr:row>
      <xdr:rowOff>28654</xdr:rowOff>
    </xdr:to>
    <xdr:sp macro="" textlink="">
      <xdr:nvSpPr>
        <xdr:cNvPr id="31" name="Rectangle: Rounded Corners 30">
          <a:extLst>
            <a:ext uri="{FF2B5EF4-FFF2-40B4-BE49-F238E27FC236}">
              <a16:creationId xmlns:a16="http://schemas.microsoft.com/office/drawing/2014/main" id="{908DA343-9D83-0C9F-A912-BB576D145EB0}"/>
            </a:ext>
          </a:extLst>
        </xdr:cNvPr>
        <xdr:cNvSpPr/>
      </xdr:nvSpPr>
      <xdr:spPr>
        <a:xfrm>
          <a:off x="1658348" y="2333905"/>
          <a:ext cx="2072639" cy="1015465"/>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439147</xdr:colOff>
      <xdr:row>26</xdr:row>
      <xdr:rowOff>162873</xdr:rowOff>
    </xdr:from>
    <xdr:to>
      <xdr:col>6</xdr:col>
      <xdr:colOff>73387</xdr:colOff>
      <xdr:row>32</xdr:row>
      <xdr:rowOff>71432</xdr:rowOff>
    </xdr:to>
    <xdr:sp macro="" textlink="">
      <xdr:nvSpPr>
        <xdr:cNvPr id="32" name="Rectangle: Rounded Corners 31">
          <a:extLst>
            <a:ext uri="{FF2B5EF4-FFF2-40B4-BE49-F238E27FC236}">
              <a16:creationId xmlns:a16="http://schemas.microsoft.com/office/drawing/2014/main" id="{77D1F2C8-2B59-95D8-FCF4-637AD66911F0}"/>
            </a:ext>
          </a:extLst>
        </xdr:cNvPr>
        <xdr:cNvSpPr/>
      </xdr:nvSpPr>
      <xdr:spPr>
        <a:xfrm>
          <a:off x="1658347" y="4959462"/>
          <a:ext cx="2072640" cy="1015465"/>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519622</xdr:colOff>
      <xdr:row>7</xdr:row>
      <xdr:rowOff>71787</xdr:rowOff>
    </xdr:from>
    <xdr:to>
      <xdr:col>6</xdr:col>
      <xdr:colOff>2359</xdr:colOff>
      <xdr:row>10</xdr:row>
      <xdr:rowOff>5189</xdr:rowOff>
    </xdr:to>
    <xdr:sp macro="" textlink="">
      <xdr:nvSpPr>
        <xdr:cNvPr id="33" name="TextBox 32">
          <a:extLst>
            <a:ext uri="{FF2B5EF4-FFF2-40B4-BE49-F238E27FC236}">
              <a16:creationId xmlns:a16="http://schemas.microsoft.com/office/drawing/2014/main" id="{B1BF60EB-FABA-411E-5FBB-58A352BD31B4}"/>
            </a:ext>
          </a:extLst>
        </xdr:cNvPr>
        <xdr:cNvSpPr txBox="1"/>
      </xdr:nvSpPr>
      <xdr:spPr>
        <a:xfrm>
          <a:off x="1738822" y="1363176"/>
          <a:ext cx="1921137" cy="48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0" i="0" u="none" strike="noStrike">
              <a:solidFill>
                <a:schemeClr val="bg1"/>
              </a:solidFill>
              <a:effectLst/>
              <a:latin typeface="Times New Roman" panose="02020603050405020304" pitchFamily="18" charset="0"/>
              <a:ea typeface="+mn-ea"/>
              <a:cs typeface="Times New Roman" panose="02020603050405020304" pitchFamily="18" charset="0"/>
            </a:rPr>
            <a:t>2,456 </a:t>
          </a:r>
          <a:endParaRPr lang="en-US" sz="28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3</xdr:col>
      <xdr:colOff>14296</xdr:colOff>
      <xdr:row>12</xdr:row>
      <xdr:rowOff>39702</xdr:rowOff>
    </xdr:from>
    <xdr:to>
      <xdr:col>6</xdr:col>
      <xdr:colOff>106633</xdr:colOff>
      <xdr:row>14</xdr:row>
      <xdr:rowOff>157589</xdr:rowOff>
    </xdr:to>
    <xdr:sp macro="" textlink="">
      <xdr:nvSpPr>
        <xdr:cNvPr id="34" name="TextBox 33">
          <a:extLst>
            <a:ext uri="{FF2B5EF4-FFF2-40B4-BE49-F238E27FC236}">
              <a16:creationId xmlns:a16="http://schemas.microsoft.com/office/drawing/2014/main" id="{E38C4241-E952-80B9-3A43-2CC216270E86}"/>
            </a:ext>
          </a:extLst>
        </xdr:cNvPr>
        <xdr:cNvSpPr txBox="1"/>
      </xdr:nvSpPr>
      <xdr:spPr>
        <a:xfrm>
          <a:off x="1843096" y="2253513"/>
          <a:ext cx="1921137" cy="48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Times New Roman" panose="02020603050405020304" pitchFamily="18" charset="0"/>
              <a:cs typeface="Times New Roman" panose="02020603050405020304" pitchFamily="18" charset="0"/>
            </a:rPr>
            <a:t>Total Last Increment </a:t>
          </a:r>
        </a:p>
      </xdr:txBody>
    </xdr:sp>
    <xdr:clientData/>
  </xdr:twoCellAnchor>
  <xdr:twoCellAnchor>
    <xdr:from>
      <xdr:col>2</xdr:col>
      <xdr:colOff>551706</xdr:colOff>
      <xdr:row>14</xdr:row>
      <xdr:rowOff>79808</xdr:rowOff>
    </xdr:from>
    <xdr:to>
      <xdr:col>6</xdr:col>
      <xdr:colOff>34443</xdr:colOff>
      <xdr:row>17</xdr:row>
      <xdr:rowOff>13210</xdr:rowOff>
    </xdr:to>
    <xdr:sp macro="" textlink="">
      <xdr:nvSpPr>
        <xdr:cNvPr id="35" name="TextBox 34">
          <a:extLst>
            <a:ext uri="{FF2B5EF4-FFF2-40B4-BE49-F238E27FC236}">
              <a16:creationId xmlns:a16="http://schemas.microsoft.com/office/drawing/2014/main" id="{2710AE01-4BA4-459E-51AB-ADC87A71753A}"/>
            </a:ext>
          </a:extLst>
        </xdr:cNvPr>
        <xdr:cNvSpPr txBox="1"/>
      </xdr:nvSpPr>
      <xdr:spPr>
        <a:xfrm>
          <a:off x="1770906" y="2662587"/>
          <a:ext cx="1921137" cy="48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0" i="0" u="none" strike="noStrike">
              <a:solidFill>
                <a:schemeClr val="bg1"/>
              </a:solidFill>
              <a:effectLst/>
              <a:latin typeface="Times New Roman" panose="02020603050405020304" pitchFamily="18" charset="0"/>
              <a:ea typeface="+mn-ea"/>
              <a:cs typeface="Times New Roman" panose="02020603050405020304" pitchFamily="18" charset="0"/>
            </a:rPr>
            <a:t>597,528 </a:t>
          </a:r>
          <a:endParaRPr lang="en-US" sz="28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3</xdr:col>
      <xdr:colOff>22317</xdr:colOff>
      <xdr:row>19</xdr:row>
      <xdr:rowOff>47725</xdr:rowOff>
    </xdr:from>
    <xdr:to>
      <xdr:col>6</xdr:col>
      <xdr:colOff>114654</xdr:colOff>
      <xdr:row>21</xdr:row>
      <xdr:rowOff>165612</xdr:rowOff>
    </xdr:to>
    <xdr:sp macro="" textlink="">
      <xdr:nvSpPr>
        <xdr:cNvPr id="36" name="TextBox 35">
          <a:extLst>
            <a:ext uri="{FF2B5EF4-FFF2-40B4-BE49-F238E27FC236}">
              <a16:creationId xmlns:a16="http://schemas.microsoft.com/office/drawing/2014/main" id="{54947BA2-A29D-A025-119F-4A41D4FEB834}"/>
            </a:ext>
          </a:extLst>
        </xdr:cNvPr>
        <xdr:cNvSpPr txBox="1"/>
      </xdr:nvSpPr>
      <xdr:spPr>
        <a:xfrm>
          <a:off x="1851117" y="3552925"/>
          <a:ext cx="1921137" cy="48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Times New Roman" panose="02020603050405020304" pitchFamily="18" charset="0"/>
              <a:cs typeface="Times New Roman" panose="02020603050405020304" pitchFamily="18" charset="0"/>
            </a:rPr>
            <a:t>Total</a:t>
          </a:r>
          <a:r>
            <a:rPr lang="en-US" sz="1400" baseline="0">
              <a:solidFill>
                <a:schemeClr val="bg1"/>
              </a:solidFill>
              <a:effectLst/>
              <a:latin typeface="Times New Roman" panose="02020603050405020304" pitchFamily="18" charset="0"/>
              <a:cs typeface="Times New Roman" panose="02020603050405020304" pitchFamily="18" charset="0"/>
            </a:rPr>
            <a:t> Salary Package </a:t>
          </a:r>
          <a:endParaRPr lang="en-US" sz="14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2</xdr:col>
      <xdr:colOff>543685</xdr:colOff>
      <xdr:row>21</xdr:row>
      <xdr:rowOff>103872</xdr:rowOff>
    </xdr:from>
    <xdr:to>
      <xdr:col>6</xdr:col>
      <xdr:colOff>26422</xdr:colOff>
      <xdr:row>24</xdr:row>
      <xdr:rowOff>37274</xdr:rowOff>
    </xdr:to>
    <xdr:sp macro="" textlink="">
      <xdr:nvSpPr>
        <xdr:cNvPr id="37" name="TextBox 36">
          <a:extLst>
            <a:ext uri="{FF2B5EF4-FFF2-40B4-BE49-F238E27FC236}">
              <a16:creationId xmlns:a16="http://schemas.microsoft.com/office/drawing/2014/main" id="{1E10DF24-3777-E496-C65E-E3CEDC321961}"/>
            </a:ext>
          </a:extLst>
        </xdr:cNvPr>
        <xdr:cNvSpPr txBox="1"/>
      </xdr:nvSpPr>
      <xdr:spPr>
        <a:xfrm>
          <a:off x="1762885" y="3978040"/>
          <a:ext cx="1921137" cy="48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0" i="0" u="none" strike="noStrike">
              <a:solidFill>
                <a:schemeClr val="bg1"/>
              </a:solidFill>
              <a:effectLst/>
              <a:latin typeface="Times New Roman" panose="02020603050405020304" pitchFamily="18" charset="0"/>
              <a:ea typeface="+mn-ea"/>
              <a:cs typeface="Times New Roman" panose="02020603050405020304" pitchFamily="18" charset="0"/>
            </a:rPr>
            <a:t>8,005,792  </a:t>
          </a:r>
          <a:endParaRPr lang="en-US" sz="28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2</xdr:col>
      <xdr:colOff>527643</xdr:colOff>
      <xdr:row>26</xdr:row>
      <xdr:rowOff>71788</xdr:rowOff>
    </xdr:from>
    <xdr:to>
      <xdr:col>6</xdr:col>
      <xdr:colOff>10380</xdr:colOff>
      <xdr:row>29</xdr:row>
      <xdr:rowOff>5190</xdr:rowOff>
    </xdr:to>
    <xdr:sp macro="" textlink="">
      <xdr:nvSpPr>
        <xdr:cNvPr id="38" name="TextBox 37">
          <a:extLst>
            <a:ext uri="{FF2B5EF4-FFF2-40B4-BE49-F238E27FC236}">
              <a16:creationId xmlns:a16="http://schemas.microsoft.com/office/drawing/2014/main" id="{EE1081C8-EE6A-5CDF-B6B0-3423752AAB2B}"/>
            </a:ext>
          </a:extLst>
        </xdr:cNvPr>
        <xdr:cNvSpPr txBox="1"/>
      </xdr:nvSpPr>
      <xdr:spPr>
        <a:xfrm>
          <a:off x="1746843" y="4868377"/>
          <a:ext cx="1921137" cy="48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Times New Roman" panose="02020603050405020304" pitchFamily="18" charset="0"/>
              <a:cs typeface="Times New Roman" panose="02020603050405020304" pitchFamily="18" charset="0"/>
            </a:rPr>
            <a:t>Net</a:t>
          </a:r>
          <a:r>
            <a:rPr lang="en-US" sz="1400" baseline="0">
              <a:solidFill>
                <a:schemeClr val="bg1"/>
              </a:solidFill>
              <a:effectLst/>
              <a:latin typeface="Times New Roman" panose="02020603050405020304" pitchFamily="18" charset="0"/>
              <a:cs typeface="Times New Roman" panose="02020603050405020304" pitchFamily="18" charset="0"/>
            </a:rPr>
            <a:t> Cost</a:t>
          </a:r>
          <a:endParaRPr lang="en-US" sz="14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2</xdr:col>
      <xdr:colOff>511600</xdr:colOff>
      <xdr:row>28</xdr:row>
      <xdr:rowOff>63766</xdr:rowOff>
    </xdr:from>
    <xdr:to>
      <xdr:col>5</xdr:col>
      <xdr:colOff>603937</xdr:colOff>
      <xdr:row>30</xdr:row>
      <xdr:rowOff>181653</xdr:rowOff>
    </xdr:to>
    <xdr:sp macro="" textlink="">
      <xdr:nvSpPr>
        <xdr:cNvPr id="39" name="TextBox 38">
          <a:extLst>
            <a:ext uri="{FF2B5EF4-FFF2-40B4-BE49-F238E27FC236}">
              <a16:creationId xmlns:a16="http://schemas.microsoft.com/office/drawing/2014/main" id="{C1002CAD-C73D-834F-C544-79E25E4D3508}"/>
            </a:ext>
          </a:extLst>
        </xdr:cNvPr>
        <xdr:cNvSpPr txBox="1"/>
      </xdr:nvSpPr>
      <xdr:spPr>
        <a:xfrm>
          <a:off x="1730800" y="5229324"/>
          <a:ext cx="1921137" cy="48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0" i="0" u="none" strike="noStrike">
              <a:solidFill>
                <a:schemeClr val="bg1"/>
              </a:solidFill>
              <a:effectLst/>
              <a:latin typeface="Times New Roman" panose="02020603050405020304" pitchFamily="18" charset="0"/>
              <a:ea typeface="+mn-ea"/>
              <a:cs typeface="Times New Roman" panose="02020603050405020304" pitchFamily="18" charset="0"/>
            </a:rPr>
            <a:t>11,588,594 </a:t>
          </a:r>
          <a:endParaRPr lang="en-US" sz="28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6</xdr:col>
      <xdr:colOff>302790</xdr:colOff>
      <xdr:row>5</xdr:row>
      <xdr:rowOff>74641</xdr:rowOff>
    </xdr:from>
    <xdr:to>
      <xdr:col>12</xdr:col>
      <xdr:colOff>376990</xdr:colOff>
      <xdr:row>32</xdr:row>
      <xdr:rowOff>104273</xdr:rowOff>
    </xdr:to>
    <xdr:sp macro="" textlink="">
      <xdr:nvSpPr>
        <xdr:cNvPr id="40" name="Rectangle: Rounded Corners 39">
          <a:extLst>
            <a:ext uri="{FF2B5EF4-FFF2-40B4-BE49-F238E27FC236}">
              <a16:creationId xmlns:a16="http://schemas.microsoft.com/office/drawing/2014/main" id="{1CD7E105-9F9D-4E42-B404-AB1B8B9FE058}"/>
            </a:ext>
          </a:extLst>
        </xdr:cNvPr>
        <xdr:cNvSpPr/>
      </xdr:nvSpPr>
      <xdr:spPr>
        <a:xfrm>
          <a:off x="3960390" y="997062"/>
          <a:ext cx="3731800" cy="5010706"/>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262687</xdr:colOff>
      <xdr:row>5</xdr:row>
      <xdr:rowOff>144379</xdr:rowOff>
    </xdr:from>
    <xdr:to>
      <xdr:col>12</xdr:col>
      <xdr:colOff>368969</xdr:colOff>
      <xdr:row>31</xdr:row>
      <xdr:rowOff>160420</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44C2DA0D-B9A5-4554-9135-6EE286B543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20287" y="1066800"/>
              <a:ext cx="3763882" cy="48126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535399</xdr:colOff>
      <xdr:row>5</xdr:row>
      <xdr:rowOff>130789</xdr:rowOff>
    </xdr:from>
    <xdr:to>
      <xdr:col>23</xdr:col>
      <xdr:colOff>505325</xdr:colOff>
      <xdr:row>18</xdr:row>
      <xdr:rowOff>88231</xdr:rowOff>
    </xdr:to>
    <xdr:sp macro="" textlink="">
      <xdr:nvSpPr>
        <xdr:cNvPr id="43" name="Rectangle: Rounded Corners 42">
          <a:extLst>
            <a:ext uri="{FF2B5EF4-FFF2-40B4-BE49-F238E27FC236}">
              <a16:creationId xmlns:a16="http://schemas.microsoft.com/office/drawing/2014/main" id="{FF6ED43D-70ED-FAB6-747C-C3CCAE792268}"/>
            </a:ext>
          </a:extLst>
        </xdr:cNvPr>
        <xdr:cNvSpPr/>
      </xdr:nvSpPr>
      <xdr:spPr>
        <a:xfrm>
          <a:off x="7850599" y="1053210"/>
          <a:ext cx="6675526" cy="2355737"/>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535399</xdr:colOff>
      <xdr:row>19</xdr:row>
      <xdr:rowOff>50579</xdr:rowOff>
    </xdr:from>
    <xdr:to>
      <xdr:col>23</xdr:col>
      <xdr:colOff>505325</xdr:colOff>
      <xdr:row>32</xdr:row>
      <xdr:rowOff>8021</xdr:rowOff>
    </xdr:to>
    <xdr:sp macro="" textlink="">
      <xdr:nvSpPr>
        <xdr:cNvPr id="44" name="Rectangle: Rounded Corners 43">
          <a:extLst>
            <a:ext uri="{FF2B5EF4-FFF2-40B4-BE49-F238E27FC236}">
              <a16:creationId xmlns:a16="http://schemas.microsoft.com/office/drawing/2014/main" id="{47229EA4-AD85-75CD-E49C-D918992DED56}"/>
            </a:ext>
          </a:extLst>
        </xdr:cNvPr>
        <xdr:cNvSpPr/>
      </xdr:nvSpPr>
      <xdr:spPr>
        <a:xfrm>
          <a:off x="7850599" y="3555779"/>
          <a:ext cx="6675526" cy="2355737"/>
        </a:xfrm>
        <a:prstGeom prst="roundRect">
          <a:avLst/>
        </a:prstGeom>
        <a:solidFill>
          <a:srgbClr val="7394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70178</xdr:colOff>
      <xdr:row>5</xdr:row>
      <xdr:rowOff>64169</xdr:rowOff>
    </xdr:from>
    <xdr:to>
      <xdr:col>23</xdr:col>
      <xdr:colOff>393032</xdr:colOff>
      <xdr:row>17</xdr:row>
      <xdr:rowOff>163875</xdr:rowOff>
    </xdr:to>
    <xdr:graphicFrame macro="">
      <xdr:nvGraphicFramePr>
        <xdr:cNvPr id="45" name="Chart 44">
          <a:extLst>
            <a:ext uri="{FF2B5EF4-FFF2-40B4-BE49-F238E27FC236}">
              <a16:creationId xmlns:a16="http://schemas.microsoft.com/office/drawing/2014/main" id="{EE475686-3612-4236-9B81-EB5B4A75F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599567</xdr:colOff>
      <xdr:row>19</xdr:row>
      <xdr:rowOff>34536</xdr:rowOff>
    </xdr:from>
    <xdr:to>
      <xdr:col>23</xdr:col>
      <xdr:colOff>465221</xdr:colOff>
      <xdr:row>31</xdr:row>
      <xdr:rowOff>144378</xdr:rowOff>
    </xdr:to>
    <xdr:graphicFrame macro="">
      <xdr:nvGraphicFramePr>
        <xdr:cNvPr id="46" name="Chart 45">
          <a:extLst>
            <a:ext uri="{FF2B5EF4-FFF2-40B4-BE49-F238E27FC236}">
              <a16:creationId xmlns:a16="http://schemas.microsoft.com/office/drawing/2014/main" id="{5C05EF60-7812-4487-9839-1D9D71091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601980</xdr:colOff>
      <xdr:row>18</xdr:row>
      <xdr:rowOff>163830</xdr:rowOff>
    </xdr:from>
    <xdr:to>
      <xdr:col>13</xdr:col>
      <xdr:colOff>251460</xdr:colOff>
      <xdr:row>33</xdr:row>
      <xdr:rowOff>163830</xdr:rowOff>
    </xdr:to>
    <xdr:graphicFrame macro="">
      <xdr:nvGraphicFramePr>
        <xdr:cNvPr id="2" name="Chart 1">
          <a:extLst>
            <a:ext uri="{FF2B5EF4-FFF2-40B4-BE49-F238E27FC236}">
              <a16:creationId xmlns:a16="http://schemas.microsoft.com/office/drawing/2014/main" id="{E883D15F-8637-79EF-3FDB-751A4DB6C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144780</xdr:colOff>
      <xdr:row>11</xdr:row>
      <xdr:rowOff>140970</xdr:rowOff>
    </xdr:from>
    <xdr:to>
      <xdr:col>2</xdr:col>
      <xdr:colOff>243840</xdr:colOff>
      <xdr:row>26</xdr:row>
      <xdr:rowOff>7620</xdr:rowOff>
    </xdr:to>
    <xdr:graphicFrame macro="">
      <xdr:nvGraphicFramePr>
        <xdr:cNvPr id="2" name="Chart 1">
          <a:extLst>
            <a:ext uri="{FF2B5EF4-FFF2-40B4-BE49-F238E27FC236}">
              <a16:creationId xmlns:a16="http://schemas.microsoft.com/office/drawing/2014/main" id="{87B08EEA-9837-5329-8021-9201656A8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9</xdr:row>
      <xdr:rowOff>129540</xdr:rowOff>
    </xdr:from>
    <xdr:to>
      <xdr:col>8</xdr:col>
      <xdr:colOff>243840</xdr:colOff>
      <xdr:row>22</xdr:row>
      <xdr:rowOff>53340</xdr:rowOff>
    </xdr:to>
    <xdr:graphicFrame macro="">
      <xdr:nvGraphicFramePr>
        <xdr:cNvPr id="3" name="Chart 2">
          <a:extLst>
            <a:ext uri="{FF2B5EF4-FFF2-40B4-BE49-F238E27FC236}">
              <a16:creationId xmlns:a16="http://schemas.microsoft.com/office/drawing/2014/main" id="{24CDAD21-8762-1E9B-3051-653AFAFC3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438150</xdr:colOff>
      <xdr:row>20</xdr:row>
      <xdr:rowOff>58882</xdr:rowOff>
    </xdr:from>
    <xdr:to>
      <xdr:col>13</xdr:col>
      <xdr:colOff>602326</xdr:colOff>
      <xdr:row>33</xdr:row>
      <xdr:rowOff>1732</xdr:rowOff>
    </xdr:to>
    <xdr:graphicFrame macro="">
      <xdr:nvGraphicFramePr>
        <xdr:cNvPr id="4" name="Chart 3">
          <a:extLst>
            <a:ext uri="{FF2B5EF4-FFF2-40B4-BE49-F238E27FC236}">
              <a16:creationId xmlns:a16="http://schemas.microsoft.com/office/drawing/2014/main" id="{5FE02B2A-AEA9-6F6B-7028-9288B8A89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198120</xdr:colOff>
      <xdr:row>7</xdr:row>
      <xdr:rowOff>11430</xdr:rowOff>
    </xdr:from>
    <xdr:to>
      <xdr:col>2</xdr:col>
      <xdr:colOff>1188720</xdr:colOff>
      <xdr:row>20</xdr:row>
      <xdr:rowOff>83820</xdr:rowOff>
    </xdr:to>
    <xdr:graphicFrame macro="">
      <xdr:nvGraphicFramePr>
        <xdr:cNvPr id="2" name="Chart 1">
          <a:extLst>
            <a:ext uri="{FF2B5EF4-FFF2-40B4-BE49-F238E27FC236}">
              <a16:creationId xmlns:a16="http://schemas.microsoft.com/office/drawing/2014/main" id="{0C13DFE5-C919-70E7-67A0-F7626A818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6</xdr:row>
      <xdr:rowOff>91440</xdr:rowOff>
    </xdr:from>
    <xdr:to>
      <xdr:col>9</xdr:col>
      <xdr:colOff>175260</xdr:colOff>
      <xdr:row>20</xdr:row>
      <xdr:rowOff>45720</xdr:rowOff>
    </xdr:to>
    <xdr:graphicFrame macro="">
      <xdr:nvGraphicFramePr>
        <xdr:cNvPr id="3" name="Chart 2">
          <a:extLst>
            <a:ext uri="{FF2B5EF4-FFF2-40B4-BE49-F238E27FC236}">
              <a16:creationId xmlns:a16="http://schemas.microsoft.com/office/drawing/2014/main" id="{04B9B593-07D7-8112-1C30-6A4039400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266700</xdr:colOff>
      <xdr:row>7</xdr:row>
      <xdr:rowOff>49530</xdr:rowOff>
    </xdr:from>
    <xdr:to>
      <xdr:col>17</xdr:col>
      <xdr:colOff>502920</xdr:colOff>
      <xdr:row>22</xdr:row>
      <xdr:rowOff>49530</xdr:rowOff>
    </xdr:to>
    <xdr:graphicFrame macro="">
      <xdr:nvGraphicFramePr>
        <xdr:cNvPr id="4" name="Chart 3">
          <a:extLst>
            <a:ext uri="{FF2B5EF4-FFF2-40B4-BE49-F238E27FC236}">
              <a16:creationId xmlns:a16="http://schemas.microsoft.com/office/drawing/2014/main" id="{BACA091D-5D3A-FDAF-D8CC-95694EA65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41910</xdr:rowOff>
    </xdr:from>
    <xdr:to>
      <xdr:col>3</xdr:col>
      <xdr:colOff>510540</xdr:colOff>
      <xdr:row>27</xdr:row>
      <xdr:rowOff>114300</xdr:rowOff>
    </xdr:to>
    <xdr:graphicFrame macro="">
      <xdr:nvGraphicFramePr>
        <xdr:cNvPr id="2" name="Chart 1">
          <a:extLst>
            <a:ext uri="{FF2B5EF4-FFF2-40B4-BE49-F238E27FC236}">
              <a16:creationId xmlns:a16="http://schemas.microsoft.com/office/drawing/2014/main" id="{16E2A89A-1015-5DEB-4E0C-CBB60071B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11</xdr:row>
      <xdr:rowOff>45720</xdr:rowOff>
    </xdr:from>
    <xdr:to>
      <xdr:col>8</xdr:col>
      <xdr:colOff>129540</xdr:colOff>
      <xdr:row>23</xdr:row>
      <xdr:rowOff>57150</xdr:rowOff>
    </xdr:to>
    <xdr:graphicFrame macro="">
      <xdr:nvGraphicFramePr>
        <xdr:cNvPr id="3" name="Chart 2">
          <a:extLst>
            <a:ext uri="{FF2B5EF4-FFF2-40B4-BE49-F238E27FC236}">
              <a16:creationId xmlns:a16="http://schemas.microsoft.com/office/drawing/2014/main" id="{336E778B-E41A-24F6-6259-95DC001A9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7</xdr:row>
      <xdr:rowOff>114300</xdr:rowOff>
    </xdr:from>
    <xdr:to>
      <xdr:col>13</xdr:col>
      <xdr:colOff>60960</xdr:colOff>
      <xdr:row>19</xdr:row>
      <xdr:rowOff>64770</xdr:rowOff>
    </xdr:to>
    <xdr:graphicFrame macro="">
      <xdr:nvGraphicFramePr>
        <xdr:cNvPr id="4" name="Chart 3">
          <a:extLst>
            <a:ext uri="{FF2B5EF4-FFF2-40B4-BE49-F238E27FC236}">
              <a16:creationId xmlns:a16="http://schemas.microsoft.com/office/drawing/2014/main" id="{B1B32A7E-455B-0258-9C9C-56E4230DD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487680</xdr:colOff>
      <xdr:row>14</xdr:row>
      <xdr:rowOff>125730</xdr:rowOff>
    </xdr:from>
    <xdr:to>
      <xdr:col>17</xdr:col>
      <xdr:colOff>441960</xdr:colOff>
      <xdr:row>25</xdr:row>
      <xdr:rowOff>121920</xdr:rowOff>
    </xdr:to>
    <xdr:graphicFrame macro="">
      <xdr:nvGraphicFramePr>
        <xdr:cNvPr id="5" name="Chart 4">
          <a:extLst>
            <a:ext uri="{FF2B5EF4-FFF2-40B4-BE49-F238E27FC236}">
              <a16:creationId xmlns:a16="http://schemas.microsoft.com/office/drawing/2014/main" id="{46FA8E55-5206-5912-E122-D73831433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289560</xdr:colOff>
      <xdr:row>15</xdr:row>
      <xdr:rowOff>129540</xdr:rowOff>
    </xdr:from>
    <xdr:to>
      <xdr:col>25</xdr:col>
      <xdr:colOff>152400</xdr:colOff>
      <xdr:row>30</xdr:row>
      <xdr:rowOff>129540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7867D423-7D59-1C52-7F83-08FFC60CB3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17140" y="28727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15</xdr:row>
      <xdr:rowOff>121920</xdr:rowOff>
    </xdr:from>
    <xdr:to>
      <xdr:col>4</xdr:col>
      <xdr:colOff>350520</xdr:colOff>
      <xdr:row>28</xdr:row>
      <xdr:rowOff>156210</xdr:rowOff>
    </xdr:to>
    <xdr:graphicFrame macro="">
      <xdr:nvGraphicFramePr>
        <xdr:cNvPr id="2" name="Chart 1">
          <a:extLst>
            <a:ext uri="{FF2B5EF4-FFF2-40B4-BE49-F238E27FC236}">
              <a16:creationId xmlns:a16="http://schemas.microsoft.com/office/drawing/2014/main" id="{76A2195D-8ECF-E565-5AA7-E6A386E96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708660</xdr:colOff>
      <xdr:row>9</xdr:row>
      <xdr:rowOff>179070</xdr:rowOff>
    </xdr:from>
    <xdr:to>
      <xdr:col>8</xdr:col>
      <xdr:colOff>495300</xdr:colOff>
      <xdr:row>20</xdr:row>
      <xdr:rowOff>99060</xdr:rowOff>
    </xdr:to>
    <xdr:graphicFrame macro="">
      <xdr:nvGraphicFramePr>
        <xdr:cNvPr id="3" name="Chart 2">
          <a:extLst>
            <a:ext uri="{FF2B5EF4-FFF2-40B4-BE49-F238E27FC236}">
              <a16:creationId xmlns:a16="http://schemas.microsoft.com/office/drawing/2014/main" id="{3EA5B269-6320-B3E7-1F40-2CF4CA43C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xdr:colOff>
      <xdr:row>15</xdr:row>
      <xdr:rowOff>95250</xdr:rowOff>
    </xdr:from>
    <xdr:to>
      <xdr:col>13</xdr:col>
      <xdr:colOff>289560</xdr:colOff>
      <xdr:row>26</xdr:row>
      <xdr:rowOff>91440</xdr:rowOff>
    </xdr:to>
    <xdr:graphicFrame macro="">
      <xdr:nvGraphicFramePr>
        <xdr:cNvPr id="4" name="Chart 3">
          <a:extLst>
            <a:ext uri="{FF2B5EF4-FFF2-40B4-BE49-F238E27FC236}">
              <a16:creationId xmlns:a16="http://schemas.microsoft.com/office/drawing/2014/main" id="{B4CF14FE-26AC-58BA-7C1D-FE4B12F94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76200</xdr:colOff>
      <xdr:row>15</xdr:row>
      <xdr:rowOff>30480</xdr:rowOff>
    </xdr:from>
    <xdr:to>
      <xdr:col>17</xdr:col>
      <xdr:colOff>152400</xdr:colOff>
      <xdr:row>29</xdr:row>
      <xdr:rowOff>125730</xdr:rowOff>
    </xdr:to>
    <xdr:graphicFrame macro="">
      <xdr:nvGraphicFramePr>
        <xdr:cNvPr id="5" name="Chart 4">
          <a:extLst>
            <a:ext uri="{FF2B5EF4-FFF2-40B4-BE49-F238E27FC236}">
              <a16:creationId xmlns:a16="http://schemas.microsoft.com/office/drawing/2014/main" id="{29469BB0-6D24-B24D-D94A-C1F84DAA1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160020</xdr:colOff>
      <xdr:row>14</xdr:row>
      <xdr:rowOff>167640</xdr:rowOff>
    </xdr:from>
    <xdr:to>
      <xdr:col>24</xdr:col>
      <xdr:colOff>525780</xdr:colOff>
      <xdr:row>26</xdr:row>
      <xdr:rowOff>163830</xdr:rowOff>
    </xdr:to>
    <xdr:graphicFrame macro="">
      <xdr:nvGraphicFramePr>
        <xdr:cNvPr id="6" name="Chart 5">
          <a:extLst>
            <a:ext uri="{FF2B5EF4-FFF2-40B4-BE49-F238E27FC236}">
              <a16:creationId xmlns:a16="http://schemas.microsoft.com/office/drawing/2014/main" id="{246B3369-778E-2399-4937-1E6004A93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114300</xdr:colOff>
      <xdr:row>12</xdr:row>
      <xdr:rowOff>38100</xdr:rowOff>
    </xdr:from>
    <xdr:to>
      <xdr:col>3</xdr:col>
      <xdr:colOff>365760</xdr:colOff>
      <xdr:row>24</xdr:row>
      <xdr:rowOff>49530</xdr:rowOff>
    </xdr:to>
    <xdr:graphicFrame macro="">
      <xdr:nvGraphicFramePr>
        <xdr:cNvPr id="2" name="Chart 1">
          <a:extLst>
            <a:ext uri="{FF2B5EF4-FFF2-40B4-BE49-F238E27FC236}">
              <a16:creationId xmlns:a16="http://schemas.microsoft.com/office/drawing/2014/main" id="{2736D35A-1BFE-5D5F-61D0-AFF94549D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13</xdr:row>
      <xdr:rowOff>160020</xdr:rowOff>
    </xdr:from>
    <xdr:to>
      <xdr:col>10</xdr:col>
      <xdr:colOff>266700</xdr:colOff>
      <xdr:row>27</xdr:row>
      <xdr:rowOff>64770</xdr:rowOff>
    </xdr:to>
    <xdr:graphicFrame macro="">
      <xdr:nvGraphicFramePr>
        <xdr:cNvPr id="3" name="Chart 2">
          <a:extLst>
            <a:ext uri="{FF2B5EF4-FFF2-40B4-BE49-F238E27FC236}">
              <a16:creationId xmlns:a16="http://schemas.microsoft.com/office/drawing/2014/main" id="{893F7DE6-83D8-AC96-BFD5-3DE9A2AE0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434340</xdr:colOff>
      <xdr:row>12</xdr:row>
      <xdr:rowOff>3810</xdr:rowOff>
    </xdr:from>
    <xdr:to>
      <xdr:col>16</xdr:col>
      <xdr:colOff>167640</xdr:colOff>
      <xdr:row>27</xdr:row>
      <xdr:rowOff>3810</xdr:rowOff>
    </xdr:to>
    <xdr:graphicFrame macro="">
      <xdr:nvGraphicFramePr>
        <xdr:cNvPr id="4" name="Chart 3">
          <a:extLst>
            <a:ext uri="{FF2B5EF4-FFF2-40B4-BE49-F238E27FC236}">
              <a16:creationId xmlns:a16="http://schemas.microsoft.com/office/drawing/2014/main" id="{3961236D-0F05-2F41-ADA1-A02A3B2D8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1264920</xdr:colOff>
      <xdr:row>12</xdr:row>
      <xdr:rowOff>49530</xdr:rowOff>
    </xdr:from>
    <xdr:to>
      <xdr:col>21</xdr:col>
      <xdr:colOff>236220</xdr:colOff>
      <xdr:row>27</xdr:row>
      <xdr:rowOff>49530</xdr:rowOff>
    </xdr:to>
    <xdr:graphicFrame macro="">
      <xdr:nvGraphicFramePr>
        <xdr:cNvPr id="5" name="Chart 4">
          <a:extLst>
            <a:ext uri="{FF2B5EF4-FFF2-40B4-BE49-F238E27FC236}">
              <a16:creationId xmlns:a16="http://schemas.microsoft.com/office/drawing/2014/main" id="{AE401993-5491-969D-35F3-073C7F807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220980</xdr:colOff>
      <xdr:row>12</xdr:row>
      <xdr:rowOff>3810</xdr:rowOff>
    </xdr:from>
    <xdr:to>
      <xdr:col>26</xdr:col>
      <xdr:colOff>464820</xdr:colOff>
      <xdr:row>23</xdr:row>
      <xdr:rowOff>60960</xdr:rowOff>
    </xdr:to>
    <xdr:graphicFrame macro="">
      <xdr:nvGraphicFramePr>
        <xdr:cNvPr id="6" name="Chart 5">
          <a:extLst>
            <a:ext uri="{FF2B5EF4-FFF2-40B4-BE49-F238E27FC236}">
              <a16:creationId xmlns:a16="http://schemas.microsoft.com/office/drawing/2014/main" id="{1B7B3C41-2CCA-4D19-D8CF-72CF9CC55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7</xdr:row>
      <xdr:rowOff>179070</xdr:rowOff>
    </xdr:from>
    <xdr:to>
      <xdr:col>2</xdr:col>
      <xdr:colOff>487680</xdr:colOff>
      <xdr:row>18</xdr:row>
      <xdr:rowOff>45720</xdr:rowOff>
    </xdr:to>
    <xdr:graphicFrame macro="">
      <xdr:nvGraphicFramePr>
        <xdr:cNvPr id="2" name="Chart 1">
          <a:extLst>
            <a:ext uri="{FF2B5EF4-FFF2-40B4-BE49-F238E27FC236}">
              <a16:creationId xmlns:a16="http://schemas.microsoft.com/office/drawing/2014/main" id="{6A9CD28C-58AF-D8E9-8337-3FF41F167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7</xdr:row>
      <xdr:rowOff>87630</xdr:rowOff>
    </xdr:from>
    <xdr:to>
      <xdr:col>7</xdr:col>
      <xdr:colOff>121920</xdr:colOff>
      <xdr:row>16</xdr:row>
      <xdr:rowOff>114300</xdr:rowOff>
    </xdr:to>
    <xdr:graphicFrame macro="">
      <xdr:nvGraphicFramePr>
        <xdr:cNvPr id="3" name="Chart 2">
          <a:extLst>
            <a:ext uri="{FF2B5EF4-FFF2-40B4-BE49-F238E27FC236}">
              <a16:creationId xmlns:a16="http://schemas.microsoft.com/office/drawing/2014/main" id="{9FD81F2C-1788-2623-ADF3-F62F69F42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7</xdr:row>
      <xdr:rowOff>72390</xdr:rowOff>
    </xdr:from>
    <xdr:to>
      <xdr:col>12</xdr:col>
      <xdr:colOff>365760</xdr:colOff>
      <xdr:row>15</xdr:row>
      <xdr:rowOff>144780</xdr:rowOff>
    </xdr:to>
    <xdr:graphicFrame macro="">
      <xdr:nvGraphicFramePr>
        <xdr:cNvPr id="4" name="Chart 3">
          <a:extLst>
            <a:ext uri="{FF2B5EF4-FFF2-40B4-BE49-F238E27FC236}">
              <a16:creationId xmlns:a16="http://schemas.microsoft.com/office/drawing/2014/main" id="{33AFC9AF-AC16-5978-AB9B-D248B47EE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017370833331" backgroundQuery="1" createdVersion="8" refreshedVersion="8" minRefreshableVersion="3" recordCount="0" supportSubquery="1" supportAdvancedDrill="1" xr:uid="{7AFE0202-8892-4801-91A2-7B5F0F5A8AE0}">
  <cacheSource type="external" connectionId="2"/>
  <cacheFields count="1">
    <cacheField name="[Measures].[Distinct Count of Job Title]" caption="Distinct Count of Job Title" numFmtId="0" hierarchy="59"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59374999" backgroundQuery="1" createdVersion="8" refreshedVersion="8" minRefreshableVersion="3" recordCount="0" supportSubquery="1" supportAdvancedDrill="1" xr:uid="{A28DBFD3-F5B9-4836-BF24-B7665150A9FB}">
  <cacheSource type="external" connectionId="2"/>
  <cacheFields count="2">
    <cacheField name="[HR_Table].[Gender].[Gender]" caption="Gender" numFmtId="0" hierarchy="3" level="1">
      <sharedItems count="2">
        <s v="Female"/>
        <s v="Male"/>
      </sharedItems>
    </cacheField>
    <cacheField name="[Measures].[Net Cost]" caption="Net Cost" numFmtId="0" hierarchy="43"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fieldsUsage count="2">
        <fieldUsage x="-1"/>
        <fieldUsage x="0"/>
      </fieldsUsage>
    </cacheHierarchy>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oneField="1">
      <fieldsUsage count="1">
        <fieldUsage x="1"/>
      </fieldsUsage>
    </cacheHierarchy>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58449075" backgroundQuery="1" createdVersion="8" refreshedVersion="8" minRefreshableVersion="3" recordCount="0" supportSubquery="1" supportAdvancedDrill="1" xr:uid="{8E530085-E485-4715-8E3C-23CB01446A83}">
  <cacheSource type="external" connectionId="2"/>
  <cacheFields count="2">
    <cacheField name="[HR_Table].[Gender].[Gender]" caption="Gender" numFmtId="0" hierarchy="3" level="1">
      <sharedItems count="2">
        <s v="Female"/>
        <s v="Male"/>
      </sharedItems>
    </cacheField>
    <cacheField name="[Measures].[Sum of Total Salary Package]" caption="Sum of Total Salary Package" numFmtId="0" hierarchy="50"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fieldsUsage count="2">
        <fieldUsage x="-1"/>
        <fieldUsage x="0"/>
      </fieldsUsage>
    </cacheHierarchy>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57291667" backgroundQuery="1" createdVersion="8" refreshedVersion="8" minRefreshableVersion="3" recordCount="0" supportSubquery="1" supportAdvancedDrill="1" xr:uid="{2F82B479-2DEE-45C6-B126-DA908C3642AA}">
  <cacheSource type="external" connectionId="2"/>
  <cacheFields count="2">
    <cacheField name="[HR_Table].[Gender].[Gender]" caption="Gender" numFmtId="0" hierarchy="3" level="1">
      <sharedItems count="2">
        <s v="Female"/>
        <s v="Male"/>
      </sharedItems>
    </cacheField>
    <cacheField name="[Measures].[Total Last Increment]" caption="Total Last Increment" numFmtId="0" hierarchy="40"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fieldsUsage count="2">
        <fieldUsage x="-1"/>
        <fieldUsage x="0"/>
      </fieldsUsage>
    </cacheHierarchy>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oneField="1">
      <fieldsUsage count="1">
        <fieldUsage x="1"/>
      </fieldsUsage>
    </cacheHierarchy>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56481481" backgroundQuery="1" createdVersion="8" refreshedVersion="8" minRefreshableVersion="3" recordCount="0" supportSubquery="1" supportAdvancedDrill="1" xr:uid="{038CB735-734D-47E4-A4F6-DD0F557909F6}">
  <cacheSource type="external" connectionId="2"/>
  <cacheFields count="2">
    <cacheField name="[HR_Table].[Gender].[Gender]" caption="Gender" numFmtId="0" hierarchy="3" level="1">
      <sharedItems count="2">
        <s v="Female"/>
        <s v="Male"/>
      </sharedItems>
    </cacheField>
    <cacheField name="[Measures].[Avg Basic Salary]" caption="Avg Basic Salary" numFmtId="0" hierarchy="39"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fieldsUsage count="2">
        <fieldUsage x="-1"/>
        <fieldUsage x="0"/>
      </fieldsUsage>
    </cacheHierarchy>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oneField="1">
      <fieldsUsage count="1">
        <fieldUsage x="1"/>
      </fieldsUsage>
    </cacheHierarchy>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55555558" backgroundQuery="1" createdVersion="8" refreshedVersion="8" minRefreshableVersion="3" recordCount="0" supportSubquery="1" supportAdvancedDrill="1" xr:uid="{9967A7B0-032A-40A3-8BDB-40DD8FD8CBBB}">
  <cacheSource type="external" connectionId="2"/>
  <cacheFields count="3">
    <cacheField name="[HR_Table].[Gender].[Gender]" caption="Gender" numFmtId="0" hierarchy="3" level="1">
      <sharedItems count="1">
        <s v="Male"/>
      </sharedItems>
    </cacheField>
    <cacheField name="[HR_Table].[Employment Status].[Employment Status]" caption="Employment Status" numFmtId="0" hierarchy="11" level="1">
      <sharedItems count="1">
        <s v="Left"/>
      </sharedItems>
    </cacheField>
    <cacheField name="[Measures].[Number of left Employees]" caption="Number of left Employees" numFmtId="0" hierarchy="37"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fieldsUsage count="2">
        <fieldUsage x="-1"/>
        <fieldUsage x="0"/>
      </fieldsUsage>
    </cacheHierarchy>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2" memberValueDatatype="130" unbalanced="0">
      <fieldsUsage count="2">
        <fieldUsage x="-1"/>
        <fieldUsage x="1"/>
      </fieldsUsage>
    </cacheHierarchy>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oneField="1">
      <fieldsUsage count="1">
        <fieldUsage x="2"/>
      </fieldsUsage>
    </cacheHierarchy>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54745372" backgroundQuery="1" createdVersion="8" refreshedVersion="8" minRefreshableVersion="3" recordCount="0" supportSubquery="1" supportAdvancedDrill="1" xr:uid="{7B04D4BE-93CA-498A-A684-6ED699CF7D34}">
  <cacheSource type="external" connectionId="2"/>
  <cacheFields count="2">
    <cacheField name="[HR_Table].[Gender].[Gender]" caption="Gender" numFmtId="0" hierarchy="3" level="1">
      <sharedItems count="2">
        <s v="Female"/>
        <s v="Male"/>
      </sharedItems>
    </cacheField>
    <cacheField name="[Measures].[Number of Employees]" caption="Number of Employees" numFmtId="0" hierarchy="36"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fieldsUsage count="2">
        <fieldUsage x="-1"/>
        <fieldUsage x="0"/>
      </fieldsUsage>
    </cacheHierarchy>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oneField="1">
      <fieldsUsage count="1">
        <fieldUsage x="1"/>
      </fieldsUsage>
    </cacheHierarchy>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037678703702" backgroundQuery="1" createdVersion="8" refreshedVersion="8" minRefreshableVersion="3" recordCount="0" supportSubquery="1" supportAdvancedDrill="1" xr:uid="{D75D9021-776A-4961-9FD2-0D3AE1C65106}">
  <cacheSource type="external" connectionId="2"/>
  <cacheFields count="2">
    <cacheField name="[HR_Table].[Nationality].[Nationality]" caption="Nationality" numFmtId="0" hierarchy="13" level="1">
      <sharedItems count="5">
        <s v="BANGLADISH"/>
        <s v="INDIA"/>
        <s v="PAKISTAN"/>
        <s v="PHILIPPINES"/>
        <s v="SYRIA"/>
      </sharedItems>
    </cacheField>
    <cacheField name="[Measures].[Number of left Employees]" caption="Number of left Employees" numFmtId="0" hierarchy="37"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2" memberValueDatatype="130" unbalanced="0">
      <fieldsUsage count="2">
        <fieldUsage x="-1"/>
        <fieldUsage x="0"/>
      </fieldsUsage>
    </cacheHierarchy>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oneField="1">
      <fieldsUsage count="1">
        <fieldUsage x="1"/>
      </fieldsUsage>
    </cacheHierarchy>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040491898151" backgroundQuery="1" createdVersion="8" refreshedVersion="8" minRefreshableVersion="3" recordCount="0" supportSubquery="1" supportAdvancedDrill="1" xr:uid="{6568E3C2-7ACD-4AD1-901D-3A845875970D}">
  <cacheSource type="external" connectionId="2"/>
  <cacheFields count="2">
    <cacheField name="[HR_Table].[Nationality].[Nationality]" caption="Nationality" numFmtId="0" hierarchy="13" level="1">
      <sharedItems count="10">
        <s v="ENGLAND"/>
        <s v="INDONESIA"/>
        <s v="PERAGUAY"/>
        <s v="SENGAL"/>
        <s v="SOMALIA"/>
        <s v="SOUDAN"/>
        <s v="SRILANKA"/>
        <s v="Switzerland"/>
        <s v="TSHAD"/>
        <s v="U.S.A."/>
      </sharedItems>
    </cacheField>
    <cacheField name="[Measures].[Avg enterd age]" caption="Avg enterd age" numFmtId="0" hierarchy="42"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2" memberValueDatatype="130" unbalanced="0">
      <fieldsUsage count="2">
        <fieldUsage x="-1"/>
        <fieldUsage x="0"/>
      </fieldsUsage>
    </cacheHierarchy>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oneField="1">
      <fieldsUsage count="1">
        <fieldUsage x="1"/>
      </fieldsUsage>
    </cacheHierarchy>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052447685186" backgroundQuery="1" createdVersion="8" refreshedVersion="8" minRefreshableVersion="3" recordCount="0" supportSubquery="1" supportAdvancedDrill="1" xr:uid="{6B1C765C-93E7-4D16-ADD9-6096BDB26487}">
  <cacheSource type="external" connectionId="2"/>
  <cacheFields count="2">
    <cacheField name="[HR_Table].[Job Title].[Job Title]" caption="Job Title" numFmtId="0" hierarchy="14" level="1">
      <sharedItems count="10">
        <s v="Area Director - CR"/>
        <s v="CHIEF DIVER"/>
        <s v="Director of Estimation"/>
        <s v="ENGINEERING MGR."/>
        <s v="ENGINEERING UNIT HEAD"/>
        <s v="Managing Director (MD)"/>
        <s v="Projects Control Manager"/>
        <s v="VP - Finance &amp; Corporate Affairs"/>
        <s v="VP - Operations-Marine,Dredging &amp; B.Devp"/>
        <s v="VP - Technical &amp; Sales Support"/>
      </sharedItems>
    </cacheField>
    <cacheField name="[Measures].[Avg Last Increment]" caption="Avg Last Increment" numFmtId="0" hierarchy="41"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2" memberValueDatatype="130" unbalanced="0">
      <fieldsUsage count="2">
        <fieldUsage x="-1"/>
        <fieldUsage x="0"/>
      </fieldsUsage>
    </cacheHierarchy>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oneField="1">
      <fieldsUsage count="1">
        <fieldUsage x="1"/>
      </fieldsUsage>
    </cacheHierarchy>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056219791666" backgroundQuery="1" createdVersion="8" refreshedVersion="8" minRefreshableVersion="3" recordCount="0" supportSubquery="1" supportAdvancedDrill="1" xr:uid="{8438F925-71D5-4F98-985F-97AFFEA3E226}">
  <cacheSource type="external" connectionId="2"/>
  <cacheFields count="2">
    <cacheField name="[HR_Table].[Branch].[Branch]" caption="Branch" numFmtId="0" hierarchy="6" level="1">
      <sharedItems count="7">
        <s v="Alumco projects"/>
        <s v="Civil Projects"/>
        <s v="Fleet / Warehous"/>
        <s v="Marine projects"/>
        <s v="Nitaqat"/>
        <s v="Office"/>
        <s v="Sister Co."/>
      </sharedItems>
    </cacheField>
    <cacheField name="[Measures].[Sum of Cost Center]" caption="Sum of Cost Center" numFmtId="0" hierarchy="51"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0"/>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017039236111" backgroundQuery="1" createdVersion="8" refreshedVersion="8" minRefreshableVersion="3" recordCount="0" supportSubquery="1" supportAdvancedDrill="1" xr:uid="{990FAD4A-E1D3-41C4-9F56-3130AF3C8648}">
  <cacheSource type="external" connectionId="2"/>
  <cacheFields count="1">
    <cacheField name="[Measures].[Distinct Count of Nationality]" caption="Distinct Count of Nationality" numFmtId="0" hierarchy="57"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058388425925" backgroundQuery="1" createdVersion="8" refreshedVersion="8" minRefreshableVersion="3" recordCount="0" supportSubquery="1" supportAdvancedDrill="1" xr:uid="{8888DA89-6796-4578-82C1-11113F9F8173}">
  <cacheSource type="external" connectionId="2"/>
  <cacheFields count="2">
    <cacheField name="[HR_Table].[Branch].[Branch]" caption="Branch" numFmtId="0" hierarchy="6" level="1">
      <sharedItems count="7">
        <s v="Alumco projects"/>
        <s v="Civil Projects"/>
        <s v="Fleet / Warehous"/>
        <s v="Marine projects"/>
        <s v="Nitaqat"/>
        <s v="Office"/>
        <s v="Sister Co."/>
      </sharedItems>
    </cacheField>
    <cacheField name="[Measures].[Net Cost]" caption="Net Cost" numFmtId="0" hierarchy="43"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0"/>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oneField="1">
      <fieldsUsage count="1">
        <fieldUsage x="1"/>
      </fieldsUsage>
    </cacheHierarchy>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878966550925" backgroundQuery="1" createdVersion="8" refreshedVersion="8" minRefreshableVersion="3" recordCount="0" supportSubquery="1" supportAdvancedDrill="1" xr:uid="{8EEDEF7E-42B6-4CA3-AD96-41A57654188D}">
  <cacheSource type="external" connectionId="2"/>
  <cacheFields count="3">
    <cacheField name="[HR_Table].[Company].[Company]" caption="Company" numFmtId="0" level="1">
      <sharedItems count="2">
        <s v="1"/>
        <s v="2"/>
      </sharedItems>
    </cacheField>
    <cacheField name="[Measures].[Number of Employees]" caption="Number of Employees" numFmtId="0" hierarchy="36" level="32767"/>
    <cacheField name="[Measures].[Number of left Employees]" caption="Number of left Employees" numFmtId="0" hierarchy="37" level="32767"/>
  </cacheFields>
  <cacheHierarchies count="60">
    <cacheHierarchy uniqueName="[HR_Table].[Company]" caption="Company" attribute="1" defaultMemberUniqueName="[HR_Table].[Company].[All]" allUniqueName="[HR_Table].[Company].[All]" dimensionUniqueName="[HR_Table]" displayFolder="" count="2" memberValueDatatype="130" unbalanced="0">
      <fieldsUsage count="2">
        <fieldUsage x="-1"/>
        <fieldUsage x="0"/>
      </fieldsUsage>
    </cacheHierarchy>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oneField="1">
      <fieldsUsage count="1">
        <fieldUsage x="1"/>
      </fieldsUsage>
    </cacheHierarchy>
    <cacheHierarchy uniqueName="[Measures].[Number of left Employees]" caption="Number of left Employees" measure="1" displayFolder="" measureGroup="HR_Table" count="0" oneField="1">
      <fieldsUsage count="1">
        <fieldUsage x="2"/>
      </fieldsUsage>
    </cacheHierarchy>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882698032408" backgroundQuery="1" createdVersion="8" refreshedVersion="8" minRefreshableVersion="3" recordCount="0" supportSubquery="1" supportAdvancedDrill="1" xr:uid="{66AC9F26-CF1D-40DB-B297-FDA1FDF788AD}">
  <cacheSource type="external" connectionId="2"/>
  <cacheFields count="3">
    <cacheField name="[HR_Table].[Company].[Company]" caption="Company" numFmtId="0" level="1">
      <sharedItems count="2">
        <s v="1"/>
        <s v="2"/>
      </sharedItems>
    </cacheField>
    <cacheField name="[Measures].[Distinct Count of Job Title]" caption="Distinct Count of Job Title" numFmtId="0" hierarchy="59" level="32767"/>
    <cacheField name="[Measures].[Distinct Count of Branch]" caption="Distinct Count of Branch" numFmtId="0" hierarchy="56" level="32767"/>
  </cacheFields>
  <cacheHierarchies count="60">
    <cacheHierarchy uniqueName="[HR_Table].[Company]" caption="Company" attribute="1" defaultMemberUniqueName="[HR_Table].[Company].[All]" allUniqueName="[HR_Table].[Company].[All]" dimensionUniqueName="[HR_Table]" displayFolder="" count="2" memberValueDatatype="130" unbalanced="0">
      <fieldsUsage count="2">
        <fieldUsage x="-1"/>
        <fieldUsage x="0"/>
      </fieldsUsage>
    </cacheHierarchy>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oneField="1" hidden="1">
      <fieldsUsage count="1">
        <fieldUsage x="2"/>
      </fieldsUsage>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885616319443" backgroundQuery="1" createdVersion="8" refreshedVersion="8" minRefreshableVersion="3" recordCount="0" supportSubquery="1" supportAdvancedDrill="1" xr:uid="{98849292-1D6E-4F38-8746-35715ED66A86}">
  <cacheSource type="external" connectionId="2"/>
  <cacheFields count="4">
    <cacheField name="[HR_Table].[Company].[Company]" caption="Company" numFmtId="0" level="1">
      <sharedItems count="2">
        <s v="1"/>
        <s v="2"/>
      </sharedItems>
    </cacheField>
    <cacheField name="[Measures].[Sum of Basic Salary]" caption="Sum of Basic Salary" numFmtId="0" hierarchy="48" level="32767"/>
    <cacheField name="[Measures].[Sum of Total Cost]" caption="Sum of Total Cost" numFmtId="0" hierarchy="47" level="32767"/>
    <cacheField name="[Measures].[Sum of Cost Center]" caption="Sum of Cost Center" numFmtId="0" hierarchy="51" level="32767"/>
  </cacheFields>
  <cacheHierarchies count="60">
    <cacheHierarchy uniqueName="[HR_Table].[Company]" caption="Company" attribute="1" defaultMemberUniqueName="[HR_Table].[Company].[All]" allUniqueName="[HR_Table].[Company].[All]" dimensionUniqueName="[HR_Table]" displayFolder="" count="2" memberValueDatatype="130" unbalanced="0">
      <fieldsUsage count="2">
        <fieldUsage x="-1"/>
        <fieldUsage x="0"/>
      </fieldsUsage>
    </cacheHierarchy>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7.01854016204" backgroundQuery="1" createdVersion="8" refreshedVersion="8" minRefreshableVersion="3" recordCount="0" supportSubquery="1" supportAdvancedDrill="1" xr:uid="{267CA530-EB71-404E-94DE-5FFEFE9EAA74}">
  <cacheSource type="external" connectionId="2"/>
  <cacheFields count="2">
    <cacheField name="[HR_Table].[Job Title].[Job Title]" caption="Job Title" numFmtId="0" hierarchy="14" level="1">
      <sharedItems count="5">
        <s v="CARPENTER"/>
        <s v="LABOR"/>
        <s v="MASON"/>
        <s v="PLUMBER"/>
        <s v="STEEL FIXER"/>
      </sharedItems>
    </cacheField>
    <cacheField name="[Measures].[Number of left Employees]" caption="Number of left Employees" numFmtId="0" hierarchy="37"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2" memberValueDatatype="130" unbalanced="0">
      <fieldsUsage count="2">
        <fieldUsage x="-1"/>
        <fieldUsage x="0"/>
      </fieldsUsage>
    </cacheHierarchy>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oneField="1">
      <fieldsUsage count="1">
        <fieldUsage x="1"/>
      </fieldsUsage>
    </cacheHierarchy>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04910416668" backgroundQuery="1" createdVersion="8" refreshedVersion="8" minRefreshableVersion="3" recordCount="0" supportSubquery="1" supportAdvancedDrill="1" xr:uid="{BFC6DC13-B7E5-4706-9A9A-4368F1D5CA41}">
  <cacheSource type="external" connectionId="2"/>
  <cacheFields count="2">
    <cacheField name="[HR_Table].[Nationality].[Nationality]" caption="Nationality" numFmtId="0" hierarchy="13" level="1">
      <sharedItems count="10">
        <s v="BANGLADISH"/>
        <s v="ETHIOPIA"/>
        <s v="GHANA"/>
        <s v="INDIA"/>
        <s v="INDONESIA"/>
        <s v="NEPAL"/>
        <s v="PAKISTAN"/>
        <s v="SOMALIA"/>
        <s v="TSHAD"/>
        <s v="YAMEN"/>
      </sharedItems>
    </cacheField>
    <cacheField name="[Measures].[Average of Basic Salary]" caption="Average of Basic Salary" numFmtId="0" hierarchy="49"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2" memberValueDatatype="130" unbalanced="0">
      <fieldsUsage count="2">
        <fieldUsage x="-1"/>
        <fieldUsage x="0"/>
      </fieldsUsage>
    </cacheHierarchy>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6550924" backgroundQuery="1" createdVersion="8" refreshedVersion="8" minRefreshableVersion="3" recordCount="0" supportSubquery="1" supportAdvancedDrill="1" xr:uid="{6377A1B0-998D-4210-AEC6-006F3F2053CD}">
  <cacheSource type="external" connectionId="2"/>
  <cacheFields count="3">
    <cacheField name="[HR_Table].[Job Title].[Job Title]" caption="Job Title" numFmtId="0" hierarchy="14" level="1">
      <sharedItems count="10">
        <s v="ADMINISTRATOR"/>
        <s v="CARPENTER"/>
        <s v="ELECTRICIAN"/>
        <s v="FOREMAN"/>
        <s v="LABOR"/>
        <s v="MASON"/>
        <s v="PAINTER"/>
        <s v="PLUMBER"/>
        <s v="SAFETY OFFICER"/>
        <s v="STEEL FIXER"/>
      </sharedItems>
    </cacheField>
    <cacheField name="[Measures].[Number of Employees]" caption="Number of Employees" numFmtId="0" hierarchy="36"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2"/>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2" memberValueDatatype="130" unbalanced="0">
      <fieldsUsage count="2">
        <fieldUsage x="-1"/>
        <fieldUsage x="0"/>
      </fieldsUsage>
    </cacheHierarchy>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oneField="1">
      <fieldsUsage count="1">
        <fieldUsage x="1"/>
      </fieldsUsage>
    </cacheHierarchy>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666667" backgroundQuery="1" createdVersion="8" refreshedVersion="8" minRefreshableVersion="3" recordCount="0" supportSubquery="1" supportAdvancedDrill="1" xr:uid="{15D775A7-8CBA-4366-9B6B-6033E6EA3EE0}">
  <cacheSource type="external" connectionId="2"/>
  <cacheFields count="2">
    <cacheField name="[Measures].[Number of Employees]" caption="Number of Employees" numFmtId="0" hierarchy="36"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1"/>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oneField="1">
      <fieldsUsage count="1">
        <fieldUsage x="0"/>
      </fieldsUsage>
    </cacheHierarchy>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6898147" backgroundQuery="1" createdVersion="8" refreshedVersion="8" minRefreshableVersion="3" recordCount="0" supportSubquery="1" supportAdvancedDrill="1" xr:uid="{81CDC45D-949E-48BC-8637-D145821EA8DD}">
  <cacheSource type="external" connectionId="2"/>
  <cacheFields count="2">
    <cacheField name="[Measures].[Number of left Employees]" caption="Number of left Employees" numFmtId="0" hierarchy="37"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1"/>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oneField="1">
      <fieldsUsage count="1">
        <fieldUsage x="0"/>
      </fieldsUsage>
    </cacheHierarchy>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6898147" backgroundQuery="1" createdVersion="8" refreshedVersion="8" minRefreshableVersion="3" recordCount="0" supportSubquery="1" supportAdvancedDrill="1" xr:uid="{26E96A4C-B26C-4BF3-827A-DB3D019179F3}">
  <cacheSource type="external" connectionId="2"/>
  <cacheFields count="2">
    <cacheField name="[Measures].[Attrition Rate]" caption="Attrition Rate" numFmtId="0" hierarchy="44"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1"/>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oneField="1">
      <fieldsUsage count="1">
        <fieldUsage x="0"/>
      </fieldsUsage>
    </cacheHierarchy>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6.016120601853" backgroundQuery="1" createdVersion="8" refreshedVersion="8" minRefreshableVersion="3" recordCount="0" supportSubquery="1" supportAdvancedDrill="1" xr:uid="{F489D610-A8D9-4E25-AAED-7C51F9B1707E}">
  <cacheSource type="external" connectionId="2"/>
  <cacheFields count="1">
    <cacheField name="[Measures].[Distinct Count of Branch]" caption="Distinct Count of Branch" numFmtId="0" hierarchy="56"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oneField="1" hidden="1">
      <fieldsUsage count="1">
        <fieldUsage x="0"/>
      </fieldsUsage>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7361109" backgroundQuery="1" createdVersion="8" refreshedVersion="8" minRefreshableVersion="3" recordCount="0" supportSubquery="1" supportAdvancedDrill="1" xr:uid="{A155B3D4-DC2E-4FC0-BA35-9CAF4EB3A3BC}">
  <cacheSource type="external" connectionId="2"/>
  <cacheFields count="3">
    <cacheField name="[HR_Table].[Employment Status].[Employment Status]" caption="Employment Status" numFmtId="0" hierarchy="11" level="1">
      <sharedItems count="3">
        <s v="Active"/>
        <s v="Left"/>
        <s v="Vacation"/>
      </sharedItems>
    </cacheField>
    <cacheField name="[Measures].[Count of Employment Status]" caption="Count of Employment Status" numFmtId="0" hierarchy="53"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2"/>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2" memberValueDatatype="130" unbalanced="0">
      <fieldsUsage count="2">
        <fieldUsage x="-1"/>
        <fieldUsage x="0"/>
      </fieldsUsage>
    </cacheHierarchy>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7824071" backgroundQuery="1" createdVersion="8" refreshedVersion="8" minRefreshableVersion="3" recordCount="0" supportSubquery="1" supportAdvancedDrill="1" xr:uid="{F4695B65-986D-4C4F-8CB3-0E7460D35ED4}">
  <cacheSource type="external" connectionId="2"/>
  <cacheFields count="3">
    <cacheField name="[HR_Table].[Nationality].[Nationality]" caption="Nationality" numFmtId="0" hierarchy="13" level="1">
      <sharedItems count="10">
        <s v="BANGLADISH"/>
        <s v="EGYPT"/>
        <s v="INDIA"/>
        <s v="LEBANON"/>
        <s v="NEPAL"/>
        <s v="PAKISTAN"/>
        <s v="PHILIPPINES"/>
        <s v="SAUDI ARABIA"/>
        <s v="SYRIA"/>
        <s v="YAMEN"/>
      </sharedItems>
    </cacheField>
    <cacheField name="[Measures].[Count of Nationality]" caption="Count of Nationality" numFmtId="0" hierarchy="54"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2"/>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2" memberValueDatatype="130" unbalanced="0">
      <fieldsUsage count="2">
        <fieldUsage x="-1"/>
        <fieldUsage x="0"/>
      </fieldsUsage>
    </cacheHierarchy>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828704" backgroundQuery="1" createdVersion="8" refreshedVersion="8" minRefreshableVersion="3" recordCount="0" supportSubquery="1" supportAdvancedDrill="1" xr:uid="{512A0AD3-B15C-4FC1-93D7-E0621774A2A4}">
  <cacheSource type="external" connectionId="2"/>
  <cacheFields count="6">
    <cacheField name="[HR_Table].[Finish Date].[Finish Date]" caption="Finish Date" numFmtId="0" hierarchy="10" level="1">
      <sharedItems containsNonDate="0" containsDate="1" containsString="0" containsBlank="1" minDate="1990-07-18T00:00:00" maxDate="2022-04-04T00:00:00" count="166">
        <m/>
        <d v="1990-07-18T00:00:00"/>
        <d v="1992-08-09T00:00:00"/>
        <d v="1995-09-08T00:00:00"/>
        <d v="1998-02-03T00:00:00"/>
        <d v="1998-04-12T00:00:00"/>
        <d v="1998-05-01T00:00:00"/>
        <d v="1999-01-26T00:00:00"/>
        <d v="1999-06-03T00:00:00"/>
        <d v="2004-01-19T00:00:00"/>
        <d v="2004-05-07T00:00:00"/>
        <d v="2004-11-25T00:00:00"/>
        <d v="2005-01-02T00:00:00"/>
        <d v="2005-11-22T00:00:00"/>
        <d v="2006-01-08T00:00:00"/>
        <d v="2006-05-05T00:00:00"/>
        <d v="2006-08-07T00:00:00"/>
        <d v="2006-08-19T00:00:00"/>
        <d v="2006-08-31T00:00:00"/>
        <d v="2006-09-27T00:00:00"/>
        <d v="2006-10-02T00:00:00"/>
        <d v="2006-10-26T00:00:00"/>
        <d v="2006-11-01T00:00:00"/>
        <d v="2006-11-12T00:00:00"/>
        <d v="2006-12-12T00:00:00"/>
        <d v="2007-01-02T00:00:00"/>
        <d v="2007-01-15T00:00:00"/>
        <d v="2007-04-09T00:00:00"/>
        <d v="2007-04-19T00:00:00"/>
        <d v="2007-05-10T00:00:00"/>
        <d v="2007-05-24T00:00:00"/>
        <d v="2007-07-26T00:00:00"/>
        <d v="2007-08-19T00:00:00"/>
        <d v="2007-11-21T00:00:00"/>
        <d v="2008-03-07T00:00:00"/>
        <d v="2008-03-10T00:00:00"/>
        <d v="2008-06-14T00:00:00"/>
        <d v="2008-08-31T00:00:00"/>
        <d v="2008-09-14T00:00:00"/>
        <d v="2008-09-21T00:00:00"/>
        <d v="2008-09-22T00:00:00"/>
        <d v="2008-10-11T00:00:00"/>
        <d v="2008-10-14T00:00:00"/>
        <d v="2008-10-19T00:00:00"/>
        <d v="2008-11-13T00:00:00"/>
        <d v="2008-11-16T00:00:00"/>
        <d v="2008-12-04T00:00:00"/>
        <d v="2008-12-10T00:00:00"/>
        <d v="2008-12-11T00:00:00"/>
        <d v="2008-12-12T00:00:00"/>
        <d v="2008-12-24T00:00:00"/>
        <d v="2008-12-25T00:00:00"/>
        <d v="2008-12-28T00:00:00"/>
        <d v="2008-12-30T00:00:00"/>
        <d v="2009-01-14T00:00:00"/>
        <d v="2009-01-18T00:00:00"/>
        <d v="2009-01-27T00:00:00"/>
        <d v="2009-02-03T00:00:00"/>
        <d v="2009-02-10T00:00:00"/>
        <d v="2009-02-17T00:00:00"/>
        <d v="2009-02-20T00:00:00"/>
        <d v="2009-02-27T00:00:00"/>
        <d v="2009-03-07T00:00:00"/>
        <d v="2009-03-09T00:00:00"/>
        <d v="2009-03-11T00:00:00"/>
        <d v="2009-04-05T00:00:00"/>
        <d v="2009-04-09T00:00:00"/>
        <d v="2009-04-19T00:00:00"/>
        <d v="2009-04-30T00:00:00"/>
        <d v="2009-05-06T00:00:00"/>
        <d v="2009-05-13T00:00:00"/>
        <d v="2009-05-29T00:00:00"/>
        <d v="2009-06-15T00:00:00"/>
        <d v="2009-06-27T00:00:00"/>
        <d v="2009-07-06T00:00:00"/>
        <d v="2009-07-14T00:00:00"/>
        <d v="2009-08-02T00:00:00"/>
        <d v="2009-08-03T00:00:00"/>
        <d v="2009-08-31T00:00:00"/>
        <d v="2009-09-12T00:00:00"/>
        <d v="2009-10-01T00:00:00"/>
        <d v="2009-11-14T00:00:00"/>
        <d v="2010-01-27T00:00:00"/>
        <d v="2010-10-17T00:00:00"/>
        <d v="2011-01-29T00:00:00"/>
        <d v="2013-06-26T00:00:00"/>
        <d v="2013-09-29T00:00:00"/>
        <d v="2013-11-20T00:00:00"/>
        <d v="2013-12-18T00:00:00"/>
        <d v="2014-02-17T00:00:00"/>
        <d v="2014-03-09T00:00:00"/>
        <d v="2014-04-26T00:00:00"/>
        <d v="2014-05-23T00:00:00"/>
        <d v="2014-05-30T00:00:00"/>
        <d v="2014-12-21T00:00:00"/>
        <d v="2014-12-24T00:00:00"/>
        <d v="2015-01-01T00:00:00"/>
        <d v="2015-01-05T00:00:00"/>
        <d v="2015-01-07T00:00:00"/>
        <d v="2015-01-08T00:00:00"/>
        <d v="2015-01-14T00:00:00"/>
        <d v="2015-01-23T00:00:00"/>
        <d v="2015-01-28T00:00:00"/>
        <d v="2015-02-13T00:00:00"/>
        <d v="2015-02-14T00:00:00"/>
        <d v="2015-02-23T00:00:00"/>
        <d v="2015-02-24T00:00:00"/>
        <d v="2015-03-02T00:00:00"/>
        <d v="2015-03-03T00:00:00"/>
        <d v="2015-03-11T00:00:00"/>
        <d v="2015-03-12T00:00:00"/>
        <d v="2015-03-14T00:00:00"/>
        <d v="2015-03-16T00:00:00"/>
        <d v="2015-03-20T00:00:00"/>
        <d v="2015-03-21T00:00:00"/>
        <d v="2015-03-23T00:00:00"/>
        <d v="2015-03-30T00:00:00"/>
        <d v="2015-04-07T00:00:00"/>
        <d v="2015-04-10T00:00:00"/>
        <d v="2015-04-18T00:00:00"/>
        <d v="2015-05-07T00:00:00"/>
        <d v="2015-05-11T00:00:00"/>
        <d v="2015-05-19T00:00:00"/>
        <d v="2015-05-21T00:00:00"/>
        <d v="2015-05-31T00:00:00"/>
        <d v="2015-06-04T00:00:00"/>
        <d v="2015-06-07T00:00:00"/>
        <d v="2015-06-10T00:00:00"/>
        <d v="2015-07-10T00:00:00"/>
        <d v="2015-07-24T00:00:00"/>
        <d v="2015-07-29T00:00:00"/>
        <d v="2015-11-11T00:00:00"/>
        <d v="2017-02-26T00:00:00"/>
        <d v="2017-06-10T00:00:00"/>
        <d v="2017-06-29T00:00:00"/>
        <d v="2017-08-08T00:00:00"/>
        <d v="2017-08-17T00:00:00"/>
        <d v="2017-08-20T00:00:00"/>
        <d v="2017-08-29T00:00:00"/>
        <d v="2017-09-20T00:00:00"/>
        <d v="2017-10-24T00:00:00"/>
        <d v="2017-11-17T00:00:00"/>
        <d v="2017-12-05T00:00:00"/>
        <d v="2017-12-18T00:00:00"/>
        <d v="2017-12-30T00:00:00"/>
        <d v="2018-01-06T00:00:00"/>
        <d v="2018-02-04T00:00:00"/>
        <d v="2018-02-06T00:00:00"/>
        <d v="2018-06-26T00:00:00"/>
        <d v="2018-10-12T00:00:00"/>
        <d v="2019-01-17T00:00:00"/>
        <d v="2019-03-30T00:00:00"/>
        <d v="2019-06-08T00:00:00"/>
        <d v="2019-07-09T00:00:00"/>
        <d v="2019-07-21T00:00:00"/>
        <d v="2019-07-30T00:00:00"/>
        <d v="2019-08-02T00:00:00"/>
        <d v="2019-09-24T00:00:00"/>
        <d v="2019-09-30T00:00:00"/>
        <d v="2019-10-18T00:00:00"/>
        <d v="2019-12-07T00:00:00"/>
        <d v="2020-01-23T00:00:00"/>
        <d v="2020-04-23T00:00:00"/>
        <d v="2022-02-25T00:00:00"/>
        <d v="2022-03-01T00:00:00"/>
        <d v="2022-04-03T00:00:00"/>
      </sharedItems>
    </cacheField>
    <cacheField name="[HR_Table].[Finish Date (Month)].[Finish Date (Month)]" caption="Finish Date (Month)" numFmtId="0" hierarchy="33" level="1">
      <sharedItems count="13">
        <s v=""/>
        <s v="Jul"/>
        <s v="Aug"/>
        <s v="Sep"/>
        <s v="Feb"/>
        <s v="Apr"/>
        <s v="May"/>
        <s v="Jan"/>
        <s v="Jun"/>
        <s v="Nov"/>
        <s v="Oct"/>
        <s v="Dec"/>
        <s v="Mar"/>
      </sharedItems>
    </cacheField>
    <cacheField name="[HR_Table].[Finish Date (Quarter)].[Finish Date (Quarter)]" caption="Finish Date (Quarter)" numFmtId="0" hierarchy="32" level="1">
      <sharedItems count="5">
        <s v="Qtr0"/>
        <s v="Qtr3"/>
        <s v="Qtr1"/>
        <s v="Qtr2"/>
        <s v="Qtr4"/>
      </sharedItems>
    </cacheField>
    <cacheField name="[HR_Table].[Finish Date (Year)].[Finish Date (Year)]" caption="Finish Date (Year)" numFmtId="0" hierarchy="31" level="1">
      <sharedItems count="21">
        <s v="1990"/>
        <s v="1992"/>
        <s v="1995"/>
        <s v="1998"/>
        <s v="1999"/>
        <s v="2004"/>
        <s v="2005"/>
        <s v="2006"/>
        <s v="2007"/>
        <s v="2008"/>
        <s v="2009"/>
        <s v="2010"/>
        <s v="2011"/>
        <s v="2013"/>
        <s v="2014"/>
        <s v="2015"/>
        <s v="2017"/>
        <s v="2018"/>
        <s v="2019"/>
        <s v="2020"/>
        <s v="2022"/>
      </sharedItems>
    </cacheField>
    <cacheField name="[Measures].[Number of left Employees]" caption="Number of left Employees" numFmtId="0" hierarchy="37"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5"/>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2" memberValueDatatype="7" unbalanced="0">
      <fieldsUsage count="2">
        <fieldUsage x="-1"/>
        <fieldUsage x="0"/>
      </fieldsUsage>
    </cacheHierarchy>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2" memberValueDatatype="130" unbalanced="0">
      <fieldsUsage count="2">
        <fieldUsage x="-1"/>
        <fieldUsage x="3"/>
      </fieldsUsage>
    </cacheHierarchy>
    <cacheHierarchy uniqueName="[HR_Table].[Finish Date (Quarter)]" caption="Finish Date (Quarter)" attribute="1" defaultMemberUniqueName="[HR_Table].[Finish Date (Quarter)].[All]" allUniqueName="[HR_Table].[Finish Date (Quarter)].[All]" dimensionUniqueName="[HR_Table]" displayFolder="" count="2" memberValueDatatype="130" unbalanced="0">
      <fieldsUsage count="2">
        <fieldUsage x="-1"/>
        <fieldUsage x="2"/>
      </fieldsUsage>
    </cacheHierarchy>
    <cacheHierarchy uniqueName="[HR_Table].[Finish Date (Month)]" caption="Finish Date (Month)" attribute="1" defaultMemberUniqueName="[HR_Table].[Finish Date (Month)].[All]" allUniqueName="[HR_Table].[Finish Date (Month)].[All]" dimensionUniqueName="[HR_Table]" displayFolder="" count="2" memberValueDatatype="130" unbalanced="0">
      <fieldsUsage count="2">
        <fieldUsage x="-1"/>
        <fieldUsage x="1"/>
      </fieldsUsage>
    </cacheHierarchy>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oneField="1">
      <fieldsUsage count="1">
        <fieldUsage x="4"/>
      </fieldsUsage>
    </cacheHierarchy>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8634256" backgroundQuery="1" createdVersion="8" refreshedVersion="8" minRefreshableVersion="3" recordCount="0" supportSubquery="1" supportAdvancedDrill="1" xr:uid="{2E4CFA23-1E95-4B91-88A8-38122C95A6A5}">
  <cacheSource type="external" connectionId="2"/>
  <cacheFields count="6">
    <cacheField name="[HR_Table].[Hire Date (Year)].[Hire Date (Year)]" caption="Hire Date (Year)" numFmtId="0" hierarchy="28" level="1">
      <sharedItems count="5">
        <s v="2008"/>
        <s v="2013"/>
        <s v="2014"/>
        <s v="2015"/>
        <s v="2021"/>
      </sharedItems>
    </cacheField>
    <cacheField name="[Measures].[Number of Employees]" caption="Number of Employees" numFmtId="0" hierarchy="36" level="32767"/>
    <cacheField name="[HR_Table].[Hire Date].[Hire Date]" caption="Hire Date" numFmtId="0" hierarchy="8" level="1">
      <sharedItems containsSemiMixedTypes="0" containsNonDate="0" containsDate="1" containsString="0" minDate="2008-01-01T00:00:00" maxDate="2021-12-27T00:00:00" count="509">
        <d v="2008-01-01T00:00:00"/>
        <d v="2008-02-01T00:00:00"/>
        <d v="2008-03-07T00:00:00"/>
        <d v="2008-04-01T00:00:00"/>
        <d v="2008-04-12T00:00:00"/>
        <d v="2008-04-26T00:00:00"/>
        <d v="2008-05-06T00:00:00"/>
        <d v="2008-05-13T00:00:00"/>
        <d v="2008-05-21T00:00:00"/>
        <d v="2008-05-24T00:00:00"/>
        <d v="2008-05-26T00:00:00"/>
        <d v="2008-05-31T00:00:00"/>
        <d v="2008-06-01T00:00:00"/>
        <d v="2008-06-04T00:00:00"/>
        <d v="2008-06-07T00:00:00"/>
        <d v="2008-06-11T00:00:00"/>
        <d v="2008-06-13T00:00:00"/>
        <d v="2008-06-15T00:00:00"/>
        <d v="2008-06-16T00:00:00"/>
        <d v="2008-06-17T00:00:00"/>
        <d v="2008-06-18T00:00:00"/>
        <d v="2008-06-19T00:00:00"/>
        <d v="2008-06-21T00:00:00"/>
        <d v="2008-06-22T00:00:00"/>
        <d v="2008-06-26T00:00:00"/>
        <d v="2008-06-28T00:00:00"/>
        <d v="2008-06-30T00:00:00"/>
        <d v="2008-07-07T00:00:00"/>
        <d v="2008-07-09T00:00:00"/>
        <d v="2008-07-12T00:00:00"/>
        <d v="2008-07-14T00:00:00"/>
        <d v="2008-07-16T00:00:00"/>
        <d v="2008-07-19T00:00:00"/>
        <d v="2008-07-20T00:00:00"/>
        <d v="2008-07-24T00:00:00"/>
        <d v="2008-07-26T00:00:00"/>
        <d v="2008-08-01T00:00:00"/>
        <d v="2008-08-04T00:00:00"/>
        <d v="2008-08-10T00:00:00"/>
        <d v="2008-08-16T00:00:00"/>
        <d v="2008-08-23T00:00:00"/>
        <d v="2008-08-27T00:00:00"/>
        <d v="2008-09-04T00:00:00"/>
        <d v="2008-09-06T00:00:00"/>
        <d v="2008-09-08T00:00:00"/>
        <d v="2008-09-09T00:00:00"/>
        <d v="2008-09-13T00:00:00"/>
        <d v="2008-09-16T00:00:00"/>
        <d v="2008-09-17T00:00:00"/>
        <d v="2008-09-18T00:00:00"/>
        <d v="2008-09-19T00:00:00"/>
        <d v="2008-09-21T00:00:00"/>
        <d v="2008-09-22T00:00:00"/>
        <d v="2008-09-26T00:00:00"/>
        <d v="2008-10-11T00:00:00"/>
        <d v="2008-10-13T00:00:00"/>
        <d v="2008-10-15T00:00:00"/>
        <d v="2008-10-18T00:00:00"/>
        <d v="2008-10-19T00:00:00"/>
        <d v="2008-10-20T00:00:00"/>
        <d v="2008-10-25T00:00:00"/>
        <d v="2008-10-27T00:00:00"/>
        <d v="2008-11-01T00:00:00"/>
        <d v="2008-11-02T00:00:00"/>
        <d v="2008-11-12T00:00:00"/>
        <d v="2008-11-17T00:00:00"/>
        <d v="2008-11-18T00:00:00"/>
        <d v="2008-11-19T00:00:00"/>
        <d v="2008-11-22T00:00:00"/>
        <d v="2008-11-24T00:00:00"/>
        <d v="2008-12-13T00:00:00"/>
        <d v="2008-12-14T00:00:00"/>
        <d v="2008-12-16T00:00:00"/>
        <d v="2008-12-17T00:00:00"/>
        <d v="2008-12-25T00:00:00"/>
        <d v="2008-12-26T00:00:00"/>
        <d v="2008-12-28T00:00:00"/>
        <d v="2008-12-31T00:00:00"/>
        <d v="2013-01-01T00:00:00"/>
        <d v="2013-01-19T00:00:00"/>
        <d v="2013-02-09T00:00:00"/>
        <d v="2013-03-16T00:00:00"/>
        <d v="2013-04-22T00:00:00"/>
        <d v="2013-04-25T00:00:00"/>
        <d v="2013-04-26T00:00:00"/>
        <d v="2013-04-29T00:00:00"/>
        <d v="2013-05-01T00:00:00"/>
        <d v="2013-05-02T00:00:00"/>
        <d v="2013-05-04T00:00:00"/>
        <d v="2013-05-07T00:00:00"/>
        <d v="2013-05-16T00:00:00"/>
        <d v="2013-05-17T00:00:00"/>
        <d v="2013-05-18T00:00:00"/>
        <d v="2013-05-21T00:00:00"/>
        <d v="2013-05-23T00:00:00"/>
        <d v="2013-05-25T00:00:00"/>
        <d v="2013-05-26T00:00:00"/>
        <d v="2013-05-27T00:00:00"/>
        <d v="2013-06-01T00:00:00"/>
        <d v="2013-06-02T00:00:00"/>
        <d v="2013-06-03T00:00:00"/>
        <d v="2013-06-08T00:00:00"/>
        <d v="2013-06-10T00:00:00"/>
        <d v="2013-06-15T00:00:00"/>
        <d v="2013-06-21T00:00:00"/>
        <d v="2013-06-24T00:00:00"/>
        <d v="2013-06-26T00:00:00"/>
        <d v="2013-06-28T00:00:00"/>
        <d v="2013-07-01T00:00:00"/>
        <d v="2013-07-06T00:00:00"/>
        <d v="2013-07-09T00:00:00"/>
        <d v="2013-07-13T00:00:00"/>
        <d v="2013-07-14T00:00:00"/>
        <d v="2013-07-16T00:00:00"/>
        <d v="2013-07-24T00:00:00"/>
        <d v="2013-07-26T00:00:00"/>
        <d v="2013-08-01T00:00:00"/>
        <d v="2013-08-15T00:00:00"/>
        <d v="2013-08-21T00:00:00"/>
        <d v="2013-09-01T00:00:00"/>
        <d v="2013-09-02T00:00:00"/>
        <d v="2013-09-03T00:00:00"/>
        <d v="2013-09-11T00:00:00"/>
        <d v="2013-09-17T00:00:00"/>
        <d v="2013-10-26T00:00:00"/>
        <d v="2013-11-01T00:00:00"/>
        <d v="2013-11-09T00:00:00"/>
        <d v="2013-11-11T00:00:00"/>
        <d v="2013-11-28T00:00:00"/>
        <d v="2013-11-30T00:00:00"/>
        <d v="2013-12-01T00:00:00"/>
        <d v="2013-12-03T00:00:00"/>
        <d v="2013-12-08T00:00:00"/>
        <d v="2013-12-11T00:00:00"/>
        <d v="2013-12-13T00:00:00"/>
        <d v="2013-12-16T00:00:00"/>
        <d v="2013-12-18T00:00:00"/>
        <d v="2013-12-19T00:00:00"/>
        <d v="2013-12-24T00:00:00"/>
        <d v="2013-12-25T00:00:00"/>
        <d v="2013-12-28T00:00:00"/>
        <d v="2014-01-03T00:00:00"/>
        <d v="2014-01-04T00:00:00"/>
        <d v="2014-01-05T00:00:00"/>
        <d v="2014-01-06T00:00:00"/>
        <d v="2014-01-07T00:00:00"/>
        <d v="2014-01-08T00:00:00"/>
        <d v="2014-01-11T00:00:00"/>
        <d v="2014-01-13T00:00:00"/>
        <d v="2014-01-14T00:00:00"/>
        <d v="2014-01-15T00:00:00"/>
        <d v="2014-01-17T00:00:00"/>
        <d v="2014-01-23T00:00:00"/>
        <d v="2014-01-26T00:00:00"/>
        <d v="2014-01-27T00:00:00"/>
        <d v="2014-02-01T00:00:00"/>
        <d v="2014-02-02T00:00:00"/>
        <d v="2014-02-03T00:00:00"/>
        <d v="2014-02-04T00:00:00"/>
        <d v="2014-02-06T00:00:00"/>
        <d v="2014-02-07T00:00:00"/>
        <d v="2014-02-10T00:00:00"/>
        <d v="2014-02-14T00:00:00"/>
        <d v="2014-02-18T00:00:00"/>
        <d v="2014-02-22T00:00:00"/>
        <d v="2014-02-24T00:00:00"/>
        <d v="2014-02-25T00:00:00"/>
        <d v="2014-02-28T00:00:00"/>
        <d v="2014-03-03T00:00:00"/>
        <d v="2014-03-04T00:00:00"/>
        <d v="2014-03-05T00:00:00"/>
        <d v="2014-03-06T00:00:00"/>
        <d v="2014-03-08T00:00:00"/>
        <d v="2014-03-09T00:00:00"/>
        <d v="2014-03-10T00:00:00"/>
        <d v="2014-03-12T00:00:00"/>
        <d v="2014-03-14T00:00:00"/>
        <d v="2014-03-15T00:00:00"/>
        <d v="2014-03-16T00:00:00"/>
        <d v="2014-03-22T00:00:00"/>
        <d v="2014-03-26T00:00:00"/>
        <d v="2014-03-31T00:00:00"/>
        <d v="2014-04-01T00:00:00"/>
        <d v="2014-04-07T00:00:00"/>
        <d v="2014-04-08T00:00:00"/>
        <d v="2014-04-09T00:00:00"/>
        <d v="2014-04-10T00:00:00"/>
        <d v="2014-04-11T00:00:00"/>
        <d v="2014-04-13T00:00:00"/>
        <d v="2014-04-14T00:00:00"/>
        <d v="2014-04-17T00:00:00"/>
        <d v="2014-04-18T00:00:00"/>
        <d v="2014-04-24T00:00:00"/>
        <d v="2014-04-28T00:00:00"/>
        <d v="2014-05-02T00:00:00"/>
        <d v="2014-05-06T00:00:00"/>
        <d v="2014-05-08T00:00:00"/>
        <d v="2014-05-09T00:00:00"/>
        <d v="2014-05-10T00:00:00"/>
        <d v="2014-05-11T00:00:00"/>
        <d v="2014-05-12T00:00:00"/>
        <d v="2014-05-17T00:00:00"/>
        <d v="2014-05-18T00:00:00"/>
        <d v="2014-05-19T00:00:00"/>
        <d v="2014-05-21T00:00:00"/>
        <d v="2014-05-25T00:00:00"/>
        <d v="2014-05-27T00:00:00"/>
        <d v="2014-05-28T00:00:00"/>
        <d v="2014-05-29T00:00:00"/>
        <d v="2014-05-30T00:00:00"/>
        <d v="2014-05-31T00:00:00"/>
        <d v="2014-06-02T00:00:00"/>
        <d v="2014-06-03T00:00:00"/>
        <d v="2014-06-06T00:00:00"/>
        <d v="2014-06-08T00:00:00"/>
        <d v="2014-06-09T00:00:00"/>
        <d v="2014-06-13T00:00:00"/>
        <d v="2014-06-14T00:00:00"/>
        <d v="2014-06-15T00:00:00"/>
        <d v="2014-06-16T00:00:00"/>
        <d v="2014-06-17T00:00:00"/>
        <d v="2014-06-18T00:00:00"/>
        <d v="2014-06-20T00:00:00"/>
        <d v="2014-06-21T00:00:00"/>
        <d v="2014-06-22T00:00:00"/>
        <d v="2014-06-27T00:00:00"/>
        <d v="2014-06-28T00:00:00"/>
        <d v="2014-06-29T00:00:00"/>
        <d v="2014-07-03T00:00:00"/>
        <d v="2014-07-06T00:00:00"/>
        <d v="2014-07-08T00:00:00"/>
        <d v="2014-07-09T00:00:00"/>
        <d v="2014-07-10T00:00:00"/>
        <d v="2014-07-14T00:00:00"/>
        <d v="2014-07-15T00:00:00"/>
        <d v="2014-07-16T00:00:00"/>
        <d v="2014-07-18T00:00:00"/>
        <d v="2014-07-19T00:00:00"/>
        <d v="2014-07-20T00:00:00"/>
        <d v="2014-07-21T00:00:00"/>
        <d v="2014-07-23T00:00:00"/>
        <d v="2014-07-24T00:00:00"/>
        <d v="2014-08-02T00:00:00"/>
        <d v="2014-08-08T00:00:00"/>
        <d v="2014-08-21T00:00:00"/>
        <d v="2014-08-23T00:00:00"/>
        <d v="2014-09-01T00:00:00"/>
        <d v="2014-09-04T00:00:00"/>
        <d v="2014-09-06T00:00:00"/>
        <d v="2014-09-07T00:00:00"/>
        <d v="2014-09-11T00:00:00"/>
        <d v="2014-09-13T00:00:00"/>
        <d v="2014-09-19T00:00:00"/>
        <d v="2014-09-23T00:00:00"/>
        <d v="2014-09-24T00:00:00"/>
        <d v="2014-09-25T00:00:00"/>
        <d v="2014-09-29T00:00:00"/>
        <d v="2014-09-30T00:00:00"/>
        <d v="2014-10-01T00:00:00"/>
        <d v="2014-10-08T00:00:00"/>
        <d v="2014-10-11T00:00:00"/>
        <d v="2014-10-14T00:00:00"/>
        <d v="2014-10-16T00:00:00"/>
        <d v="2014-10-19T00:00:00"/>
        <d v="2014-10-25T00:00:00"/>
        <d v="2014-10-26T00:00:00"/>
        <d v="2014-11-02T00:00:00"/>
        <d v="2014-11-05T00:00:00"/>
        <d v="2014-11-06T00:00:00"/>
        <d v="2014-11-07T00:00:00"/>
        <d v="2014-11-08T00:00:00"/>
        <d v="2014-11-12T00:00:00"/>
        <d v="2014-11-16T00:00:00"/>
        <d v="2014-11-17T00:00:00"/>
        <d v="2014-11-20T00:00:00"/>
        <d v="2014-11-21T00:00:00"/>
        <d v="2014-11-22T00:00:00"/>
        <d v="2014-11-23T00:00:00"/>
        <d v="2014-11-24T00:00:00"/>
        <d v="2014-11-26T00:00:00"/>
        <d v="2014-11-30T00:00:00"/>
        <d v="2014-12-01T00:00:00"/>
        <d v="2014-12-02T00:00:00"/>
        <d v="2014-12-03T00:00:00"/>
        <d v="2014-12-04T00:00:00"/>
        <d v="2014-12-05T00:00:00"/>
        <d v="2014-12-06T00:00:00"/>
        <d v="2014-12-11T00:00:00"/>
        <d v="2014-12-12T00:00:00"/>
        <d v="2014-12-13T00:00:00"/>
        <d v="2014-12-14T00:00:00"/>
        <d v="2014-12-15T00:00:00"/>
        <d v="2014-12-16T00:00:00"/>
        <d v="2014-12-24T00:00:00"/>
        <d v="2014-12-29T00:00:00"/>
        <d v="2015-01-01T00:00:00"/>
        <d v="2015-01-02T00:00:00"/>
        <d v="2015-01-06T00:00:00"/>
        <d v="2015-01-10T00:00:00"/>
        <d v="2015-01-11T00:00:00"/>
        <d v="2015-01-12T00:00:00"/>
        <d v="2015-01-14T00:00:00"/>
        <d v="2015-01-15T00:00:00"/>
        <d v="2015-01-16T00:00:00"/>
        <d v="2015-01-17T00:00:00"/>
        <d v="2015-01-18T00:00:00"/>
        <d v="2015-01-20T00:00:00"/>
        <d v="2015-01-23T00:00:00"/>
        <d v="2015-01-26T00:00:00"/>
        <d v="2015-01-27T00:00:00"/>
        <d v="2015-01-28T00:00:00"/>
        <d v="2015-02-01T00:00:00"/>
        <d v="2015-02-02T00:00:00"/>
        <d v="2015-02-03T00:00:00"/>
        <d v="2015-02-04T00:00:00"/>
        <d v="2015-02-06T00:00:00"/>
        <d v="2015-02-08T00:00:00"/>
        <d v="2015-02-11T00:00:00"/>
        <d v="2015-02-13T00:00:00"/>
        <d v="2015-02-15T00:00:00"/>
        <d v="2015-02-16T00:00:00"/>
        <d v="2015-02-18T00:00:00"/>
        <d v="2015-02-20T00:00:00"/>
        <d v="2015-02-21T00:00:00"/>
        <d v="2015-02-22T00:00:00"/>
        <d v="2015-02-23T00:00:00"/>
        <d v="2015-02-24T00:00:00"/>
        <d v="2015-02-25T00:00:00"/>
        <d v="2015-03-02T00:00:00"/>
        <d v="2015-03-03T00:00:00"/>
        <d v="2015-03-04T00:00:00"/>
        <d v="2015-03-06T00:00:00"/>
        <d v="2015-03-07T00:00:00"/>
        <d v="2015-03-08T00:00:00"/>
        <d v="2015-03-10T00:00:00"/>
        <d v="2015-03-14T00:00:00"/>
        <d v="2015-03-21T00:00:00"/>
        <d v="2015-03-22T00:00:00"/>
        <d v="2015-03-25T00:00:00"/>
        <d v="2015-03-26T00:00:00"/>
        <d v="2015-04-01T00:00:00"/>
        <d v="2015-04-05T00:00:00"/>
        <d v="2015-04-06T00:00:00"/>
        <d v="2015-04-07T00:00:00"/>
        <d v="2015-04-09T00:00:00"/>
        <d v="2015-04-17T00:00:00"/>
        <d v="2015-04-18T00:00:00"/>
        <d v="2015-04-19T00:00:00"/>
        <d v="2015-04-20T00:00:00"/>
        <d v="2015-04-21T00:00:00"/>
        <d v="2015-04-25T00:00:00"/>
        <d v="2015-04-27T00:00:00"/>
        <d v="2015-05-01T00:00:00"/>
        <d v="2015-05-02T00:00:00"/>
        <d v="2015-05-06T00:00:00"/>
        <d v="2015-05-07T00:00:00"/>
        <d v="2015-05-09T00:00:00"/>
        <d v="2015-05-10T00:00:00"/>
        <d v="2015-05-17T00:00:00"/>
        <d v="2015-05-18T00:00:00"/>
        <d v="2015-05-20T00:00:00"/>
        <d v="2015-06-01T00:00:00"/>
        <d v="2015-06-09T00:00:00"/>
        <d v="2015-06-11T00:00:00"/>
        <d v="2015-06-14T00:00:00"/>
        <d v="2015-06-16T00:00:00"/>
        <d v="2015-06-18T00:00:00"/>
        <d v="2015-07-06T00:00:00"/>
        <d v="2015-07-25T00:00:00"/>
        <d v="2015-08-09T00:00:00"/>
        <d v="2015-08-16T00:00:00"/>
        <d v="2015-08-26T00:00:00"/>
        <d v="2015-09-08T00:00:00"/>
        <d v="2015-09-12T00:00:00"/>
        <d v="2015-09-30T00:00:00"/>
        <d v="2015-10-06T00:00:00"/>
        <d v="2015-10-14T00:00:00"/>
        <d v="2015-10-21T00:00:00"/>
        <d v="2015-10-25T00:00:00"/>
        <d v="2015-11-05T00:00:00"/>
        <d v="2015-11-08T00:00:00"/>
        <d v="2015-11-09T00:00:00"/>
        <d v="2015-11-11T00:00:00"/>
        <d v="2015-11-17T00:00:00"/>
        <d v="2015-12-11T00:00:00"/>
        <d v="2015-12-17T00:00:00"/>
        <d v="2015-12-18T00:00:00"/>
        <d v="2021-01-01T00:00:00"/>
        <d v="2021-01-17T00:00:00"/>
        <d v="2021-02-01T00:00:00"/>
        <d v="2021-02-02T00:00:00"/>
        <d v="2021-02-13T00:00:00"/>
        <d v="2021-03-04T00:00:00"/>
        <d v="2021-03-07T00:00:00"/>
        <d v="2021-03-11T00:00:00"/>
        <d v="2021-03-15T00:00:00"/>
        <d v="2021-03-16T00:00:00"/>
        <d v="2021-03-23T00:00:00"/>
        <d v="2021-03-31T00:00:00"/>
        <d v="2021-04-01T00:00:00"/>
        <d v="2021-04-07T00:00:00"/>
        <d v="2021-04-08T00:00:00"/>
        <d v="2021-04-10T00:00:00"/>
        <d v="2021-04-13T00:00:00"/>
        <d v="2021-04-14T00:00:00"/>
        <d v="2021-04-18T00:00:00"/>
        <d v="2021-04-19T00:00:00"/>
        <d v="2021-04-22T00:00:00"/>
        <d v="2021-05-01T00:00:00"/>
        <d v="2021-05-02T00:00:00"/>
        <d v="2021-05-05T00:00:00"/>
        <d v="2021-05-10T00:00:00"/>
        <d v="2021-05-17T00:00:00"/>
        <d v="2021-05-23T00:00:00"/>
        <d v="2021-05-24T00:00:00"/>
        <d v="2021-05-25T00:00:00"/>
        <d v="2021-05-27T00:00:00"/>
        <d v="2021-05-30T00:00:00"/>
        <d v="2021-06-01T00:00:00"/>
        <d v="2021-06-02T00:00:00"/>
        <d v="2021-06-03T00:00:00"/>
        <d v="2021-06-06T00:00:00"/>
        <d v="2021-06-07T00:00:00"/>
        <d v="2021-06-10T00:00:00"/>
        <d v="2021-06-12T00:00:00"/>
        <d v="2021-06-13T00:00:00"/>
        <d v="2021-06-19T00:00:00"/>
        <d v="2021-06-24T00:00:00"/>
        <d v="2021-06-27T00:00:00"/>
        <d v="2021-06-29T00:00:00"/>
        <d v="2021-06-30T00:00:00"/>
        <d v="2021-07-03T00:00:00"/>
        <d v="2021-07-06T00:00:00"/>
        <d v="2021-07-07T00:00:00"/>
        <d v="2021-07-08T00:00:00"/>
        <d v="2021-07-10T00:00:00"/>
        <d v="2021-07-11T00:00:00"/>
        <d v="2021-07-21T00:00:00"/>
        <d v="2021-07-24T00:00:00"/>
        <d v="2021-08-01T00:00:00"/>
        <d v="2021-08-07T00:00:00"/>
        <d v="2021-08-09T00:00:00"/>
        <d v="2021-08-10T00:00:00"/>
        <d v="2021-08-12T00:00:00"/>
        <d v="2021-08-15T00:00:00"/>
        <d v="2021-08-16T00:00:00"/>
        <d v="2021-08-19T00:00:00"/>
        <d v="2021-08-20T00:00:00"/>
        <d v="2021-08-21T00:00:00"/>
        <d v="2021-08-22T00:00:00"/>
        <d v="2021-08-25T00:00:00"/>
        <d v="2021-08-29T00:00:00"/>
        <d v="2021-09-01T00:00:00"/>
        <d v="2021-09-02T00:00:00"/>
        <d v="2021-09-05T00:00:00"/>
        <d v="2021-09-06T00:00:00"/>
        <d v="2021-09-07T00:00:00"/>
        <d v="2021-09-09T00:00:00"/>
        <d v="2021-09-11T00:00:00"/>
        <d v="2021-09-12T00:00:00"/>
        <d v="2021-09-16T00:00:00"/>
        <d v="2021-09-20T00:00:00"/>
        <d v="2021-09-25T00:00:00"/>
        <d v="2021-09-26T00:00:00"/>
        <d v="2021-09-27T00:00:00"/>
        <d v="2021-09-28T00:00:00"/>
        <d v="2021-10-01T00:00:00"/>
        <d v="2021-10-02T00:00:00"/>
        <d v="2021-10-03T00:00:00"/>
        <d v="2021-10-04T00:00:00"/>
        <d v="2021-10-05T00:00:00"/>
        <d v="2021-10-09T00:00:00"/>
        <d v="2021-10-10T00:00:00"/>
        <d v="2021-10-13T00:00:00"/>
        <d v="2021-10-15T00:00:00"/>
        <d v="2021-10-16T00:00:00"/>
        <d v="2021-10-17T00:00:00"/>
        <d v="2021-10-18T00:00:00"/>
        <d v="2021-10-19T00:00:00"/>
        <d v="2021-10-20T00:00:00"/>
        <d v="2021-10-23T00:00:00"/>
        <d v="2021-10-24T00:00:00"/>
        <d v="2021-10-26T00:00:00"/>
        <d v="2021-10-28T00:00:00"/>
        <d v="2021-11-01T00:00:00"/>
        <d v="2021-11-02T00:00:00"/>
        <d v="2021-11-03T00:00:00"/>
        <d v="2021-11-06T00:00:00"/>
        <d v="2021-11-07T00:00:00"/>
        <d v="2021-11-08T00:00:00"/>
        <d v="2021-11-10T00:00:00"/>
        <d v="2021-11-15T00:00:00"/>
        <d v="2021-11-16T00:00:00"/>
        <d v="2021-11-18T00:00:00"/>
        <d v="2021-11-20T00:00:00"/>
        <d v="2021-11-21T00:00:00"/>
        <d v="2021-11-22T00:00:00"/>
        <d v="2021-11-24T00:00:00"/>
        <d v="2021-11-28T00:00:00"/>
        <d v="2021-11-29T00:00:00"/>
        <d v="2021-12-01T00:00:00"/>
        <d v="2021-12-04T00:00:00"/>
        <d v="2021-12-05T00:00:00"/>
        <d v="2021-12-08T00:00:00"/>
        <d v="2021-12-13T00:00:00"/>
        <d v="2021-12-18T00:00:00"/>
        <d v="2021-12-19T00:00:00"/>
        <d v="2021-12-21T00:00:00"/>
        <d v="2021-12-26T00:00:00"/>
      </sharedItems>
    </cacheField>
    <cacheField name="[HR_Table].[Hire Date (Month)].[Hire Date (Month)]" caption="Hire Date (Month)" numFmtId="0" hierarchy="30" level="1">
      <sharedItems count="12">
        <s v="Jan"/>
        <s v="Feb"/>
        <s v="Mar"/>
        <s v="Apr"/>
        <s v="May"/>
        <s v="Jun"/>
        <s v="Jul"/>
        <s v="Aug"/>
        <s v="Sep"/>
        <s v="Oct"/>
        <s v="Nov"/>
        <s v="Dec"/>
      </sharedItems>
    </cacheField>
    <cacheField name="[HR_Table].[Hire Date (Quarter)].[Hire Date (Quarter)]" caption="Hire Date (Quarter)" numFmtId="0" hierarchy="29" level="1">
      <sharedItems count="4">
        <s v="Qtr1"/>
        <s v="Qtr2"/>
        <s v="Qtr3"/>
        <s v="Qtr4"/>
      </sharedItems>
    </cacheField>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5"/>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2" memberValueDatatype="7" unbalanced="0">
      <fieldsUsage count="2">
        <fieldUsage x="-1"/>
        <fieldUsage x="2"/>
      </fieldsUsage>
    </cacheHierarchy>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2" memberValueDatatype="130" unbalanced="0">
      <fieldsUsage count="2">
        <fieldUsage x="-1"/>
        <fieldUsage x="0"/>
      </fieldsUsage>
    </cacheHierarchy>
    <cacheHierarchy uniqueName="[HR_Table].[Hire Date (Quarter)]" caption="Hire Date (Quarter)" attribute="1" defaultMemberUniqueName="[HR_Table].[Hire Date (Quarter)].[All]" allUniqueName="[HR_Table].[Hire Date (Quarter)].[All]" dimensionUniqueName="[HR_Table]" displayFolder="" count="2" memberValueDatatype="130" unbalanced="0">
      <fieldsUsage count="2">
        <fieldUsage x="-1"/>
        <fieldUsage x="4"/>
      </fieldsUsage>
    </cacheHierarchy>
    <cacheHierarchy uniqueName="[HR_Table].[Hire Date (Month)]" caption="Hire Date (Month)" attribute="1" defaultMemberUniqueName="[HR_Table].[Hire Date (Month)].[All]" allUniqueName="[HR_Table].[Hire Date (Month)].[All]" dimensionUniqueName="[HR_Table]" displayFolder="" count="2" memberValueDatatype="130" unbalanced="0">
      <fieldsUsage count="2">
        <fieldUsage x="-1"/>
        <fieldUsage x="3"/>
      </fieldsUsage>
    </cacheHierarchy>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oneField="1">
      <fieldsUsage count="1">
        <fieldUsage x="1"/>
      </fieldsUsage>
    </cacheHierarchy>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9097225" backgroundQuery="1" createdVersion="8" refreshedVersion="8" minRefreshableVersion="3" recordCount="0" supportSubquery="1" supportAdvancedDrill="1" xr:uid="{96BB9AF4-7288-4A56-8ED4-0724F8EA4DC5}">
  <cacheSource type="external" connectionId="2"/>
  <cacheFields count="3">
    <cacheField name="[HR_Table].[Number of Month in company].[Number of Month in company]" caption="Number of Month in company" numFmtId="0" hierarchy="27" level="1">
      <sharedItems containsSemiMixedTypes="0" containsString="0" containsNumber="1" containsInteger="1" minValue="3" maxValue="9" count="7">
        <n v="3"/>
        <n v="4"/>
        <n v="5"/>
        <n v="6"/>
        <n v="7"/>
        <n v="8"/>
        <n v="9"/>
      </sharedItems>
      <extLst>
        <ext xmlns:x15="http://schemas.microsoft.com/office/spreadsheetml/2010/11/main" uri="{4F2E5C28-24EA-4eb8-9CBF-B6C8F9C3D259}">
          <x15:cachedUniqueNames>
            <x15:cachedUniqueName index="0" name="[HR_Table].[Number of Month in company].&amp;[3]"/>
            <x15:cachedUniqueName index="1" name="[HR_Table].[Number of Month in company].&amp;[4]"/>
            <x15:cachedUniqueName index="2" name="[HR_Table].[Number of Month in company].&amp;[5]"/>
            <x15:cachedUniqueName index="3" name="[HR_Table].[Number of Month in company].&amp;[6]"/>
            <x15:cachedUniqueName index="4" name="[HR_Table].[Number of Month in company].&amp;[7]"/>
            <x15:cachedUniqueName index="5" name="[HR_Table].[Number of Month in company].&amp;[8]"/>
            <x15:cachedUniqueName index="6" name="[HR_Table].[Number of Month in company].&amp;[9]"/>
          </x15:cachedUniqueNames>
        </ext>
      </extLst>
    </cacheField>
    <cacheField name="[Measures].[Number of left Employees]" caption="Number of left Employees" numFmtId="0" hierarchy="37"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2"/>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2" memberValueDatatype="20" unbalanced="0">
      <fieldsUsage count="2">
        <fieldUsage x="-1"/>
        <fieldUsage x="0"/>
      </fieldsUsage>
    </cacheHierarchy>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oneField="1">
      <fieldsUsage count="1">
        <fieldUsage x="1"/>
      </fieldsUsage>
    </cacheHierarchy>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458333" backgroundQuery="1" createdVersion="8" refreshedVersion="8" minRefreshableVersion="3" recordCount="0" supportSubquery="1" supportAdvancedDrill="1" xr:uid="{BEB83762-61E6-42D5-A90A-C5723CFC3032}">
  <cacheSource type="external" connectionId="2"/>
  <cacheFields count="3">
    <cacheField name="[HR_Table].[Job Title].[Job Title]" caption="Job Title" numFmtId="0" hierarchy="14" level="1">
      <sharedItems count="10">
        <s v="ADMINISTRATOR"/>
        <s v="CARPENTER"/>
        <s v="CIVIL ENGINEER"/>
        <s v="FOREMAN"/>
        <s v="LABOR"/>
        <s v="MASON"/>
        <s v="PROJECT DIRECTOR"/>
        <s v="PROJECT MANAGER"/>
        <s v="SITE MANAGER"/>
        <s v="STEEL FIXER"/>
      </sharedItems>
    </cacheField>
    <cacheField name="[Measures].[Sum of Total Cost]" caption="Sum of Total Cost" numFmtId="0" hierarchy="47"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2"/>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2" memberValueDatatype="130" unbalanced="0">
      <fieldsUsage count="2">
        <fieldUsage x="-1"/>
        <fieldUsage x="0"/>
      </fieldsUsage>
    </cacheHierarchy>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5509261" backgroundQuery="1" createdVersion="8" refreshedVersion="8" minRefreshableVersion="3" recordCount="0" supportSubquery="1" supportAdvancedDrill="1" xr:uid="{2F1B853F-3331-4832-803F-EF17371FD6E2}">
  <cacheSource type="external" connectionId="2"/>
  <cacheFields count="3">
    <cacheField name="[HR_Table].[Job Title].[Job Title]" caption="Job Title" numFmtId="0" hierarchy="14" level="1">
      <sharedItems count="10">
        <s v="ADMINISTRATOR"/>
        <s v="CARPENTER"/>
        <s v="CIVIL ENGINEER"/>
        <s v="FOREMAN"/>
        <s v="LABOR"/>
        <s v="MASON"/>
        <s v="PROJECT DIRECTOR"/>
        <s v="PROJECT MANAGER"/>
        <s v="SITE MANAGER"/>
        <s v="STEEL FIXER"/>
      </sharedItems>
    </cacheField>
    <cacheField name="[Measures].[Sum of Basic Salary]" caption="Sum of Basic Salary" numFmtId="0" hierarchy="48"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2"/>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2" memberValueDatatype="130" unbalanced="0">
      <fieldsUsage count="2">
        <fieldUsage x="-1"/>
        <fieldUsage x="0"/>
      </fieldsUsage>
    </cacheHierarchy>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5625" backgroundQuery="1" createdVersion="8" refreshedVersion="8" minRefreshableVersion="3" recordCount="0" supportSubquery="1" supportAdvancedDrill="1" xr:uid="{E8D6AEDC-B2F6-4010-9106-F09C24877E83}">
  <cacheSource type="external" connectionId="2"/>
  <cacheFields count="2">
    <cacheField name="[Measures].[Average of Basic Salary]" caption="Average of Basic Salary" numFmtId="0" hierarchy="49"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1"/>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5856485" backgroundQuery="1" createdVersion="8" refreshedVersion="8" minRefreshableVersion="3" recordCount="0" supportSubquery="1" supportAdvancedDrill="1" xr:uid="{24531AE1-A53D-486F-8C1D-6F4D990DD3B9}">
  <cacheSource type="external" connectionId="2"/>
  <cacheFields count="2">
    <cacheField name="[Measures].[Net Cost]" caption="Net Cost" numFmtId="0" hierarchy="43"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1"/>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oneField="1">
      <fieldsUsage count="1">
        <fieldUsage x="0"/>
      </fieldsUsage>
    </cacheHierarchy>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5972223" backgroundQuery="1" createdVersion="8" refreshedVersion="8" minRefreshableVersion="3" recordCount="0" supportSubquery="1" supportAdvancedDrill="1" xr:uid="{039F3E93-4A7A-4E54-AC5A-C4C92E0A1D9C}">
  <cacheSource type="external" connectionId="2"/>
  <cacheFields count="2">
    <cacheField name="[Measures].[Total Last Increment]" caption="Total Last Increment" numFmtId="0" hierarchy="40"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1"/>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oneField="1">
      <fieldsUsage count="1">
        <fieldUsage x="0"/>
      </fieldsUsage>
    </cacheHierarchy>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60617129633" backgroundQuery="1" createdVersion="8" refreshedVersion="8" minRefreshableVersion="3" recordCount="0" supportSubquery="1" supportAdvancedDrill="1" xr:uid="{8BB15C29-2B73-4BD8-835F-B1E046682A43}">
  <cacheSource type="external" connectionId="2"/>
  <cacheFields count="1">
    <cacheField name="[Measures].[Sum of Cost Center]" caption="Sum of Cost Center" numFmtId="0" hierarchy="51"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9.021865972223" backgroundQuery="1" createdVersion="8" refreshedVersion="8" minRefreshableVersion="3" recordCount="0" supportSubquery="1" supportAdvancedDrill="1" xr:uid="{7F8A1D12-313F-4E9D-9342-F3FB406A32FE}">
  <cacheSource type="external" connectionId="2"/>
  <cacheFields count="2">
    <cacheField name="[Measures].[Sum of Total Salary Package]" caption="Sum of Total Salary Package" numFmtId="0" hierarchy="50" level="32767"/>
    <cacheField name="[HR_Table].[Branch].[Branch]" caption="Branch" numFmtId="0" hierarchy="6" level="1">
      <sharedItems containsSemiMixedTypes="0" containsNonDate="0" containsString="0"/>
    </cacheField>
  </cacheFields>
  <cacheHierarchies count="60">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1"/>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7.818854398145" backgroundQuery="1" createdVersion="3" refreshedVersion="8" minRefreshableVersion="3" recordCount="0" supportSubquery="1" supportAdvancedDrill="1" xr:uid="{0ED4445B-584F-4AC8-AC9F-3CB4965303B1}">
  <cacheSource type="external" connectionId="2">
    <extLst>
      <ext xmlns:x14="http://schemas.microsoft.com/office/spreadsheetml/2009/9/main" uri="{F057638F-6D5F-4e77-A914-E7F072B9BCA8}">
        <x14:sourceConnection name="ThisWorkbookDataModel"/>
      </ext>
    </extLst>
  </cacheSource>
  <cacheFields count="0"/>
  <cacheHierarchies count="61">
    <cacheHierarchy uniqueName="[HR_Table].[Company]" caption="Company" attribute="1" defaultMemberUniqueName="[HR_Table].[Company].[All]" allUniqueName="[HR_Table].[Company].[All]" dimensionUniqueName="[HR_Table]" displayFolder="" count="2" memberValueDatatype="130" unbalanced="0"/>
    <cacheHierarchy uniqueName="[HR_Table].[Employee Number]" caption="Employee Number" attribute="1" defaultMemberUniqueName="[HR_Table].[Employee Number].[All]" allUniqueName="[HR_Table].[Employee Number].[All]" dimensionUniqueName="[HR_Table]" displayFolder="" count="2" memberValueDatatype="130" unbalanced="0"/>
    <cacheHierarchy uniqueName="[HR_Table].[Employee Name]" caption="Employee Name" attribute="1" defaultMemberUniqueName="[HR_Table].[Employee Name].[All]" allUniqueName="[HR_Table].[Employee Name].[All]" dimensionUniqueName="[HR_Table]" displayFolder="" count="2" memberValueDatatype="130" unbalanced="0"/>
    <cacheHierarchy uniqueName="[HR_Table].[Gender]" caption="Gender" attribute="1" defaultMemberUniqueName="[HR_Table].[Gender].[All]" allUniqueName="[HR_Table].[Gender].[All]" dimensionUniqueName="[HR_Table]" displayFolder="" count="2" memberValueDatatype="130" unbalanced="0"/>
    <cacheHierarchy uniqueName="[HR_Table].[Birth Date]" caption="Birth Date" attribute="1" time="1" defaultMemberUniqueName="[HR_Table].[Birth Date].[All]" allUniqueName="[HR_Table].[Birth Date].[All]" dimensionUniqueName="[HR_Table]" displayFolder="" count="2" memberValueDatatype="7" unbalanced="0"/>
    <cacheHierarchy uniqueName="[HR_Table].[Age]" caption="Age" attribute="1" defaultMemberUniqueName="[HR_Table].[Age].[All]" allUniqueName="[HR_Table].[Age].[All]" dimensionUniqueName="[HR_Table]" displayFolder="" count="2" memberValueDatatype="20" unbalanced="0"/>
    <cacheHierarchy uniqueName="[HR_Table].[Branch]" caption="Branch" attribute="1" defaultMemberUniqueName="[HR_Table].[Branch].[All]" allUniqueName="[HR_Table].[Branch].[All]" dimensionUniqueName="[HR_Table]" displayFolder="" count="2" memberValueDatatype="130" unbalanced="0"/>
    <cacheHierarchy uniqueName="[HR_Table].[Cost Center]" caption="Cost Center" attribute="1" defaultMemberUniqueName="[HR_Table].[Cost Center].[All]" allUniqueName="[HR_Table].[Cost Center].[All]" dimensionUniqueName="[HR_Table]" displayFolder="" count="2" memberValueDatatype="20" unbalanced="0"/>
    <cacheHierarchy uniqueName="[HR_Table].[Hire Date]" caption="Hire Date" attribute="1" time="1" defaultMemberUniqueName="[HR_Table].[Hire Date].[All]" allUniqueName="[HR_Table].[Hire Date].[All]" dimensionUniqueName="[HR_Table]" displayFolder="" count="2"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2" memberValueDatatype="20" unbalanced="0"/>
    <cacheHierarchy uniqueName="[HR_Table].[Finish Date]" caption="Finish Date" attribute="1" time="1" defaultMemberUniqueName="[HR_Table].[Finish Date].[All]" allUniqueName="[HR_Table].[Finish Date].[All]" dimensionUniqueName="[HR_Table]" displayFolder="" count="2" memberValueDatatype="7" unbalanced="0"/>
    <cacheHierarchy uniqueName="[HR_Table].[Employment Status]" caption="Employment Status" attribute="1" defaultMemberUniqueName="[HR_Table].[Employment Status].[All]" allUniqueName="[HR_Table].[Employment Status].[All]" dimensionUniqueName="[HR_Table]" displayFolder="" count="2" memberValueDatatype="130" unbalanced="0"/>
    <cacheHierarchy uniqueName="[HR_Table].[Contract Leave]" caption="Contract Leave" attribute="1" defaultMemberUniqueName="[HR_Table].[Contract Leave].[All]" allUniqueName="[HR_Table].[Contract Leave].[All]" dimensionUniqueName="[HR_Table]" displayFolder="" count="2" memberValueDatatype="20" unbalanced="0"/>
    <cacheHierarchy uniqueName="[HR_Table].[Nationality]" caption="Nationality" attribute="1" defaultMemberUniqueName="[HR_Table].[Nationality].[All]" allUniqueName="[HR_Table].[Nationality].[All]" dimensionUniqueName="[HR_Table]" displayFolder="" count="2" memberValueDatatype="130" unbalanced="0"/>
    <cacheHierarchy uniqueName="[HR_Table].[Job Title]" caption="Job Title" attribute="1" defaultMemberUniqueName="[HR_Table].[Job Title].[All]" allUniqueName="[HR_Table].[Job Title].[All]" dimensionUniqueName="[HR_Table]" displayFolder="" count="2" memberValueDatatype="130" unbalanced="0"/>
    <cacheHierarchy uniqueName="[HR_Table].[Total Salary Package]" caption="Total Salary Package" attribute="1" defaultMemberUniqueName="[HR_Table].[Total Salary Package].[All]" allUniqueName="[HR_Table].[Total Salary Package].[All]" dimensionUniqueName="[HR_Table]" displayFolder="" count="2" memberValueDatatype="20" unbalanced="0"/>
    <cacheHierarchy uniqueName="[HR_Table].[Basic Salary]" caption="Basic Salary" attribute="1" defaultMemberUniqueName="[HR_Table].[Basic Salary].[All]" allUniqueName="[HR_Table].[Basic Salary].[All]" dimensionUniqueName="[HR_Table]" displayFolder="" count="2" memberValueDatatype="20" unbalanced="0"/>
    <cacheHierarchy uniqueName="[HR_Table].[Food Allowance]" caption="Food Allowance" attribute="1" defaultMemberUniqueName="[HR_Table].[Food Allowance].[All]" allUniqueName="[HR_Table].[Food Allowance].[All]" dimensionUniqueName="[HR_Table]" displayFolder="" count="2" memberValueDatatype="20" unbalanced="0"/>
    <cacheHierarchy uniqueName="[HR_Table].[Housing Allowance]" caption="Housing Allowance" attribute="1" defaultMemberUniqueName="[HR_Table].[Housing Allowance].[All]" allUniqueName="[HR_Table].[Housing Allowance].[All]" dimensionUniqueName="[HR_Table]" displayFolder="" count="2"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2" memberValueDatatype="20" unbalanced="0"/>
    <cacheHierarchy uniqueName="[HR_Table].[Travel Allowance]" caption="Travel Allowance" attribute="1" defaultMemberUniqueName="[HR_Table].[Travel Allowance].[All]" allUniqueName="[HR_Table].[Travel Allowance].[All]" dimensionUniqueName="[HR_Table]" displayFolder="" count="2" memberValueDatatype="20" unbalanced="0"/>
    <cacheHierarchy uniqueName="[HR_Table].[Medical Allowance]" caption="Medical Allowance" attribute="1" defaultMemberUniqueName="[HR_Table].[Medical Allowance].[All]" allUniqueName="[HR_Table].[Medical Allowance].[All]" dimensionUniqueName="[HR_Table]" displayFolder="" count="2" memberValueDatatype="20" unbalanced="0"/>
    <cacheHierarchy uniqueName="[HR_Table].[Last Increment]" caption="Last Increment" attribute="1" defaultMemberUniqueName="[HR_Table].[Last Increment].[All]" allUniqueName="[HR_Table].[Last Increment].[All]" dimensionUniqueName="[HR_Table]" displayFolder="" count="2" memberValueDatatype="20" unbalanced="0"/>
    <cacheHierarchy uniqueName="[HR_Table].[Vacation Allowance]" caption="Vacation Allowance" attribute="1" defaultMemberUniqueName="[HR_Table].[Vacation Allowance].[All]" allUniqueName="[HR_Table].[Vacation Allowance].[All]" dimensionUniqueName="[HR_Table]" displayFolder="" count="2" memberValueDatatype="20" unbalanced="0"/>
    <cacheHierarchy uniqueName="[HR_Table].[Other Earnings]" caption="Other Earnings" attribute="1" defaultMemberUniqueName="[HR_Table].[Other Earnings].[All]" allUniqueName="[HR_Table].[Other Earnings].[All]" dimensionUniqueName="[HR_Table]" displayFolder="" count="2" memberValueDatatype="20" unbalanced="0"/>
    <cacheHierarchy uniqueName="[HR_Table].[Accrued Amount]" caption="Accrued Amount" attribute="1" defaultMemberUniqueName="[HR_Table].[Accrued Amount].[All]" allUniqueName="[HR_Table].[Accrued Amount].[All]" dimensionUniqueName="[HR_Table]" displayFolder="" count="2" memberValueDatatype="5" unbalanced="0"/>
    <cacheHierarchy uniqueName="[HR_Table].[Total Cost]" caption="Total Cost" attribute="1" defaultMemberUniqueName="[HR_Table].[Total Cost].[All]" allUniqueName="[HR_Table].[Total Cost].[All]" dimensionUniqueName="[HR_Table]" displayFolder="" count="2"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2" memberValueDatatype="20" unbalanced="0"/>
    <cacheHierarchy uniqueName="[HR_Table].[Hire Date (Year)]" caption="Hire Date (Year)" attribute="1" defaultMemberUniqueName="[HR_Table].[Hire Date (Year)].[All]" allUniqueName="[HR_Table].[Hire Date (Year)].[All]" dimensionUniqueName="[HR_Table]" displayFolder="" count="2" memberValueDatatype="130" unbalanced="0"/>
    <cacheHierarchy uniqueName="[HR_Table].[Hire Date (Quarter)]" caption="Hire Date (Quarter)" attribute="1" defaultMemberUniqueName="[HR_Table].[Hire Date (Quarter)].[All]" allUniqueName="[HR_Table].[Hire Date (Quarter)].[All]" dimensionUniqueName="[HR_Table]" displayFolder="" count="2" memberValueDatatype="130" unbalanced="0"/>
    <cacheHierarchy uniqueName="[HR_Table].[Hire Date (Month)]" caption="Hire Date (Month)" attribute="1" defaultMemberUniqueName="[HR_Table].[Hire Date (Month)].[All]" allUniqueName="[HR_Table].[Hire Date (Month)].[All]" dimensionUniqueName="[HR_Table]" displayFolder="" count="2" memberValueDatatype="130" unbalanced="0"/>
    <cacheHierarchy uniqueName="[HR_Table].[Finish Date (Year)]" caption="Finish Date (Year)" attribute="1" defaultMemberUniqueName="[HR_Table].[Finish Date (Year)].[All]" allUniqueName="[HR_Table].[Finish Date (Year)].[All]" dimensionUniqueName="[HR_Table]" displayFolder="" count="2" memberValueDatatype="130" unbalanced="0"/>
    <cacheHierarchy uniqueName="[HR_Table].[Finish Date (Quarter)]" caption="Finish Date (Quarter)" attribute="1" defaultMemberUniqueName="[HR_Table].[Finish Date (Quarter)].[All]" allUniqueName="[HR_Table].[Finish Date (Quarter)].[All]" dimensionUniqueName="[HR_Table]" displayFolder="" count="2" memberValueDatatype="130" unbalanced="0"/>
    <cacheHierarchy uniqueName="[HR_Table].[Finish Date (Month)]" caption="Finish Date (Month)" attribute="1" defaultMemberUniqueName="[HR_Table].[Finish Date (Month)].[All]" allUniqueName="[HR_Table].[Finish Date (Month)].[All]" dimensionUniqueName="[HR_Tabl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2"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2"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licerData="1" pivotCacheId="211541662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72800923" backgroundQuery="1" createdVersion="8" refreshedVersion="8" minRefreshableVersion="3" recordCount="0" supportSubquery="1" supportAdvancedDrill="1" xr:uid="{A7DB43DF-C4A7-4215-9E1D-A6701640CED1}">
  <cacheSource type="external" connectionId="2"/>
  <cacheFields count="2">
    <cacheField name="[HR_Table].[Nationality].[Nationality]" caption="Nationality" numFmtId="0" hierarchy="13" level="1">
      <sharedItems count="3">
        <s v="INDIA"/>
        <s v="PAKISTAN"/>
        <s v="SAUDI ARABIA"/>
      </sharedItems>
    </cacheField>
    <cacheField name="[Measures].[Sum of Basic Salary]" caption="Sum of Basic Salary" numFmtId="0" hierarchy="48"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2" memberValueDatatype="130" unbalanced="0">
      <fieldsUsage count="2">
        <fieldUsage x="-1"/>
        <fieldUsage x="0"/>
      </fieldsUsage>
    </cacheHierarchy>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64699072" backgroundQuery="1" createdVersion="8" refreshedVersion="8" minRefreshableVersion="3" recordCount="0" supportSubquery="1" supportAdvancedDrill="1" xr:uid="{24960ADB-3A07-4904-ACFD-B755B8EAEC9D}">
  <cacheSource type="external" connectionId="2"/>
  <cacheFields count="2">
    <cacheField name="[HR_Table].[Branch].[Branch]" caption="Branch" numFmtId="0" hierarchy="6" level="1">
      <sharedItems count="7">
        <s v="Alumco projects"/>
        <s v="Civil Projects"/>
        <s v="Fleet / Warehous"/>
        <s v="Marine projects"/>
        <s v="Nitaqat"/>
        <s v="Office"/>
        <s v="Sister Co."/>
      </sharedItems>
    </cacheField>
    <cacheField name="[Measures].[Avg enterd age]" caption="Avg enterd age" numFmtId="0" hierarchy="42"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0"/>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oneField="1">
      <fieldsUsage count="1">
        <fieldUsage x="1"/>
      </fieldsUsage>
    </cacheHierarchy>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63888887" backgroundQuery="1" createdVersion="8" refreshedVersion="8" minRefreshableVersion="3" recordCount="0" supportSubquery="1" supportAdvancedDrill="1" xr:uid="{040C2F5E-1FD0-49B4-89D8-F12685DF6762}">
  <cacheSource type="external" connectionId="2"/>
  <cacheFields count="3">
    <cacheField name="[HR_Table].[Branch].[Branch]" caption="Branch" numFmtId="0" hierarchy="6" level="1">
      <sharedItems count="7">
        <s v="Alumco projects"/>
        <s v="Civil Projects"/>
        <s v="Fleet / Warehous"/>
        <s v="Marine projects"/>
        <s v="Nitaqat"/>
        <s v="Office"/>
        <s v="Sister Co."/>
      </sharedItems>
    </cacheField>
    <cacheField name="[Measures].[Sum of Total Salary Package]" caption="Sum of Total Salary Package" numFmtId="0" hierarchy="50" level="32767"/>
    <cacheField name="[Measures].[Sum of Last Increment]" caption="Sum of Last Increment" numFmtId="0" hierarchy="52"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0"/>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62037039" backgroundQuery="1" createdVersion="8" refreshedVersion="8" minRefreshableVersion="3" recordCount="0" supportSubquery="1" supportAdvancedDrill="1" xr:uid="{FB6132A8-AA07-4A30-B384-12634056EEA1}">
  <cacheSource type="external" connectionId="2"/>
  <cacheFields count="3">
    <cacheField name="[HR_Table].[Branch].[Branch]" caption="Branch" numFmtId="0" hierarchy="6" level="1">
      <sharedItems count="7">
        <s v="Alumco projects"/>
        <s v="Civil Projects"/>
        <s v="Fleet / Warehous"/>
        <s v="Marine projects"/>
        <s v="Nitaqat"/>
        <s v="Office"/>
        <s v="Sister Co."/>
      </sharedItems>
    </cacheField>
    <cacheField name="[HR_Table].[Employment Status].[Employment Status]" caption="Employment Status" numFmtId="0" hierarchy="11" level="1">
      <sharedItems count="3">
        <s v="Active"/>
        <s v="Left"/>
        <s v="Vacation"/>
      </sharedItems>
    </cacheField>
    <cacheField name="[Measures].[Number of Employees]" caption="Number of Employees" numFmtId="0" hierarchy="36"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0" memberValueDatatype="130" unbalanced="0"/>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2" memberValueDatatype="130" unbalanced="0">
      <fieldsUsage count="2">
        <fieldUsage x="-1"/>
        <fieldUsage x="0"/>
      </fieldsUsage>
    </cacheHierarchy>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2" memberValueDatatype="130" unbalanced="0">
      <fieldsUsage count="2">
        <fieldUsage x="-1"/>
        <fieldUsage x="1"/>
      </fieldsUsage>
    </cacheHierarchy>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oneField="1">
      <fieldsUsage count="1">
        <fieldUsage x="2"/>
      </fieldsUsage>
    </cacheHierarchy>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حازم مدحت عبدالعزيز عبدالعال" refreshedDate="45795.958960185184" backgroundQuery="1" createdVersion="8" refreshedVersion="8" minRefreshableVersion="3" recordCount="0" supportSubquery="1" supportAdvancedDrill="1" xr:uid="{65ECD4E8-B447-4EC3-A59A-3339EF440070}">
  <cacheSource type="external" connectionId="2"/>
  <cacheFields count="2">
    <cacheField name="[HR_Table].[Gender].[Gender]" caption="Gender" numFmtId="0" hierarchy="3" level="1">
      <sharedItems count="2">
        <s v="Female"/>
        <s v="Male"/>
      </sharedItems>
    </cacheField>
    <cacheField name="[Measures].[Avg enterd age]" caption="Avg enterd age" numFmtId="0" hierarchy="42" level="32767"/>
  </cacheFields>
  <cacheHierarchies count="60">
    <cacheHierarchy uniqueName="[HR_Table].[Company]" caption="Company" attribute="1" defaultMemberUniqueName="[HR_Table].[Company].[All]" allUniqueName="[HR_Table].[Company].[All]" dimensionUniqueName="[HR_Table]" displayFolder="" count="0" memberValueDatatype="130" unbalanced="0"/>
    <cacheHierarchy uniqueName="[HR_Table].[Employee Number]" caption="Employee Number" attribute="1" defaultMemberUniqueName="[HR_Table].[Employee Number].[All]" allUniqueName="[HR_Table].[Employee Number].[All]" dimensionUniqueName="[HR_Table]" displayFolder="" count="0" memberValueDatatype="130" unbalanced="0"/>
    <cacheHierarchy uniqueName="[HR_Table].[Employee Name]" caption="Employee Name" attribute="1" defaultMemberUniqueName="[HR_Table].[Employee Name].[All]" allUniqueName="[HR_Table].[Employee Name].[All]" dimensionUniqueName="[HR_Table]" displayFolder="" count="0" memberValueDatatype="130" unbalanced="0"/>
    <cacheHierarchy uniqueName="[HR_Table].[Gender]" caption="Gender" attribute="1" defaultMemberUniqueName="[HR_Table].[Gender].[All]" allUniqueName="[HR_Table].[Gender].[All]" dimensionUniqueName="[HR_Table]" displayFolder="" count="2" memberValueDatatype="130" unbalanced="0">
      <fieldsUsage count="2">
        <fieldUsage x="-1"/>
        <fieldUsage x="0"/>
      </fieldsUsage>
    </cacheHierarchy>
    <cacheHierarchy uniqueName="[HR_Table].[Birth Date]" caption="Birth Date" attribute="1" time="1" defaultMemberUniqueName="[HR_Table].[Birth Date].[All]" allUniqueName="[HR_Table].[Birth Date].[All]" dimensionUniqueName="[HR_Table]" displayFolder="" count="0" memberValueDatatype="7" unbalanced="0"/>
    <cacheHierarchy uniqueName="[HR_Table].[Age]" caption="Age" attribute="1" defaultMemberUniqueName="[HR_Table].[Age].[All]" allUniqueName="[HR_Table].[Age].[All]" dimensionUniqueName="[HR_Table]" displayFolder="" count="0" memberValueDatatype="20" unbalanced="0"/>
    <cacheHierarchy uniqueName="[HR_Table].[Branch]" caption="Branch" attribute="1" defaultMemberUniqueName="[HR_Table].[Branch].[All]" allUniqueName="[HR_Table].[Branch].[All]" dimensionUniqueName="[HR_Table]" displayFolder="" count="0" memberValueDatatype="130" unbalanced="0"/>
    <cacheHierarchy uniqueName="[HR_Table].[Cost Center]" caption="Cost Center" attribute="1" defaultMemberUniqueName="[HR_Table].[Cost Center].[All]" allUniqueName="[HR_Table].[Cost Center].[All]" dimensionUniqueName="[HR_Table]" displayFolder="" count="0" memberValueDatatype="20" unbalanced="0"/>
    <cacheHierarchy uniqueName="[HR_Table].[Hire Date]" caption="Hire Date" attribute="1" time="1" defaultMemberUniqueName="[HR_Table].[Hire Date].[All]" allUniqueName="[HR_Table].[Hire Date].[All]" dimensionUniqueName="[HR_Table]" displayFolder="" count="0" memberValueDatatype="7" unbalanced="0"/>
    <cacheHierarchy uniqueName="[HR_Table].[Age When Enterd The Company]" caption="Age When Enterd The Company" attribute="1" defaultMemberUniqueName="[HR_Table].[Age When Enterd The Company].[All]" allUniqueName="[HR_Table].[Age When Enterd The Company].[All]" dimensionUniqueName="[HR_Table]" displayFolder="" count="0" memberValueDatatype="20" unbalanced="0"/>
    <cacheHierarchy uniqueName="[HR_Table].[Finish Date]" caption="Finish Date" attribute="1" time="1" defaultMemberUniqueName="[HR_Table].[Finish Date].[All]" allUniqueName="[HR_Table].[Finish Date].[All]" dimensionUniqueName="[HR_Table]" displayFolder="" count="0" memberValueDatatype="7" unbalanced="0"/>
    <cacheHierarchy uniqueName="[HR_Table].[Employment Status]" caption="Employment Status" attribute="1" defaultMemberUniqueName="[HR_Table].[Employment Status].[All]" allUniqueName="[HR_Table].[Employment Status].[All]" dimensionUniqueName="[HR_Table]" displayFolder="" count="0" memberValueDatatype="130" unbalanced="0"/>
    <cacheHierarchy uniqueName="[HR_Table].[Contract Leave]" caption="Contract Leave" attribute="1" defaultMemberUniqueName="[HR_Table].[Contract Leave].[All]" allUniqueName="[HR_Table].[Contract Leave].[All]" dimensionUniqueName="[HR_Table]" displayFolder="" count="0" memberValueDatatype="20" unbalanced="0"/>
    <cacheHierarchy uniqueName="[HR_Table].[Nationality]" caption="Nationality" attribute="1" defaultMemberUniqueName="[HR_Table].[Nationality].[All]" allUniqueName="[HR_Table].[Nationality].[All]" dimensionUniqueName="[HR_Table]" displayFolder="" count="0" memberValueDatatype="130" unbalanced="0"/>
    <cacheHierarchy uniqueName="[HR_Table].[Job Title]" caption="Job Title" attribute="1" defaultMemberUniqueName="[HR_Table].[Job Title].[All]" allUniqueName="[HR_Table].[Job Title].[All]" dimensionUniqueName="[HR_Table]" displayFolder="" count="0" memberValueDatatype="130" unbalanced="0"/>
    <cacheHierarchy uniqueName="[HR_Table].[Total Salary Package]" caption="Total Salary Package" attribute="1" defaultMemberUniqueName="[HR_Table].[Total Salary Package].[All]" allUniqueName="[HR_Table].[Total Salary Package].[All]" dimensionUniqueName="[HR_Table]" displayFolder="" count="0" memberValueDatatype="20" unbalanced="0"/>
    <cacheHierarchy uniqueName="[HR_Table].[Basic Salary]" caption="Basic Salary" attribute="1" defaultMemberUniqueName="[HR_Table].[Basic Salary].[All]" allUniqueName="[HR_Table].[Basic Salary].[All]" dimensionUniqueName="[HR_Table]" displayFolder="" count="0" memberValueDatatype="20" unbalanced="0"/>
    <cacheHierarchy uniqueName="[HR_Table].[Food Allowance]" caption="Food Allowance" attribute="1" defaultMemberUniqueName="[HR_Table].[Food Allowance].[All]" allUniqueName="[HR_Table].[Food Allowance].[All]" dimensionUniqueName="[HR_Table]" displayFolder="" count="0" memberValueDatatype="20" unbalanced="0"/>
    <cacheHierarchy uniqueName="[HR_Table].[Housing Allowance]" caption="Housing Allowance" attribute="1" defaultMemberUniqueName="[HR_Table].[Housing Allowance].[All]" allUniqueName="[HR_Table].[Housing Allowance].[All]" dimensionUniqueName="[HR_Table]" displayFolder="" count="0" memberValueDatatype="20" unbalanced="0"/>
    <cacheHierarchy uniqueName="[HR_Table].[Transportation Allowance]" caption="Transportation Allowance" attribute="1" defaultMemberUniqueName="[HR_Table].[Transportation Allowance].[All]" allUniqueName="[HR_Table].[Transportation Allowance].[All]" dimensionUniqueName="[HR_Table]" displayFolder="" count="0" memberValueDatatype="20" unbalanced="0"/>
    <cacheHierarchy uniqueName="[HR_Table].[Travel Allowance]" caption="Travel Allowance" attribute="1" defaultMemberUniqueName="[HR_Table].[Travel Allowance].[All]" allUniqueName="[HR_Table].[Travel Allowance].[All]" dimensionUniqueName="[HR_Table]" displayFolder="" count="0" memberValueDatatype="20" unbalanced="0"/>
    <cacheHierarchy uniqueName="[HR_Table].[Medical Allowance]" caption="Medical Allowance" attribute="1" defaultMemberUniqueName="[HR_Table].[Medical Allowance].[All]" allUniqueName="[HR_Table].[Medical Allowance].[All]" dimensionUniqueName="[HR_Table]" displayFolder="" count="0" memberValueDatatype="20" unbalanced="0"/>
    <cacheHierarchy uniqueName="[HR_Table].[Last Increment]" caption="Last Increment" attribute="1" defaultMemberUniqueName="[HR_Table].[Last Increment].[All]" allUniqueName="[HR_Table].[Last Increment].[All]" dimensionUniqueName="[HR_Table]" displayFolder="" count="0" memberValueDatatype="20" unbalanced="0"/>
    <cacheHierarchy uniqueName="[HR_Table].[Vacation Allowance]" caption="Vacation Allowance" attribute="1" defaultMemberUniqueName="[HR_Table].[Vacation Allowance].[All]" allUniqueName="[HR_Table].[Vacation Allowance].[All]" dimensionUniqueName="[HR_Table]" displayFolder="" count="0" memberValueDatatype="20" unbalanced="0"/>
    <cacheHierarchy uniqueName="[HR_Table].[Other Earnings]" caption="Other Earnings" attribute="1" defaultMemberUniqueName="[HR_Table].[Other Earnings].[All]" allUniqueName="[HR_Table].[Other Earnings].[All]" dimensionUniqueName="[HR_Table]" displayFolder="" count="0" memberValueDatatype="20" unbalanced="0"/>
    <cacheHierarchy uniqueName="[HR_Table].[Accrued Amount]" caption="Accrued Amount" attribute="1" defaultMemberUniqueName="[HR_Table].[Accrued Amount].[All]" allUniqueName="[HR_Table].[Accrued Amount].[All]" dimensionUniqueName="[HR_Table]" displayFolder="" count="0" memberValueDatatype="5" unbalanced="0"/>
    <cacheHierarchy uniqueName="[HR_Table].[Total Cost]" caption="Total Cost" attribute="1" defaultMemberUniqueName="[HR_Table].[Total Cost].[All]" allUniqueName="[HR_Table].[Total Cost].[All]" dimensionUniqueName="[HR_Table]" displayFolder="" count="0" memberValueDatatype="5" unbalanced="0"/>
    <cacheHierarchy uniqueName="[HR_Table].[Number of Month in company]" caption="Number of Month in company" attribute="1" defaultMemberUniqueName="[HR_Table].[Number of Month in company].[All]" allUniqueName="[HR_Table].[Number of Month in company].[All]" dimensionUniqueName="[HR_Table]" displayFolder="" count="0" memberValueDatatype="20" unbalanced="0"/>
    <cacheHierarchy uniqueName="[HR_Table].[Hire Date (Year)]" caption="Hire Date (Year)" attribute="1" defaultMemberUniqueName="[HR_Table].[Hire Date (Year)].[All]" allUniqueName="[HR_Table].[Hire Date (Year)].[All]" dimensionUniqueName="[HR_Table]" displayFolder="" count="0" memberValueDatatype="130" unbalanced="0"/>
    <cacheHierarchy uniqueName="[HR_Table].[Hire Date (Quarter)]" caption="Hire Date (Quarter)" attribute="1" defaultMemberUniqueName="[HR_Table].[Hire Date (Quarter)].[All]" allUniqueName="[HR_Table].[Hire Date (Quarter)].[All]" dimensionUniqueName="[HR_Table]" displayFolder="" count="0" memberValueDatatype="130" unbalanced="0"/>
    <cacheHierarchy uniqueName="[HR_Table].[Hire Date (Month)]" caption="Hire Date (Month)" attribute="1" defaultMemberUniqueName="[HR_Table].[Hire Date (Month)].[All]" allUniqueName="[HR_Table].[Hire Date (Month)].[All]" dimensionUniqueName="[HR_Table]" displayFolder="" count="0" memberValueDatatype="130" unbalanced="0"/>
    <cacheHierarchy uniqueName="[HR_Table].[Finish Date (Year)]" caption="Finish Date (Year)" attribute="1" defaultMemberUniqueName="[HR_Table].[Finish Date (Year)].[All]" allUniqueName="[HR_Table].[Finish Date (Year)].[All]" dimensionUniqueName="[HR_Table]" displayFolder="" count="0" memberValueDatatype="130" unbalanced="0"/>
    <cacheHierarchy uniqueName="[HR_Table].[Finish Date (Quarter)]" caption="Finish Date (Quarter)" attribute="1" defaultMemberUniqueName="[HR_Table].[Finish Date (Quarter)].[All]" allUniqueName="[HR_Table].[Finish Date (Quarter)].[All]" dimensionUniqueName="[HR_Table]" displayFolder="" count="0" memberValueDatatype="130" unbalanced="0"/>
    <cacheHierarchy uniqueName="[HR_Table].[Finish Date (Month)]" caption="Finish Date (Month)" attribute="1" defaultMemberUniqueName="[HR_Table].[Finish Date (Month)].[All]" allUniqueName="[HR_Table].[Finish Date (Month)].[All]" dimensionUniqueName="[HR_Table]" displayFolder="" count="0" memberValueDatatype="130" unbalanced="0"/>
    <cacheHierarchy uniqueName="[HR_Table].[Finish Date (Month Index)]" caption="Finish Date (Month Index)" attribute="1" defaultMemberUniqueName="[HR_Table].[Finish Date (Month Index)].[All]" allUniqueName="[HR_Table].[Finish Date (Month Index)].[All]" dimensionUniqueName="[HR_Table]" displayFolder="" count="0" memberValueDatatype="20" unbalanced="0" hidden="1"/>
    <cacheHierarchy uniqueName="[HR_Table].[Hire Date (Month Index)]" caption="Hire Date (Month Index)" attribute="1" defaultMemberUniqueName="[HR_Table].[Hire Date (Month Index)].[All]" allUniqueName="[HR_Table].[Hire Date (Month Index)].[All]" dimensionUniqueName="[HR_Table]" displayFolder="" count="0" memberValueDatatype="20" unbalanced="0" hidden="1"/>
    <cacheHierarchy uniqueName="[Measures].[Number of Employees]" caption="Number of Employees" measure="1" displayFolder="" measureGroup="HR_Table" count="0"/>
    <cacheHierarchy uniqueName="[Measures].[Number of left Employees]" caption="Number of left Employees" measure="1" displayFolder="" measureGroup="HR_Table" count="0"/>
    <cacheHierarchy uniqueName="[Measures].[Avg Total salary Package]" caption="Avg Total salary Package" measure="1" displayFolder="" measureGroup="HR_Table" count="0"/>
    <cacheHierarchy uniqueName="[Measures].[Avg Basic Salary]" caption="Avg Basic Salary" measure="1" displayFolder="" measureGroup="HR_Table" count="0"/>
    <cacheHierarchy uniqueName="[Measures].[Total Last Increment]" caption="Total Last Increment" measure="1" displayFolder="" measureGroup="HR_Table" count="0"/>
    <cacheHierarchy uniqueName="[Measures].[Avg Last Increment]" caption="Avg Last Increment" measure="1" displayFolder="" measureGroup="HR_Table" count="0"/>
    <cacheHierarchy uniqueName="[Measures].[Avg enterd age]" caption="Avg enterd age" measure="1" displayFolder="" measureGroup="HR_Table" count="0" oneField="1">
      <fieldsUsage count="1">
        <fieldUsage x="1"/>
      </fieldsUsage>
    </cacheHierarchy>
    <cacheHierarchy uniqueName="[Measures].[Net Cost]" caption="Net Cost" measure="1" displayFolder="" measureGroup="HR_Table" count="0"/>
    <cacheHierarchy uniqueName="[Measures].[Attrition Rate]" caption="Attrition Rate" measure="1" displayFolder="" measureGroup="HR_Table" count="0"/>
    <cacheHierarchy uniqueName="[Measures].[__XL_Count HR_Table]" caption="__XL_Count HR_Table" measure="1" displayFolder="" measureGroup="HR_Table" count="0" hidden="1"/>
    <cacheHierarchy uniqueName="[Measures].[__No measures defined]" caption="__No measures defined" measure="1" displayFolder="" count="0" hidden="1"/>
    <cacheHierarchy uniqueName="[Measures].[Sum of Total Cost]" caption="Sum of Total Cost" measure="1" displayFolder="" measureGroup="HR_Table" count="0" hidden="1">
      <extLst>
        <ext xmlns:x15="http://schemas.microsoft.com/office/spreadsheetml/2010/11/main" uri="{B97F6D7D-B522-45F9-BDA1-12C45D357490}">
          <x15:cacheHierarchy aggregatedColumn="26"/>
        </ext>
      </extLst>
    </cacheHierarchy>
    <cacheHierarchy uniqueName="[Measures].[Sum of Basic Salary]" caption="Sum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Average of Basic Salary]" caption="Average of Basic Salary" measure="1" displayFolder="" measureGroup="HR_Table" count="0" hidden="1">
      <extLst>
        <ext xmlns:x15="http://schemas.microsoft.com/office/spreadsheetml/2010/11/main" uri="{B97F6D7D-B522-45F9-BDA1-12C45D357490}">
          <x15:cacheHierarchy aggregatedColumn="16"/>
        </ext>
      </extLst>
    </cacheHierarchy>
    <cacheHierarchy uniqueName="[Measures].[Sum of Total Salary Package]" caption="Sum of Total Salary Package" measure="1" displayFolder="" measureGroup="HR_Table" count="0" hidden="1">
      <extLst>
        <ext xmlns:x15="http://schemas.microsoft.com/office/spreadsheetml/2010/11/main" uri="{B97F6D7D-B522-45F9-BDA1-12C45D357490}">
          <x15:cacheHierarchy aggregatedColumn="15"/>
        </ext>
      </extLst>
    </cacheHierarchy>
    <cacheHierarchy uniqueName="[Measures].[Sum of Cost Center]" caption="Sum of Cost Center" measure="1" displayFolder="" measureGroup="HR_Table" count="0" hidden="1">
      <extLst>
        <ext xmlns:x15="http://schemas.microsoft.com/office/spreadsheetml/2010/11/main" uri="{B97F6D7D-B522-45F9-BDA1-12C45D357490}">
          <x15:cacheHierarchy aggregatedColumn="7"/>
        </ext>
      </extLst>
    </cacheHierarchy>
    <cacheHierarchy uniqueName="[Measures].[Sum of Last Increment]" caption="Sum of Last Increment" measure="1" displayFolder="" measureGroup="HR_Table" count="0" hidden="1">
      <extLst>
        <ext xmlns:x15="http://schemas.microsoft.com/office/spreadsheetml/2010/11/main" uri="{B97F6D7D-B522-45F9-BDA1-12C45D357490}">
          <x15:cacheHierarchy aggregatedColumn="22"/>
        </ext>
      </extLst>
    </cacheHierarchy>
    <cacheHierarchy uniqueName="[Measures].[Count of Employment Status]" caption="Count of Employment Status" measure="1" displayFolder="" measureGroup="HR_Table" count="0" hidden="1">
      <extLst>
        <ext xmlns:x15="http://schemas.microsoft.com/office/spreadsheetml/2010/11/main" uri="{B97F6D7D-B522-45F9-BDA1-12C45D357490}">
          <x15:cacheHierarchy aggregatedColumn="11"/>
        </ext>
      </extLst>
    </cacheHierarchy>
    <cacheHierarchy uniqueName="[Measures].[Count of Nationality]" caption="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Branch]" caption="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Branch]" caption="Distinct Count of Branch" measure="1" displayFolder="" measureGroup="HR_Table" count="0" hidden="1">
      <extLst>
        <ext xmlns:x15="http://schemas.microsoft.com/office/spreadsheetml/2010/11/main" uri="{B97F6D7D-B522-45F9-BDA1-12C45D357490}">
          <x15:cacheHierarchy aggregatedColumn="6"/>
        </ext>
      </extLst>
    </cacheHierarchy>
    <cacheHierarchy uniqueName="[Measures].[Distinct Count of Nationality]" caption="Distinct Count of Nationality" measure="1" displayFolder="" measureGroup="HR_Table" count="0" hidden="1">
      <extLst>
        <ext xmlns:x15="http://schemas.microsoft.com/office/spreadsheetml/2010/11/main" uri="{B97F6D7D-B522-45F9-BDA1-12C45D357490}">
          <x15:cacheHierarchy aggregatedColumn="13"/>
        </ext>
      </extLst>
    </cacheHierarchy>
    <cacheHierarchy uniqueName="[Measures].[Count of Job Title]" caption="Count of Job Title" measure="1" displayFolder="" measureGroup="HR_Table" count="0" hidden="1">
      <extLst>
        <ext xmlns:x15="http://schemas.microsoft.com/office/spreadsheetml/2010/11/main" uri="{B97F6D7D-B522-45F9-BDA1-12C45D357490}">
          <x15:cacheHierarchy aggregatedColumn="14"/>
        </ext>
      </extLst>
    </cacheHierarchy>
    <cacheHierarchy uniqueName="[Measures].[Distinct Count of Job Title]" caption="Distinct Count of Job Title" measure="1" displayFolder="" measureGroup="HR_Table" count="0" hidden="1">
      <extLst>
        <ext xmlns:x15="http://schemas.microsoft.com/office/spreadsheetml/2010/11/main" uri="{B97F6D7D-B522-45F9-BDA1-12C45D357490}">
          <x15:cacheHierarchy aggregatedColumn="14"/>
        </ext>
      </extLst>
    </cacheHierarchy>
  </cacheHierarchies>
  <kpis count="0"/>
  <dimensions count="2">
    <dimension name="HR_Table" uniqueName="[HR_Table]" caption="HR_Table"/>
    <dimension measure="1" name="Measures" uniqueName="[Measures]" caption="Measures"/>
  </dimensions>
  <measureGroups count="1">
    <measureGroup name="HR_Table" caption="HR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39BE0-A6AE-4180-8CD5-24A464FCF010}" name="net total salary" cacheId="234" applyNumberFormats="0" applyBorderFormats="0" applyFontFormats="0" applyPatternFormats="0" applyAlignmentFormats="0" applyWidthHeightFormats="1" dataCaption="Values" tag="c97aac5b-4a26-4735-b855-7510c4243b03" updatedVersion="8" minRefreshableVersion="3" useAutoFormatting="1" subtotalHiddenItems="1" itemPrintTitles="1" createdVersion="8" indent="0" outline="1" outlineData="1" multipleFieldFilters="0">
  <location ref="C13:C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Salary Package" fld="0" baseField="0" baseItem="0" numFmtId="3"/>
  </dataField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D9ABE7-9DB7-4A84-9147-9724B029C430}" name="count Natio" cacheId="1" applyNumberFormats="0" applyBorderFormats="0" applyFontFormats="0" applyPatternFormats="0" applyAlignmentFormats="0" applyWidthHeightFormats="1" dataCaption="Values" tag="c126c6da-0264-4d42-81b2-04e97654b4e4" updatedVersion="8" minRefreshableVersion="3" useAutoFormatting="1" itemPrintTitles="1" createdVersion="8" indent="0" outline="1" outlineData="1" multipleFieldFilters="0">
  <location ref="L3:L4" firstHeaderRow="1" firstDataRow="1" firstDataCol="0"/>
  <pivotFields count="1">
    <pivotField dataField="1" subtotalTop="0" showAll="0" defaultSubtotal="0"/>
  </pivotFields>
  <rowItems count="1">
    <i/>
  </rowItems>
  <colItems count="1">
    <i/>
  </colItems>
  <dataFields count="1">
    <dataField name="Distinct Count of Nationality" fld="0" subtotal="count" baseField="0" baseItem="0">
      <extLst>
        <ext xmlns:x15="http://schemas.microsoft.com/office/spreadsheetml/2010/11/main" uri="{FABC7310-3BB5-11E1-824E-6D434824019B}">
          <x15:dataField isCountDistinct="1"/>
        </ext>
      </extLst>
    </dataField>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Nationalit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7A3DDC-B561-4945-90B5-9A56E65B3337}" name="Total Cost Center" cacheId="3" applyNumberFormats="0" applyBorderFormats="0" applyFontFormats="0" applyPatternFormats="0" applyAlignmentFormats="0" applyWidthHeightFormats="1" dataCaption="Values" tag="edaf9de9-bf92-49f3-9244-5a515306e055" updatedVersion="8" minRefreshableVersion="3" useAutoFormatting="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name="Sum of Cost Center" fld="0"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4AC40D9-952F-4F65-A484-FD906B7D0B22}" name="net last increment" cacheId="232" applyNumberFormats="0" applyBorderFormats="0" applyFontFormats="0" applyPatternFormats="0" applyAlignmentFormats="0" applyWidthHeightFormats="1" dataCaption="Values" tag="96de8ff4-8072-4e12-9cdf-abf4740ecb69" updatedVersion="8" minRefreshableVersion="3" useAutoFormatting="1" subtotalHiddenItems="1" itemPrintTitles="1" createdVersion="8" indent="0" outline="1" outlineData="1" multipleFieldFilters="0">
  <location ref="G13:G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3"/>
  </dataField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41E98A7-CC7B-4CFD-A220-88D8B6BFC141}" name="Finish date" cacheId="248" applyNumberFormats="0" applyBorderFormats="0" applyFontFormats="0" applyPatternFormats="0" applyAlignmentFormats="0" applyWidthHeightFormats="1" dataCaption="Values" tag="ef3e8509-b71e-4421-a87d-6b3df9c56158" updatedVersion="8" minRefreshableVersion="3" useAutoFormatting="1" subtotalHiddenItems="1" itemPrintTitles="1" createdVersion="8" indent="0" outline="1" outlineData="1" multipleFieldFilters="0" chartFormat="21">
  <location ref="K3:L25" firstHeaderRow="1" firstDataRow="1" firstDataCol="1"/>
  <pivotFields count="6">
    <pivotField axis="axisRow" allDrilled="1" subtotalTop="0" showAll="0" dataSourceSort="1" defaultSubtotal="0" defaultAttributeDrillState="1">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s>
    </pivotField>
    <pivotField axis="axisRow" allDrilled="1" subtotalTop="0" showAll="0" dataSourceSort="1" defaultSubtotal="0">
      <items count="13">
        <item x="0" e="0"/>
        <item x="1" e="0"/>
        <item x="2" e="0"/>
        <item x="3" e="0"/>
        <item x="4" e="0"/>
        <item x="5" e="0"/>
        <item x="6" e="0"/>
        <item x="7" e="0"/>
        <item x="8" e="0"/>
        <item x="9" e="0"/>
        <item x="10" e="0"/>
        <item x="11" e="0"/>
        <item x="12" e="0"/>
      </items>
    </pivotField>
    <pivotField axis="axisRow" allDrilled="1" subtotalTop="0" showAll="0" dataSourceSort="1" defaultSubtotal="0">
      <items count="5">
        <item x="0" e="0"/>
        <item x="1" e="0"/>
        <item x="2" e="0"/>
        <item x="3" e="0"/>
        <item x="4" e="0"/>
      </items>
    </pivotField>
    <pivotField axis="axisRow" allDrilled="1" subtotalTop="0" showAll="0" dataSourceSort="1" defaultSubtotal="0">
      <items count="21">
        <item x="0" e="0"/>
        <item x="1" e="0"/>
        <item x="2" e="0"/>
        <item x="3" e="0"/>
        <item x="4" e="0"/>
        <item x="5" e="0"/>
        <item x="6" e="0"/>
        <item x="7" e="0"/>
        <item x="8" e="0"/>
        <item x="9" e="0"/>
        <item x="10" e="0"/>
        <item x="11" e="0"/>
        <item x="12" e="0"/>
        <item x="13" e="0"/>
        <item x="14" e="0"/>
        <item x="15" e="0"/>
        <item x="16" e="0"/>
        <item x="17" e="0"/>
        <item x="18" e="0"/>
        <item x="19" e="0"/>
        <item x="20" e="0"/>
      </items>
    </pivotField>
    <pivotField dataField="1" subtotalTop="0" showAll="0" defaultSubtotal="0"/>
    <pivotField allDrilled="1" subtotalTop="0" showAll="0" dataSourceSort="1" defaultSubtotal="0" defaultAttributeDrillState="1"/>
  </pivotFields>
  <rowFields count="4">
    <field x="3"/>
    <field x="2"/>
    <field x="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4" subtotal="count"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1"/>
    <rowHierarchyUsage hierarchyUsage="32"/>
    <rowHierarchyUsage hierarchyUsage="33"/>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DE97EF5-6A0F-4096-9574-DF5D6BBF1FC6}" name="left emp durtion" cacheId="252" applyNumberFormats="0" applyBorderFormats="0" applyFontFormats="0" applyPatternFormats="0" applyAlignmentFormats="0" applyWidthHeightFormats="1" dataCaption="Values" tag="a3fff381-c949-493d-bc4c-46f20faaeccb" updatedVersion="8" minRefreshableVersion="3" useAutoFormatting="1" subtotalHiddenItems="1" itemPrintTitles="1" createdVersion="8" indent="0" outline="1" outlineData="1" multipleFieldFilters="0" chartFormat="22">
  <location ref="A3:B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0" count="1" selected="0">
            <x v="0"/>
          </reference>
        </references>
      </pivotArea>
    </chartFormat>
    <chartFormat chart="16" format="18">
      <pivotArea type="data" outline="0" fieldPosition="0">
        <references count="2">
          <reference field="4294967294" count="1" selected="0">
            <x v="0"/>
          </reference>
          <reference field="0" count="1" selected="0">
            <x v="1"/>
          </reference>
        </references>
      </pivotArea>
    </chartFormat>
    <chartFormat chart="16" format="19">
      <pivotArea type="data" outline="0" fieldPosition="0">
        <references count="2">
          <reference field="4294967294" count="1" selected="0">
            <x v="0"/>
          </reference>
          <reference field="0" count="1" selected="0">
            <x v="2"/>
          </reference>
        </references>
      </pivotArea>
    </chartFormat>
    <chartFormat chart="16" format="20">
      <pivotArea type="data" outline="0" fieldPosition="0">
        <references count="2">
          <reference field="4294967294" count="1" selected="0">
            <x v="0"/>
          </reference>
          <reference field="0" count="1" selected="0">
            <x v="3"/>
          </reference>
        </references>
      </pivotArea>
    </chartFormat>
    <chartFormat chart="16" format="21">
      <pivotArea type="data" outline="0" fieldPosition="0">
        <references count="2">
          <reference field="4294967294" count="1" selected="0">
            <x v="0"/>
          </reference>
          <reference field="0" count="1" selected="0">
            <x v="4"/>
          </reference>
        </references>
      </pivotArea>
    </chartFormat>
    <chartFormat chart="16" format="22">
      <pivotArea type="data" outline="0" fieldPosition="0">
        <references count="2">
          <reference field="4294967294" count="1" selected="0">
            <x v="0"/>
          </reference>
          <reference field="0" count="1" selected="0">
            <x v="5"/>
          </reference>
        </references>
      </pivotArea>
    </chartFormat>
    <chartFormat chart="16" format="23">
      <pivotArea type="data" outline="0" fieldPosition="0">
        <references count="2">
          <reference field="4294967294" count="1" selected="0">
            <x v="0"/>
          </reference>
          <reference field="0" count="1" selected="0">
            <x v="6"/>
          </reference>
        </references>
      </pivotArea>
    </chartFormat>
  </chartFormat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43A774E-3F94-4DB8-AEB6-0B5CE993213A}" name="Hire year emp" cacheId="250" applyNumberFormats="0" applyBorderFormats="0" applyFontFormats="0" applyPatternFormats="0" applyAlignmentFormats="0" applyWidthHeightFormats="1" dataCaption="Values" tag="e6238c9f-866b-42ab-8fa3-f1b5e12397ca" updatedVersion="8" minRefreshableVersion="3" useAutoFormatting="1" subtotalHiddenItems="1" itemPrintTitles="1" createdVersion="8" indent="0" outline="1" outlineData="1" multipleFieldFilters="0" chartFormat="14">
  <location ref="F3:G9" firstHeaderRow="1" firstDataRow="1" firstDataCol="1"/>
  <pivotFields count="6">
    <pivotField axis="axisRow" allDrilled="1" subtotalTop="0" showAll="0" measureFilter="1" sortType="descending" defaultSubtotal="0">
      <items count="5">
        <item x="0" e="0"/>
        <item x="1" e="0"/>
        <item x="2" e="0"/>
        <item x="3" e="0"/>
        <item x="4" e="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5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4">
    <field x="0"/>
    <field x="4"/>
    <field x="3"/>
    <field x="2"/>
  </rowFields>
  <rowItems count="6">
    <i>
      <x v="2"/>
    </i>
    <i>
      <x v="4"/>
    </i>
    <i>
      <x v="3"/>
    </i>
    <i>
      <x/>
    </i>
    <i>
      <x v="1"/>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4">
    <rowHierarchyUsage hierarchyUsage="28"/>
    <rowHierarchyUsage hierarchyUsage="29"/>
    <rowHierarchyUsage hierarchyUsage="3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9E49170-C07C-4AB3-926F-1EAA6D638DC3}" name="Comp Emp"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6"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9189B9-4374-4260-8370-CC554E2D31C4}" name="Comp numb"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3:Q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Sum of Cost Center" fld="3" baseField="0" baseItem="0" numFmtId="3"/>
    <dataField name="Sum of Basic Salary" fld="1" baseField="0" baseItem="0" numFmtId="3"/>
    <dataField name="Sum of Total Cost" fld="2" baseField="0" baseItem="0" numFmtId="3"/>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ED4FAE3-5721-435A-9691-90B7CFDF2CE6}" name="Comp faci"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I6"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Distinct Count of Branch" fld="2" subtotal="count" baseField="0" baseItem="0">
      <extLst>
        <ext xmlns:x15="http://schemas.microsoft.com/office/spreadsheetml/2010/11/main" uri="{FABC7310-3BB5-11E1-824E-6D434824019B}">
          <x15:dataField isCountDistinct="1"/>
        </ext>
      </extLst>
    </dataField>
    <dataField name="Distinct Count of Job Title"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Branch"/>
    <pivotHierarchy dragToData="1"/>
    <pivotHierarchy dragToData="1"/>
    <pivotHierarchy dragToData="1" caption="Distinct Count of Job Title"/>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49F75E9-9243-471E-921D-BCD2BDFA7E8C}"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3:V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8"/>
    </i>
    <i>
      <x v="9"/>
    </i>
    <i>
      <x v="3"/>
    </i>
    <i>
      <x v="6"/>
    </i>
    <i>
      <x v="7"/>
    </i>
    <i>
      <x v="4"/>
    </i>
    <i>
      <x v="1"/>
    </i>
    <i>
      <x/>
    </i>
    <i>
      <x v="5"/>
    </i>
    <i t="grand">
      <x/>
    </i>
  </rowItems>
  <colItems count="1">
    <i/>
  </colItems>
  <dataFields count="1">
    <dataField name="Average of Basic Salary" fld="1" subtotal="average" baseField="0" baseItem="0" numFmtId="3"/>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Basic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top="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482E3F-E3C6-4EA7-B67F-4124CD3D902C}" name="net basic salar" cacheId="228" applyNumberFormats="0" applyBorderFormats="0" applyFontFormats="0" applyPatternFormats="0" applyAlignmentFormats="0" applyWidthHeightFormats="1" dataCaption="Values" tag="8537606b-5f80-4f3b-9c50-d344e9270dc0" updatedVersion="8" minRefreshableVersion="3" useAutoFormatting="1" subtotalHiddenItems="1" itemPrintTitles="1" createdVersion="8" indent="0" outline="1" outlineData="1" multipleFieldFilters="0">
  <location ref="E13:E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Basic Salary" fld="0" subtotal="average" baseField="0" baseItem="0" numFmtId="3"/>
  </dataField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Basic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8F290A1-9E98-4883-B2F3-88A8D8DC3329}" name="left emp with nat" cacheId="19" applyNumberFormats="0" applyBorderFormats="0" applyFontFormats="0" applyPatternFormats="0" applyAlignmentFormats="0" applyWidthHeightFormats="1" dataCaption="Values" tag="581ba0a5-3e67-44e7-bcaf-2ed3a2f7834a" updatedVersion="8" minRefreshableVersion="3" useAutoFormatting="1" itemPrintTitles="1" createdVersion="8" indent="0" outline="1" outlineData="1" multipleFieldFilters="0" chartFormat="2">
  <location ref="F3:G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1"/>
    </i>
    <i>
      <x v="4"/>
    </i>
    <i>
      <x v="3"/>
    </i>
    <i>
      <x/>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D18DFB9-B26B-44FB-991F-6DD0EBFB18CF}" name="Emp in nat" cacheId="246" applyNumberFormats="0" applyBorderFormats="0" applyFontFormats="0" applyPatternFormats="0" applyAlignmentFormats="0" applyWidthHeightFormats="1" dataCaption="Values" tag="3479a2b8-e34a-4c4c-9805-71180e8eb5ee" updatedVersion="8" minRefreshableVersion="3" useAutoFormatting="1" subtotalHiddenItems="1" itemPrintTitles="1" createdVersion="8" indent="0" outline="1" outlineData="1" multipleFieldFilters="0" chartFormat="16">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1"/>
    </i>
    <i>
      <x v="4"/>
    </i>
    <i>
      <x v="3"/>
    </i>
    <i>
      <x v="9"/>
    </i>
    <i>
      <x v="8"/>
    </i>
    <i>
      <x v="6"/>
    </i>
    <i>
      <x v="7"/>
    </i>
    <i>
      <x v="2"/>
    </i>
    <i>
      <x v="5"/>
    </i>
    <i t="grand">
      <x/>
    </i>
  </rowItems>
  <colItems count="1">
    <i/>
  </colItems>
  <dataFields count="1">
    <dataField name="Count of Nationality" fld="1" subtotal="count" baseField="0" baseItem="0"/>
  </dataFields>
  <chartFormats count="6">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BE72CF6-6793-4F32-B818-E8A61870AD54}" name="PivotTable23" cacheId="20" applyNumberFormats="0" applyBorderFormats="0" applyFontFormats="0" applyPatternFormats="0" applyAlignmentFormats="0" applyWidthHeightFormats="1" dataCaption="Values" tag="db82ccbe-f8a2-4b48-8d37-d8dbacb1cb9f" updatedVersion="8" minRefreshableVersion="3" useAutoFormatting="1" itemPrintTitles="1" createdVersion="8" indent="0" outline="1" outlineData="1" multipleFieldFilters="0" chartFormat="3">
  <location ref="P3:Q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5"/>
    </i>
    <i>
      <x v="2"/>
    </i>
    <i>
      <x v="3"/>
    </i>
    <i>
      <x v="6"/>
    </i>
    <i>
      <x v="7"/>
    </i>
    <i>
      <x v="8"/>
    </i>
    <i>
      <x v="4"/>
    </i>
    <i>
      <x/>
    </i>
    <i>
      <x v="9"/>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A23112A-F958-4623-BBD7-F596E993DE9A}" name="PivotTable22" cacheId="4" applyNumberFormats="0" applyBorderFormats="0" applyFontFormats="0" applyPatternFormats="0" applyAlignmentFormats="0" applyWidthHeightFormats="1" dataCaption="Values" tag="c53fa9eb-ae91-4a5e-8d69-eb1761c65830" updatedVersion="8" minRefreshableVersion="3" useAutoFormatting="1" itemPrintTitles="1" createdVersion="8" indent="0" outline="1" outlineData="1" multipleFieldFilters="0" chartFormat="2">
  <location ref="K3:L7"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1"/>
    </i>
    <i>
      <x v="2"/>
    </i>
    <i t="grand">
      <x/>
    </i>
  </rowItems>
  <colItems count="1">
    <i/>
  </colItems>
  <dataFields count="1">
    <dataField name="Sum of Basic Salary" fld="1" baseField="0" baseItem="0" numFmtId="3"/>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3" filterVal="3"/>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33C56AB-44F7-46D0-98E3-26C25C49998F}" name="Job title top 10 avg increment" cacheId="22" applyNumberFormats="0" applyBorderFormats="0" applyFontFormats="0" applyPatternFormats="0" applyAlignmentFormats="0" applyWidthHeightFormats="1" dataCaption="Values" tag="88531100-fc8a-4067-8ddd-5cf7f4a210ec" updatedVersion="8" minRefreshableVersion="3" useAutoFormatting="1" subtotalHiddenItems="1" itemPrintTitles="1" createdVersion="8" indent="0" outline="1" outlineData="1" multipleFieldFilters="0" chartFormat="2">
  <location ref="P3:Q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v="3"/>
    </i>
    <i>
      <x v="1"/>
    </i>
    <i>
      <x/>
    </i>
    <i>
      <x v="8"/>
    </i>
    <i>
      <x v="2"/>
    </i>
    <i>
      <x v="6"/>
    </i>
    <i>
      <x v="9"/>
    </i>
    <i>
      <x v="7"/>
    </i>
    <i>
      <x v="5"/>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1">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DABD4FB-DAFB-4EA4-B5D8-16D380DCBF49}" name="Job Titel with total coat" cacheId="224" applyNumberFormats="0" applyBorderFormats="0" applyFontFormats="0" applyPatternFormats="0" applyAlignmentFormats="0" applyWidthHeightFormats="1" dataCaption="Values" tag="226e68bf-4331-420c-9220-ce5bc4caa61a" updatedVersion="8" minRefreshableVersion="3" useAutoFormatting="1" subtotalHiddenItems="1" itemPrintTitles="1" createdVersion="8" indent="0" outline="1" outlineData="1" multipleFieldFilters="0" chartFormat="5">
  <location ref="K3:L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8"/>
    </i>
    <i>
      <x v="7"/>
    </i>
    <i>
      <x v="2"/>
    </i>
    <i>
      <x v="3"/>
    </i>
    <i>
      <x v="4"/>
    </i>
    <i>
      <x v="5"/>
    </i>
    <i>
      <x v="9"/>
    </i>
    <i>
      <x/>
    </i>
    <i>
      <x v="1"/>
    </i>
    <i t="grand">
      <x/>
    </i>
  </rowItems>
  <colItems count="1">
    <i/>
  </colItems>
  <dataFields count="1">
    <dataField name="Sum of Total Cost" fld="1"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F2FE475-340E-4713-9A89-B3800E2BA1BF}" name="Top 5 job titel with left" cacheId="29" applyNumberFormats="0" applyBorderFormats="0" applyFontFormats="0" applyPatternFormats="0" applyAlignmentFormats="0" applyWidthHeightFormats="1" dataCaption="Values" tag="89831505-f36f-4c50-b044-7e808c61d45c" updatedVersion="8" minRefreshableVersion="3" useAutoFormatting="1" itemPrintTitles="1" createdVersion="8" indent="0" outline="1" outlineData="1" multipleFieldFilters="0" chartFormat="2">
  <location ref="F3:G9"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1"/>
    </i>
    <i>
      <x v="2"/>
    </i>
    <i>
      <x v="4"/>
    </i>
    <i>
      <x/>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547120E-D889-4F5C-8B2B-B24B6FACAB3A}" name="Top 10 job titel has employees" cacheId="236" applyNumberFormats="0" applyBorderFormats="0" applyFontFormats="0" applyPatternFormats="0" applyAlignmentFormats="0" applyWidthHeightFormats="1" dataCaption="Values" tag="1fb795da-c8fb-43ac-9588-a651027f2609" updatedVersion="8" minRefreshableVersion="3" useAutoFormatting="1" subtotalHiddenItems="1" itemPrintTitles="1" createdVersion="8" indent="0" outline="1" outlineData="1" multipleFieldFilters="0" chartFormat="13">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6"/>
    </i>
    <i>
      <x v="2"/>
    </i>
    <i>
      <x v="7"/>
    </i>
    <i>
      <x v="3"/>
    </i>
    <i>
      <x v="4"/>
    </i>
    <i>
      <x v="5"/>
    </i>
    <i>
      <x/>
    </i>
    <i>
      <x v="9"/>
    </i>
    <i>
      <x v="1"/>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4EB508B-A5B3-4D2E-A57A-DF854A3D1C87}" name="Job title less 10 basis salary" cacheId="226" applyNumberFormats="0" applyBorderFormats="0" applyFontFormats="0" applyPatternFormats="0" applyAlignmentFormats="0" applyWidthHeightFormats="1" dataCaption="Values" tag="e3bbde84-adb3-480c-acc8-34d2e798fc03" updatedVersion="8" minRefreshableVersion="3" useAutoFormatting="1" subtotalHiddenItems="1" itemPrintTitles="1" createdVersion="8" indent="0" outline="1" outlineData="1" multipleFieldFilters="0" chartFormat="5">
  <location ref="U3:V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1"/>
    </i>
    <i>
      <x v="9"/>
    </i>
    <i>
      <x v="2"/>
    </i>
    <i>
      <x v="3"/>
    </i>
    <i>
      <x v="8"/>
    </i>
    <i>
      <x v="7"/>
    </i>
    <i>
      <x v="6"/>
    </i>
    <i>
      <x v="5"/>
    </i>
    <i>
      <x v="4"/>
    </i>
    <i t="grand">
      <x/>
    </i>
  </rowItems>
  <colItems count="1">
    <i/>
  </colItems>
  <dataFields count="1">
    <dataField name="Sum of Basic Salary" fld="1"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8">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A58CA64-CDF9-4416-94E1-B2F38B376154}" name="Branch Cost Center" cacheId="24" applyNumberFormats="0" applyBorderFormats="0" applyFontFormats="0" applyPatternFormats="0" applyAlignmentFormats="0" applyWidthHeightFormats="1" dataCaption="Values" tag="8b56404f-6a2a-4ec3-a3ac-374d7c2aa96c" updatedVersion="8" minRefreshableVersion="3" useAutoFormatting="1" itemPrintTitles="1" createdVersion="8" indent="0" outline="1" outlineData="1" multipleFieldFilters="0" chartFormat="2">
  <location ref="A3:B11"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6"/>
    </i>
    <i>
      <x v="2"/>
    </i>
    <i>
      <x/>
    </i>
    <i>
      <x v="4"/>
    </i>
    <i>
      <x v="5"/>
    </i>
    <i>
      <x v="3"/>
    </i>
    <i>
      <x v="1"/>
    </i>
    <i t="grand">
      <x/>
    </i>
  </rowItems>
  <colItems count="1">
    <i/>
  </colItems>
  <dataFields count="1">
    <dataField name="Sum of Cost Center" fld="1" baseField="0" baseItem="2" numFmtId="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240178-9D35-4A7C-B383-4AFC81384111}" name="count status" cacheId="244" applyNumberFormats="0" applyBorderFormats="0" applyFontFormats="0" applyPatternFormats="0" applyAlignmentFormats="0" applyWidthHeightFormats="1" dataCaption="Values" tag="fb34c07d-6841-4722-8d8a-4b920669015f" updatedVersion="8" minRefreshableVersion="3" useAutoFormatting="1" subtotalHiddenItems="1" itemPrintTitles="1" createdVersion="8" indent="0" outline="1" outlineData="1" multipleFieldFilters="0" chartFormat="21">
  <location ref="I3:J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Employment Status"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0" count="1" selected="0">
            <x v="0"/>
          </reference>
        </references>
      </pivotArea>
    </chartFormat>
    <chartFormat chart="10" format="10">
      <pivotArea type="data" outline="0" fieldPosition="0">
        <references count="2">
          <reference field="4294967294" count="1" selected="0">
            <x v="0"/>
          </reference>
          <reference field="0" count="1" selected="0">
            <x v="1"/>
          </reference>
        </references>
      </pivotArea>
    </chartFormat>
    <chartFormat chart="10" format="11">
      <pivotArea type="data" outline="0" fieldPosition="0">
        <references count="2">
          <reference field="4294967294" count="1" selected="0">
            <x v="0"/>
          </reference>
          <reference field="0" count="1" selected="0">
            <x v="2"/>
          </reference>
        </references>
      </pivotArea>
    </chartFormat>
  </chartFormat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FB0F5B7B-70FA-4E55-864E-B33353CB942D}" name="Branch with entered age" cacheId="5" applyNumberFormats="0" applyBorderFormats="0" applyFontFormats="0" applyPatternFormats="0" applyAlignmentFormats="0" applyWidthHeightFormats="1" dataCaption="Values" tag="258dd1b8-6dd1-4b05-beaa-02a2fe934225" updatedVersion="8" minRefreshableVersion="3" useAutoFormatting="1" itemPrintTitles="1" createdVersion="8" indent="0" outline="1" outlineData="1" multipleFieldFilters="0" chartFormat="2">
  <location ref="Y3:Z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A9B9D22-2B65-4995-99FD-56CAE4B6260E}" name="Branch other Calculations" cacheId="6" applyNumberFormats="0" applyBorderFormats="0" applyFontFormats="0" applyPatternFormats="0" applyAlignmentFormats="0" applyWidthHeightFormats="1" dataCaption="Values" tag="c8874bdc-ef0c-43d5-a9b2-d7722794eca3" updatedVersion="8" minRefreshableVersion="3" useAutoFormatting="1" itemPrintTitles="1" createdVersion="8" indent="0" outline="1" outlineData="1" multipleFieldFilters="0" chartFormat="2">
  <location ref="S3:U11"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Total Salary Package" fld="1" baseField="0" baseItem="0"/>
    <dataField name="Sum of Last Incremen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8D5527D-F9C2-4C53-B46A-08D7F92F18B0}" name="Branch Net Cost" cacheId="25" applyNumberFormats="0" applyBorderFormats="0" applyFontFormats="0" applyPatternFormats="0" applyAlignmentFormats="0" applyWidthHeightFormats="1" dataCaption="Values" tag="80162bb0-ba0a-4698-a0d5-2b8c614493fa" updatedVersion="8" minRefreshableVersion="3" useAutoFormatting="1" itemPrintTitles="1" createdVersion="8" indent="0" outline="1" outlineData="1" multipleFieldFilters="0" chartFormat="2">
  <location ref="N3:O11"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6"/>
    </i>
    <i>
      <x v="2"/>
    </i>
    <i>
      <x/>
    </i>
    <i>
      <x v="4"/>
    </i>
    <i>
      <x v="3"/>
    </i>
    <i>
      <x v="5"/>
    </i>
    <i>
      <x v="1"/>
    </i>
    <i t="grand">
      <x/>
    </i>
  </rowItems>
  <colItems count="1">
    <i/>
  </colItems>
  <dataFields count="1">
    <dataField fld="1" subtotal="count" baseField="0" baseItem="2" numFmtId="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A296BCE1-0BD8-471E-9D0A-C16C4D032DE2}" name="Branch with status" cacheId="7" applyNumberFormats="0" applyBorderFormats="0" applyFontFormats="0" applyPatternFormats="0" applyAlignmentFormats="0" applyWidthHeightFormats="1" dataCaption="Values" tag="48e4da56-2e4a-4b90-be60-5c8a74639ded" updatedVersion="8" minRefreshableVersion="3" useAutoFormatting="1" itemPrintTitles="1" createdVersion="8" indent="0" outline="1" outlineData="1" multipleFieldFilters="0" chartFormat="3">
  <location ref="F3:J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fld="2"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1CEC068A-C85C-4FD7-8C86-45B056A1149F}" name="Gender Basic Salary" cacheId="12" applyNumberFormats="0" applyBorderFormats="0" applyFontFormats="0" applyPatternFormats="0" applyAlignmentFormats="0" applyWidthHeightFormats="1" dataCaption="Values" tag="cc1a37ef-328b-49ef-895b-265be604e4cc" updatedVersion="8" minRefreshableVersion="3" useAutoFormatting="1" itemPrintTitles="1" createdVersion="8" indent="0" outline="1" outlineData="1" multipleFieldFilters="0" chartFormat="2">
  <location ref="K3:L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numFmtId="3"/>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Basic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C87A92D6-FF6C-4860-810D-3967FA5AAEDC}" name="Gender Distribution" cacheId="14" applyNumberFormats="0" applyBorderFormats="0" applyFontFormats="0" applyPatternFormats="0" applyAlignmentFormats="0" applyWidthHeightFormats="1" dataCaption="Values" tag="cdcd8bef-f579-4636-b916-81e290acfdc8" updatedVersion="8" minRefreshableVersion="3" useAutoFormatting="1" itemPrintTitles="1" createdVersion="8" indent="0" outline="1" outlineData="1" multipleFieldFilters="0" chartFormat="2">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EEFAF09A-7E62-4E79-9E01-485614D6E830}" name="Gender Total Package" cacheId="10" applyNumberFormats="0" applyBorderFormats="0" applyFontFormats="0" applyPatternFormats="0" applyAlignmentFormats="0" applyWidthHeightFormats="1" dataCaption="Values" tag="92e712a8-3cef-41d0-811a-436b4a72f4bd" updatedVersion="8" minRefreshableVersion="3" useAutoFormatting="1" itemPrintTitles="1" createdVersion="8" indent="0" outline="1" outlineData="1" multipleFieldFilters="0">
  <location ref="U3:V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Total Salary Package" fld="1" baseField="0" baseItem="0" numFmtId="3"/>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A8BE0E73-AEFF-477E-AEC8-8E8B593EDB1D}" name="Gender total Last Imcrement" cacheId="11" applyNumberFormats="0" applyBorderFormats="0" applyFontFormats="0" applyPatternFormats="0" applyAlignmentFormats="0" applyWidthHeightFormats="1" dataCaption="Values" tag="0d6e7a79-8aaf-488d-ae42-503188cb17cb" updatedVersion="8" minRefreshableVersion="3" useAutoFormatting="1" itemPrintTitles="1" createdVersion="8" indent="0" outline="1" outlineData="1" multipleFieldFilters="0">
  <location ref="P3:Q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numFmtId="4"/>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B8AB9FC4-EB75-4F9D-B551-A7021C795C80}" name="Gender Entered age" cacheId="8" applyNumberFormats="0" applyBorderFormats="0" applyFontFormats="0" applyPatternFormats="0" applyAlignmentFormats="0" applyWidthHeightFormats="1" dataCaption="Values" tag="ab4a9ad5-1999-4d0b-b820-12411fa717a0" updatedVersion="8" minRefreshableVersion="3" useAutoFormatting="1" itemPrintTitles="1" createdVersion="8" indent="0" outline="1" outlineData="1" multipleFieldFilters="0">
  <location ref="AE3:AF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865D2EAA-2611-49D2-ABB2-9F1A267757EA}" name="Gender Net Cost" cacheId="9" applyNumberFormats="0" applyBorderFormats="0" applyFontFormats="0" applyPatternFormats="0" applyAlignmentFormats="0" applyWidthHeightFormats="1" dataCaption="Values" tag="2316cfc3-9f5f-4527-966c-441230c31a9a" updatedVersion="8" minRefreshableVersion="3" useAutoFormatting="1" itemPrintTitles="1" createdVersion="8" indent="0" outline="1" outlineData="1" multipleFieldFilters="0">
  <location ref="Z3:AA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numFmtId="3"/>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3F2B2E-D3D5-485C-A783-F2CA20C9E2B0}" name="# of left emp" cacheId="240" applyNumberFormats="0" applyBorderFormats="0" applyFontFormats="0" applyPatternFormats="0" applyAlignmentFormats="0" applyWidthHeightFormats="1" dataCaption="Values" tag="e21478df-ffd6-42c5-a691-e11f999d8f50" updatedVersion="8" minRefreshableVersion="3" useAutoFormatting="1"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5218274F-2A7A-4CD0-BF37-2ED7F14E577F}" name="Gender Left" cacheId="13" applyNumberFormats="0" applyBorderFormats="0" applyFontFormats="0" applyPatternFormats="0" applyAlignmentFormats="0" applyWidthHeightFormats="1" dataCaption="Values" tag="ecd6370b-3691-4150-acc2-a36a9108fc77" updatedVersion="8" minRefreshableVersion="3" useAutoFormatting="1" itemPrintTitles="1" createdVersion="8" indent="0" outline="1" outlineData="1" multipleFieldFilters="0" chartFormat="3">
  <location ref="F3:G5" firstHeaderRow="1" firstDataRow="1" firstDataCol="1"/>
  <pivotFields count="3">
    <pivotField axis="axisRow" allDrilled="1" subtotalTop="0" showAll="0" dataSourceSort="1" defaultSubtotal="0" defaultAttributeDrillState="1">
      <items count="1">
        <item x="0"/>
      </items>
    </pivotField>
    <pivotField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7901D2-783D-4B08-9DB1-8F081896E926}" name="net cost" cacheId="230" applyNumberFormats="0" applyBorderFormats="0" applyFontFormats="0" applyPatternFormats="0" applyAlignmentFormats="0" applyWidthHeightFormats="1" dataCaption="Values" tag="3b81da5e-5a98-4684-994f-0d366bb8d662" updatedVersion="8" minRefreshableVersion="3" useAutoFormatting="1" subtotalHiddenItems="1" itemPrintTitles="1" createdVersion="8" indent="0" outline="1" outlineData="1" multipleFieldFilters="0">
  <location ref="I13:I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3"/>
  </dataField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340AE1-2E36-4917-93B0-6E3BDD18E195}" name="Count Job title" cacheId="0" applyNumberFormats="0" applyBorderFormats="0" applyFontFormats="0" applyPatternFormats="0" applyAlignmentFormats="0" applyWidthHeightFormats="1" dataCaption="Values" tag="15bf90f4-c989-40c5-9b66-b599c81e39bd" updatedVersion="8" minRefreshableVersion="3" useAutoFormatting="1" itemPrintTitles="1" createdVersion="8" indent="0" outline="1" outlineData="1" multipleFieldFilters="0">
  <location ref="A13:A14" firstHeaderRow="1" firstDataRow="1" firstDataCol="0"/>
  <pivotFields count="1">
    <pivotField dataField="1" subtotalTop="0" showAll="0" defaultSubtotal="0"/>
  </pivotFields>
  <rowItems count="1">
    <i/>
  </rowItems>
  <colItems count="1">
    <i/>
  </colItems>
  <dataFields count="1">
    <dataField name="Distinct Count of Job Title" fld="0" subtotal="count" baseField="0" baseItem="0">
      <extLst>
        <ext xmlns:x15="http://schemas.microsoft.com/office/spreadsheetml/2010/11/main" uri="{FABC7310-3BB5-11E1-824E-6D434824019B}">
          <x15:dataField isCountDistinct="1"/>
        </ext>
      </extLst>
    </dataField>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 Titl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B5C350-F1E2-4097-858B-F54035B8A86A}" name="count branch" cacheId="2" applyNumberFormats="0" applyBorderFormats="0" applyFontFormats="0" applyPatternFormats="0" applyAlignmentFormats="0" applyWidthHeightFormats="1" dataCaption="Values" tag="d8f637e4-bfa9-4de9-99b3-e7d1b4500118" updatedVersion="8" minRefreshableVersion="3" useAutoFormatting="1" itemPrintTitles="1" createdVersion="8"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name="Distinct Count of Branch" fld="0" subtotal="count" baseField="0" baseItem="0">
      <extLst>
        <ext xmlns:x15="http://schemas.microsoft.com/office/spreadsheetml/2010/11/main" uri="{FABC7310-3BB5-11E1-824E-6D434824019B}">
          <x15:dataField isCountDistinct="1"/>
        </ext>
      </extLst>
    </dataField>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Branch"/>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C81970-2E8F-4CE0-BA07-0FA100E8CD26}" name="attrition rate" cacheId="242" applyNumberFormats="0" applyBorderFormats="0" applyFontFormats="0" applyPatternFormats="0" applyAlignmentFormats="0" applyWidthHeightFormats="1" dataCaption="Values" tag="f3df17ee-79ad-4c28-8891-97f9645bdbfc" updatedVersion="8" minRefreshableVersion="3" useAutoFormatting="1" subtotalHiddenItems="1" itemPrintTitles="1" createdVersion="8" indent="0" outline="1" outlineData="1" multipleFieldFilters="0">
  <location ref="K13:K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EC689B-D92D-4A35-B03C-08261122659B}" name="# of Emp" cacheId="238" applyNumberFormats="0" applyBorderFormats="0" applyFontFormats="0" applyPatternFormats="0" applyAlignmentFormats="0" applyWidthHeightFormats="1" dataCaption="Values" tag="7a955352-65ed-4cd7-a1de-248448c3a74d"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0">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E22BE7-A786-42D2-9384-78F1E334D83C}" autoFormatId="16" applyNumberFormats="0" applyBorderFormats="0" applyFontFormats="0" applyPatternFormats="0" applyAlignmentFormats="0" applyWidthHeightFormats="0">
  <queryTableRefresh nextId="38">
    <queryTableFields count="30">
      <queryTableField id="1" name="Company" tableColumnId="1"/>
      <queryTableField id="2" name="Employee Number" tableColumnId="2"/>
      <queryTableField id="3" name="Employee Name" tableColumnId="3"/>
      <queryTableField id="4" name="Gender" tableColumnId="4"/>
      <queryTableField id="6" name="Age" tableColumnId="6"/>
      <queryTableField id="7" name="Branch" tableColumnId="7"/>
      <queryTableField id="8" name="Cost Center" tableColumnId="8"/>
      <queryTableField id="9" name="Hire Date" tableColumnId="9"/>
      <queryTableField id="10" name="Age When Enterd The Company" tableColumnId="10"/>
      <queryTableField id="11" name="Finish Date" tableColumnId="11"/>
      <queryTableField id="28" name="Hire Year" tableColumnId="28"/>
      <queryTableField id="29" name="Hire Month" tableColumnId="29"/>
      <queryTableField id="30" name="Finsih Year" tableColumnId="30"/>
      <queryTableField id="31" name="Finish Month" tableColumnId="31"/>
      <queryTableField id="12" name="Employment Status" tableColumnId="12"/>
      <queryTableField id="13" name="Contract Leave" tableColumnId="13"/>
      <queryTableField id="14" name="Nationality" tableColumnId="14"/>
      <queryTableField id="15" name="Job Title" tableColumnId="15"/>
      <queryTableField id="16" name="Total Salary Package" tableColumnId="16"/>
      <queryTableField id="17" name="Basic Salary" tableColumnId="17"/>
      <queryTableField id="18" name="Food Allowance" tableColumnId="18"/>
      <queryTableField id="19" name="Housing Allowance" tableColumnId="19"/>
      <queryTableField id="20" name="Transportation Allowance" tableColumnId="20"/>
      <queryTableField id="21" name="Travel Allowance" tableColumnId="21"/>
      <queryTableField id="22" name="Medical Allowance" tableColumnId="22"/>
      <queryTableField id="24" name="Vacation Allowance" tableColumnId="24"/>
      <queryTableField id="25" name="Other Earnings" tableColumnId="25"/>
      <queryTableField id="23" name="Last Increment" tableColumnId="23"/>
      <queryTableField id="26" name="Accrued Amount" tableColumnId="26"/>
      <queryTableField id="27" name="Total Cost"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89184827-1C24-43E2-925E-8D6FD94CAE21}" sourceName="[HR_Table].[Company]">
  <pivotTables>
    <pivotTable tabId="5" name="Top 10 job titel has employees"/>
    <pivotTable tabId="8" name="# of Emp"/>
    <pivotTable tabId="8" name="# of left emp"/>
    <pivotTable tabId="8" name="attrition rate"/>
    <pivotTable tabId="6" name="Emp in nat"/>
    <pivotTable tabId="7" name="Finish date"/>
    <pivotTable tabId="7" name="Hire year emp"/>
    <pivotTable tabId="7" name="left emp durtion"/>
    <pivotTable tabId="8" name="count status"/>
    <pivotTable tabId="5" name="Job Titel with total coat"/>
    <pivotTable tabId="5" name="Job title less 10 basis salary"/>
    <pivotTable tabId="8" name="net basic salar"/>
    <pivotTable tabId="8" name="net cost"/>
    <pivotTable tabId="8" name="net last increment"/>
    <pivotTable tabId="8" name="net total salary"/>
  </pivotTables>
  <data>
    <olap pivotCacheId="2115416620">
      <levels count="2">
        <level uniqueName="[HR_Table].[Company].[(All)]" sourceCaption="(All)" count="0"/>
        <level uniqueName="[HR_Table].[Company].[Company]" sourceCaption="Company" count="2">
          <ranges>
            <range startItem="0">
              <i n="[HR_Table].[Company].&amp;[1]" c="1"/>
              <i n="[HR_Table].[Company].&amp;[2]" c="2"/>
            </range>
          </ranges>
        </level>
      </levels>
      <selections count="1">
        <selection n="[HR_Table].[Compan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0337D3E-BC79-4675-9AAF-B4F89C5CB3FB}" sourceName="[HR_Table].[Branch]">
  <pivotTables>
    <pivotTable tabId="5" name="Top 10 job titel has employees"/>
    <pivotTable tabId="8" name="# of Emp"/>
    <pivotTable tabId="8" name="# of left emp"/>
    <pivotTable tabId="8" name="attrition rate"/>
    <pivotTable tabId="8" name="count status"/>
    <pivotTable tabId="6" name="Emp in nat"/>
    <pivotTable tabId="7" name="Finish date"/>
    <pivotTable tabId="7" name="Hire year emp"/>
    <pivotTable tabId="7" name="left emp durtion"/>
    <pivotTable tabId="5" name="Job Titel with total coat"/>
    <pivotTable tabId="5" name="Job title less 10 basis salary"/>
    <pivotTable tabId="8" name="net basic salar"/>
    <pivotTable tabId="8" name="net cost"/>
    <pivotTable tabId="8" name="net last increment"/>
    <pivotTable tabId="8" name="net total salary"/>
  </pivotTables>
  <data>
    <olap pivotCacheId="2115416620">
      <levels count="2">
        <level uniqueName="[HR_Table].[Branch].[(All)]" sourceCaption="(All)" count="0"/>
        <level uniqueName="[HR_Table].[Branch].[Branch]" sourceCaption="Branch" count="7">
          <ranges>
            <range startItem="0">
              <i n="[HR_Table].[Branch].&amp;[Alumco projects]" c="Alumco projects"/>
              <i n="[HR_Table].[Branch].&amp;[Civil Projects]" c="Civil Projects"/>
              <i n="[HR_Table].[Branch].&amp;[Fleet / Warehous]" c="Fleet / Warehous"/>
              <i n="[HR_Table].[Branch].&amp;[Marine projects]" c="Marine projects"/>
              <i n="[HR_Table].[Branch].&amp;[Nitaqat]" c="Nitaqat"/>
              <i n="[HR_Table].[Branch].&amp;[Office]" c="Office"/>
              <i n="[HR_Table].[Branch].&amp;[Sister Co.]" c="Sister Co."/>
            </range>
          </ranges>
        </level>
      </levels>
      <selections count="1">
        <selection n="[HR_Table].[Bra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C30DDE-4C40-4176-B70C-75DD148307FF}" sourceName="[HR_Table].[Gender]">
  <pivotTables>
    <pivotTable tabId="5" name="Top 10 job titel has employees"/>
    <pivotTable tabId="8" name="# of Emp"/>
    <pivotTable tabId="8" name="# of left emp"/>
    <pivotTable tabId="8" name="attrition rate"/>
    <pivotTable tabId="6" name="Emp in nat"/>
    <pivotTable tabId="7" name="Finish date"/>
    <pivotTable tabId="7" name="Hire year emp"/>
    <pivotTable tabId="7" name="left emp durtion"/>
    <pivotTable tabId="8" name="count status"/>
    <pivotTable tabId="5" name="Job Titel with total coat"/>
    <pivotTable tabId="5" name="Job title less 10 basis salary"/>
    <pivotTable tabId="8" name="net basic salar"/>
    <pivotTable tabId="8" name="net cost"/>
    <pivotTable tabId="8" name="net last increment"/>
    <pivotTable tabId="8" name="net total salary"/>
  </pivotTables>
  <data>
    <olap pivotCacheId="2115416620">
      <levels count="2">
        <level uniqueName="[HR_Table].[Gender].[(All)]" sourceCaption="(All)" count="0"/>
        <level uniqueName="[HR_Table].[Gender].[Gender]" sourceCaption="Gender" count="2">
          <ranges>
            <range startItem="0">
              <i n="[HR_Table].[Gender].&amp;[Female]" c="Female"/>
              <i n="[HR_Table].[Gender].&amp;[Male]" c="Male"/>
            </range>
          </ranges>
        </level>
      </levels>
      <selections count="1">
        <selection n="[HR_Table].[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571F17F8-6B6E-44F8-A79C-2E46852DE217}" cache="Slicer_Company" caption="Company" level="1" style="Slicer01" rowHeight="234950"/>
  <slicer name="Branch" xr10:uid="{339DCEC9-8841-48C0-B7C6-E06ECD606DB0}" cache="Slicer_Branch" caption="Branch" level="1" style="Slicer01" rowHeight="234950"/>
  <slicer name="Gender" xr10:uid="{FD1C3416-C497-42DF-8F31-356CCE90B6D1}" cache="Slicer_Gender" caption="Gender" level="1" style="Slicer01"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DF0678DF-1D41-449D-A73B-EF2B40760281}" cache="Slicer_Company" caption="Company" level="1" style="Slicer01" rowHeight="234950"/>
  <slicer name="Branch 1" xr10:uid="{3CBE64EF-C48B-438B-88CD-83C00BF1A931}" cache="Slicer_Branch" caption="Branch" level="1" style="Slicer01" rowHeight="234950"/>
  <slicer name="Gender 1" xr10:uid="{5F13B09C-5016-4FF8-9B26-B7CDA909B668}" cache="Slicer_Gender" caption="Gender" level="1" style="Slicer0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FD7BE0-C844-41BC-95EA-9DE1524944DD}" name="HR_Table" displayName="HR_Table" ref="A1:AD2073" tableType="queryTable" totalsRowShown="0">
  <autoFilter ref="A1:AD2073" xr:uid="{45FD7BE0-C844-41BC-95EA-9DE1524944DD}"/>
  <tableColumns count="30">
    <tableColumn id="1" xr3:uid="{437285D1-04A3-4B07-8FCB-0B1FE6BE82DA}" uniqueName="1" name="Company" queryTableFieldId="1" dataDxfId="9"/>
    <tableColumn id="2" xr3:uid="{C3F37B6B-9C17-40BB-95FE-123DB2FFBB2E}" uniqueName="2" name="Employee Number" queryTableFieldId="2" dataDxfId="8"/>
    <tableColumn id="3" xr3:uid="{D2260E8B-33CF-47FE-9E4E-C108EFCC8D65}" uniqueName="3" name="Employee Name" queryTableFieldId="3" dataDxfId="7"/>
    <tableColumn id="4" xr3:uid="{EAC315BE-CCDA-421E-99A4-86E64E3BFCC2}" uniqueName="4" name="Gender" queryTableFieldId="4" dataDxfId="6"/>
    <tableColumn id="6" xr3:uid="{D3684FB7-D12D-4F86-BF80-87F55692ECEB}" uniqueName="6" name="Age" queryTableFieldId="6"/>
    <tableColumn id="7" xr3:uid="{78E9A6A0-554B-4266-B37E-2814ACFEFFC9}" uniqueName="7" name="Branch" queryTableFieldId="7" dataDxfId="5"/>
    <tableColumn id="8" xr3:uid="{10307781-3E47-4BA8-9252-57B55BDA1212}" uniqueName="8" name="Cost Center" queryTableFieldId="8"/>
    <tableColumn id="9" xr3:uid="{1A787777-FE2A-447A-B1A3-8032E8806C3C}" uniqueName="9" name="Hire Date" queryTableFieldId="9" dataDxfId="4"/>
    <tableColumn id="10" xr3:uid="{1A877D85-370D-4E59-AD83-CCAAEDB429FD}" uniqueName="10" name="Age When Enterd The Company" queryTableFieldId="10"/>
    <tableColumn id="11" xr3:uid="{F1FBB148-55FE-4D3F-8C1E-F8BE1B80F27A}" uniqueName="11" name="Finish Date" queryTableFieldId="11" dataDxfId="3"/>
    <tableColumn id="28" xr3:uid="{A48F12E4-3814-4A9D-B057-EA4D82111F7A}" uniqueName="28" name="Hire Year" queryTableFieldId="28"/>
    <tableColumn id="29" xr3:uid="{45082294-7AC5-4980-B715-950DDEEA245F}" uniqueName="29" name="Hire Month" queryTableFieldId="29"/>
    <tableColumn id="30" xr3:uid="{42021088-F584-4BBF-BE77-AC6CE3D95E7E}" uniqueName="30" name="Finsih Year" queryTableFieldId="30"/>
    <tableColumn id="31" xr3:uid="{B05C87D3-EB7D-4A4B-8048-9B533E99FC67}" uniqueName="31" name="Finish Month" queryTableFieldId="31"/>
    <tableColumn id="12" xr3:uid="{6110F887-49AB-4290-BA9A-6F97E32932A0}" uniqueName="12" name="Employment Status" queryTableFieldId="12" dataDxfId="2"/>
    <tableColumn id="13" xr3:uid="{704153DA-D821-4F77-94F9-58E5F5A3EB1C}" uniqueName="13" name="Contract Leave" queryTableFieldId="13"/>
    <tableColumn id="14" xr3:uid="{8BA21FE0-DE12-4A90-91CD-8379DFD55ECA}" uniqueName="14" name="Nationality" queryTableFieldId="14" dataDxfId="1"/>
    <tableColumn id="15" xr3:uid="{04F3DEF3-2B79-427A-933D-DCF25ED105BC}" uniqueName="15" name="Job Title" queryTableFieldId="15" dataDxfId="0"/>
    <tableColumn id="16" xr3:uid="{10EF038E-9F64-4645-BECF-2BB699E6EC7E}" uniqueName="16" name="Total Salary Package" queryTableFieldId="16"/>
    <tableColumn id="17" xr3:uid="{F55E75D2-A53E-45A0-8300-0500C5E4918F}" uniqueName="17" name="Basic Salary" queryTableFieldId="17"/>
    <tableColumn id="18" xr3:uid="{B083B5BF-4118-43DF-B474-578C535A55A3}" uniqueName="18" name="Food Allowance" queryTableFieldId="18"/>
    <tableColumn id="19" xr3:uid="{B7CF6ED7-56FE-4C2B-AFF3-48682537F7A3}" uniqueName="19" name="Housing Allowance" queryTableFieldId="19"/>
    <tableColumn id="20" xr3:uid="{0DBC1D37-EEFC-4C82-A34E-30927B58C920}" uniqueName="20" name="Transportation Allowance" queryTableFieldId="20"/>
    <tableColumn id="21" xr3:uid="{3DE7BFD9-1D78-4DE4-8B04-DFF867F04652}" uniqueName="21" name="Travel Allowance" queryTableFieldId="21"/>
    <tableColumn id="22" xr3:uid="{12D653DF-7630-48F9-ADAE-85F0CBEC44FF}" uniqueName="22" name="Medical Allowance" queryTableFieldId="22"/>
    <tableColumn id="24" xr3:uid="{A130FF6E-D5F5-416B-A9AE-10FC617AD4B7}" uniqueName="24" name="Vacation Allowance" queryTableFieldId="24"/>
    <tableColumn id="25" xr3:uid="{D4031B8C-0E92-4DAF-B9B7-09BC7569A0A9}" uniqueName="25" name="Other Earnings" queryTableFieldId="25"/>
    <tableColumn id="23" xr3:uid="{0948F565-DBC9-4A79-AE92-366AEC18B3C9}" uniqueName="23" name="Last Increment" queryTableFieldId="23"/>
    <tableColumn id="26" xr3:uid="{136D3D32-A58B-4A38-9AF7-6C7D66111008}" uniqueName="26" name="Accrued Amount" queryTableFieldId="26"/>
    <tableColumn id="27" xr3:uid="{6721880A-32B4-47EF-AD59-BAF45D2AE745}" uniqueName="27" name="Total Cost"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9.xml"/><Relationship Id="rId3" Type="http://schemas.openxmlformats.org/officeDocument/2006/relationships/pivotTable" Target="../pivotTables/pivotTable36.xml"/><Relationship Id="rId7" Type="http://schemas.openxmlformats.org/officeDocument/2006/relationships/pivotTable" Target="../pivotTables/pivotTable40.xml"/><Relationship Id="rId2" Type="http://schemas.openxmlformats.org/officeDocument/2006/relationships/pivotTable" Target="../pivotTables/pivotTable35.xml"/><Relationship Id="rId1" Type="http://schemas.openxmlformats.org/officeDocument/2006/relationships/pivotTable" Target="../pivotTables/pivotTable34.xml"/><Relationship Id="rId6" Type="http://schemas.openxmlformats.org/officeDocument/2006/relationships/pivotTable" Target="../pivotTables/pivotTable39.xml"/><Relationship Id="rId5" Type="http://schemas.openxmlformats.org/officeDocument/2006/relationships/pivotTable" Target="../pivotTables/pivotTable38.xml"/><Relationship Id="rId4" Type="http://schemas.openxmlformats.org/officeDocument/2006/relationships/pivotTable" Target="../pivotTables/pivotTable3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drawing" Target="../drawings/drawing6.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6" Type="http://schemas.openxmlformats.org/officeDocument/2006/relationships/drawing" Target="../drawings/drawing7.xml"/><Relationship Id="rId5" Type="http://schemas.openxmlformats.org/officeDocument/2006/relationships/pivotTable" Target="../pivotTables/pivotTable28.xml"/><Relationship Id="rId4" Type="http://schemas.openxmlformats.org/officeDocument/2006/relationships/pivotTable" Target="../pivotTables/pivotTable2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1.xml"/><Relationship Id="rId2" Type="http://schemas.openxmlformats.org/officeDocument/2006/relationships/pivotTable" Target="../pivotTables/pivotTable30.xml"/><Relationship Id="rId1" Type="http://schemas.openxmlformats.org/officeDocument/2006/relationships/pivotTable" Target="../pivotTables/pivotTable29.xml"/><Relationship Id="rId6" Type="http://schemas.openxmlformats.org/officeDocument/2006/relationships/drawing" Target="../drawings/drawing8.xml"/><Relationship Id="rId5" Type="http://schemas.openxmlformats.org/officeDocument/2006/relationships/pivotTable" Target="../pivotTables/pivotTable33.xml"/><Relationship Id="rId4" Type="http://schemas.openxmlformats.org/officeDocument/2006/relationships/pivotTable" Target="../pivotTables/pivotTable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2544-9BA3-4D95-B2ED-CDAD56C135B3}">
  <dimension ref="A1:AD2073"/>
  <sheetViews>
    <sheetView topLeftCell="R1" workbookViewId="0">
      <selection activeCell="T2" sqref="T2"/>
    </sheetView>
  </sheetViews>
  <sheetFormatPr defaultRowHeight="14.4" x14ac:dyDescent="0.3"/>
  <cols>
    <col min="1" max="1" width="11.33203125" bestFit="1" customWidth="1"/>
    <col min="2" max="2" width="19" bestFit="1" customWidth="1"/>
    <col min="3" max="3" width="18.77734375" bestFit="1" customWidth="1"/>
    <col min="4" max="4" width="9.33203125" bestFit="1" customWidth="1"/>
    <col min="5" max="5" width="6.44140625" bestFit="1" customWidth="1"/>
    <col min="6" max="6" width="15.109375" bestFit="1" customWidth="1"/>
    <col min="7" max="7" width="12.88671875" bestFit="1" customWidth="1"/>
    <col min="8" max="8" width="10.88671875" bestFit="1" customWidth="1"/>
    <col min="9" max="9" width="30.44140625" bestFit="1" customWidth="1"/>
    <col min="10" max="10" width="12.33203125" bestFit="1" customWidth="1"/>
    <col min="11" max="11" width="10.6640625" bestFit="1" customWidth="1"/>
    <col min="12" max="12" width="12.77734375" bestFit="1" customWidth="1"/>
    <col min="13" max="13" width="12.109375" bestFit="1" customWidth="1"/>
    <col min="14" max="14" width="14.21875" bestFit="1" customWidth="1"/>
    <col min="15" max="15" width="19.88671875" bestFit="1" customWidth="1"/>
    <col min="16" max="16" width="15.88671875" bestFit="1" customWidth="1"/>
    <col min="17" max="17" width="12.6640625" bestFit="1" customWidth="1"/>
    <col min="18" max="18" width="40.109375" bestFit="1" customWidth="1"/>
    <col min="19" max="19" width="20.6640625" bestFit="1" customWidth="1"/>
    <col min="20" max="20" width="13" bestFit="1" customWidth="1"/>
    <col min="21" max="21" width="16.6640625" bestFit="1" customWidth="1"/>
    <col min="22" max="22" width="19.21875" bestFit="1" customWidth="1"/>
    <col min="23" max="23" width="25.109375" bestFit="1" customWidth="1"/>
    <col min="24" max="24" width="17.5546875" bestFit="1" customWidth="1"/>
    <col min="25" max="25" width="19.109375" bestFit="1" customWidth="1"/>
    <col min="26" max="26" width="20" bestFit="1" customWidth="1"/>
    <col min="27" max="27" width="15.6640625" bestFit="1" customWidth="1"/>
    <col min="28" max="28" width="15.77734375" bestFit="1" customWidth="1"/>
    <col min="29" max="29" width="17.5546875" customWidth="1"/>
    <col min="30" max="31" width="11.5546875" bestFit="1" customWidth="1"/>
  </cols>
  <sheetData>
    <row r="1" spans="1:30" x14ac:dyDescent="0.3">
      <c r="A1" t="s">
        <v>0</v>
      </c>
      <c r="B1" t="s">
        <v>1</v>
      </c>
      <c r="C1" t="s">
        <v>2</v>
      </c>
      <c r="D1" t="s">
        <v>3</v>
      </c>
      <c r="E1" t="s">
        <v>4</v>
      </c>
      <c r="F1" t="s">
        <v>5</v>
      </c>
      <c r="G1" t="s">
        <v>6</v>
      </c>
      <c r="H1" t="s">
        <v>7</v>
      </c>
      <c r="I1" t="s">
        <v>8</v>
      </c>
      <c r="J1" t="s">
        <v>9</v>
      </c>
      <c r="K1" t="s">
        <v>3629</v>
      </c>
      <c r="L1" t="s">
        <v>3630</v>
      </c>
      <c r="M1" t="s">
        <v>3631</v>
      </c>
      <c r="N1" t="s">
        <v>3632</v>
      </c>
      <c r="O1" t="s">
        <v>10</v>
      </c>
      <c r="P1" t="s">
        <v>11</v>
      </c>
      <c r="Q1" t="s">
        <v>12</v>
      </c>
      <c r="R1" t="s">
        <v>13</v>
      </c>
      <c r="S1" t="s">
        <v>14</v>
      </c>
      <c r="T1" t="s">
        <v>15</v>
      </c>
      <c r="U1" t="s">
        <v>16</v>
      </c>
      <c r="V1" t="s">
        <v>17</v>
      </c>
      <c r="W1" t="s">
        <v>18</v>
      </c>
      <c r="X1" t="s">
        <v>19</v>
      </c>
      <c r="Y1" t="s">
        <v>20</v>
      </c>
      <c r="Z1" t="s">
        <v>22</v>
      </c>
      <c r="AA1" t="s">
        <v>23</v>
      </c>
      <c r="AB1" t="s">
        <v>21</v>
      </c>
      <c r="AC1" t="s">
        <v>24</v>
      </c>
      <c r="AD1" t="s">
        <v>25</v>
      </c>
    </row>
    <row r="2" spans="1:30" x14ac:dyDescent="0.3">
      <c r="A2" t="s">
        <v>26</v>
      </c>
      <c r="B2" t="s">
        <v>27</v>
      </c>
      <c r="C2" t="s">
        <v>28</v>
      </c>
      <c r="D2" t="s">
        <v>29</v>
      </c>
      <c r="E2">
        <v>60</v>
      </c>
      <c r="F2" t="s">
        <v>30</v>
      </c>
      <c r="G2">
        <v>23092</v>
      </c>
      <c r="H2" s="1">
        <v>38840</v>
      </c>
      <c r="I2">
        <v>41</v>
      </c>
      <c r="J2" s="1"/>
      <c r="K2">
        <v>2006</v>
      </c>
      <c r="L2">
        <v>5</v>
      </c>
      <c r="O2" t="s">
        <v>31</v>
      </c>
      <c r="P2">
        <v>42</v>
      </c>
      <c r="Q2" t="s">
        <v>32</v>
      </c>
      <c r="R2" t="s">
        <v>33</v>
      </c>
      <c r="S2">
        <v>1250</v>
      </c>
      <c r="T2">
        <v>830</v>
      </c>
      <c r="U2">
        <v>220</v>
      </c>
      <c r="V2">
        <v>0</v>
      </c>
      <c r="W2">
        <v>0</v>
      </c>
      <c r="X2">
        <v>0</v>
      </c>
      <c r="Y2">
        <v>0</v>
      </c>
      <c r="Z2">
        <v>0</v>
      </c>
      <c r="AA2">
        <v>200</v>
      </c>
      <c r="AB2">
        <v>150</v>
      </c>
      <c r="AC2">
        <v>1369.66</v>
      </c>
      <c r="AD2">
        <v>2619.66</v>
      </c>
    </row>
    <row r="3" spans="1:30" x14ac:dyDescent="0.3">
      <c r="A3" t="s">
        <v>26</v>
      </c>
      <c r="B3" t="s">
        <v>34</v>
      </c>
      <c r="C3" t="s">
        <v>35</v>
      </c>
      <c r="D3" t="s">
        <v>29</v>
      </c>
      <c r="E3">
        <v>43</v>
      </c>
      <c r="F3" t="s">
        <v>36</v>
      </c>
      <c r="G3">
        <v>21268</v>
      </c>
      <c r="H3" s="1">
        <v>38837</v>
      </c>
      <c r="I3">
        <v>24</v>
      </c>
      <c r="J3" s="1"/>
      <c r="K3">
        <v>2006</v>
      </c>
      <c r="L3">
        <v>4</v>
      </c>
      <c r="O3" t="s">
        <v>31</v>
      </c>
      <c r="P3">
        <v>42</v>
      </c>
      <c r="Q3" t="s">
        <v>32</v>
      </c>
      <c r="R3" t="s">
        <v>37</v>
      </c>
      <c r="S3">
        <v>1150</v>
      </c>
      <c r="T3">
        <v>785</v>
      </c>
      <c r="U3">
        <v>250</v>
      </c>
      <c r="V3">
        <v>0</v>
      </c>
      <c r="W3">
        <v>0</v>
      </c>
      <c r="X3">
        <v>0</v>
      </c>
      <c r="Y3">
        <v>0</v>
      </c>
      <c r="Z3">
        <v>0</v>
      </c>
      <c r="AA3">
        <v>115</v>
      </c>
      <c r="AB3">
        <v>0</v>
      </c>
      <c r="AC3">
        <v>1348.74</v>
      </c>
      <c r="AD3">
        <v>2498.7399999999998</v>
      </c>
    </row>
    <row r="4" spans="1:30" x14ac:dyDescent="0.3">
      <c r="A4" t="s">
        <v>26</v>
      </c>
      <c r="B4" t="s">
        <v>38</v>
      </c>
      <c r="C4" t="s">
        <v>39</v>
      </c>
      <c r="D4" t="s">
        <v>29</v>
      </c>
      <c r="E4">
        <v>42</v>
      </c>
      <c r="F4" t="s">
        <v>40</v>
      </c>
      <c r="G4">
        <v>11084</v>
      </c>
      <c r="H4" s="1">
        <v>38837</v>
      </c>
      <c r="I4">
        <v>23</v>
      </c>
      <c r="J4" s="1"/>
      <c r="K4">
        <v>2006</v>
      </c>
      <c r="L4">
        <v>4</v>
      </c>
      <c r="O4" t="s">
        <v>31</v>
      </c>
      <c r="P4">
        <v>30</v>
      </c>
      <c r="Q4" t="s">
        <v>32</v>
      </c>
      <c r="R4" t="s">
        <v>41</v>
      </c>
      <c r="S4">
        <v>2350</v>
      </c>
      <c r="T4">
        <v>1675</v>
      </c>
      <c r="U4">
        <v>225</v>
      </c>
      <c r="V4">
        <v>0</v>
      </c>
      <c r="W4">
        <v>0</v>
      </c>
      <c r="X4">
        <v>0</v>
      </c>
      <c r="Y4">
        <v>0</v>
      </c>
      <c r="Z4">
        <v>0</v>
      </c>
      <c r="AA4">
        <v>450</v>
      </c>
      <c r="AB4">
        <v>600</v>
      </c>
      <c r="AC4">
        <v>1740.36</v>
      </c>
      <c r="AD4">
        <v>4090.3599999999997</v>
      </c>
    </row>
    <row r="5" spans="1:30" x14ac:dyDescent="0.3">
      <c r="A5" t="s">
        <v>26</v>
      </c>
      <c r="B5" t="s">
        <v>42</v>
      </c>
      <c r="C5" t="s">
        <v>43</v>
      </c>
      <c r="D5" t="s">
        <v>29</v>
      </c>
      <c r="E5">
        <v>43</v>
      </c>
      <c r="F5" t="s">
        <v>36</v>
      </c>
      <c r="G5">
        <v>21277</v>
      </c>
      <c r="H5" s="1">
        <v>38837</v>
      </c>
      <c r="I5">
        <v>24</v>
      </c>
      <c r="J5" s="1"/>
      <c r="K5">
        <v>2006</v>
      </c>
      <c r="L5">
        <v>4</v>
      </c>
      <c r="O5" t="s">
        <v>31</v>
      </c>
      <c r="P5">
        <v>42</v>
      </c>
      <c r="Q5" t="s">
        <v>32</v>
      </c>
      <c r="R5" t="s">
        <v>44</v>
      </c>
      <c r="S5">
        <v>1700</v>
      </c>
      <c r="T5">
        <v>1175</v>
      </c>
      <c r="U5">
        <v>350</v>
      </c>
      <c r="V5">
        <v>0</v>
      </c>
      <c r="W5">
        <v>0</v>
      </c>
      <c r="X5">
        <v>0</v>
      </c>
      <c r="Y5">
        <v>0</v>
      </c>
      <c r="Z5">
        <v>0</v>
      </c>
      <c r="AA5">
        <v>175</v>
      </c>
      <c r="AB5">
        <v>250</v>
      </c>
      <c r="AC5">
        <v>1464.15</v>
      </c>
      <c r="AD5">
        <v>3164.15</v>
      </c>
    </row>
    <row r="6" spans="1:30" x14ac:dyDescent="0.3">
      <c r="A6" t="s">
        <v>26</v>
      </c>
      <c r="B6" t="s">
        <v>45</v>
      </c>
      <c r="C6" t="s">
        <v>28</v>
      </c>
      <c r="D6" t="s">
        <v>29</v>
      </c>
      <c r="E6">
        <v>46</v>
      </c>
      <c r="F6" t="s">
        <v>46</v>
      </c>
      <c r="G6">
        <v>29397</v>
      </c>
      <c r="H6" s="1">
        <v>38837</v>
      </c>
      <c r="I6">
        <v>27</v>
      </c>
      <c r="J6" s="1"/>
      <c r="K6">
        <v>2006</v>
      </c>
      <c r="L6">
        <v>4</v>
      </c>
      <c r="O6" t="s">
        <v>31</v>
      </c>
      <c r="P6">
        <v>42</v>
      </c>
      <c r="Q6" t="s">
        <v>32</v>
      </c>
      <c r="R6" t="s">
        <v>47</v>
      </c>
      <c r="S6">
        <v>1600</v>
      </c>
      <c r="T6">
        <v>1060</v>
      </c>
      <c r="U6">
        <v>200</v>
      </c>
      <c r="V6">
        <v>0</v>
      </c>
      <c r="W6">
        <v>0</v>
      </c>
      <c r="X6">
        <v>0</v>
      </c>
      <c r="Y6">
        <v>0</v>
      </c>
      <c r="Z6">
        <v>0</v>
      </c>
      <c r="AA6">
        <v>340</v>
      </c>
      <c r="AB6">
        <v>400</v>
      </c>
      <c r="AC6">
        <v>1444.51</v>
      </c>
      <c r="AD6">
        <v>3044.51</v>
      </c>
    </row>
    <row r="7" spans="1:30" x14ac:dyDescent="0.3">
      <c r="A7" t="s">
        <v>26</v>
      </c>
      <c r="B7" t="s">
        <v>48</v>
      </c>
      <c r="C7" t="s">
        <v>28</v>
      </c>
      <c r="D7" t="s">
        <v>29</v>
      </c>
      <c r="E7">
        <v>43</v>
      </c>
      <c r="F7" t="s">
        <v>36</v>
      </c>
      <c r="G7">
        <v>21281</v>
      </c>
      <c r="H7" s="1">
        <v>38837</v>
      </c>
      <c r="I7">
        <v>24</v>
      </c>
      <c r="J7" s="1"/>
      <c r="K7">
        <v>2006</v>
      </c>
      <c r="L7">
        <v>4</v>
      </c>
      <c r="O7" t="s">
        <v>31</v>
      </c>
      <c r="P7">
        <v>42</v>
      </c>
      <c r="Q7" t="s">
        <v>32</v>
      </c>
      <c r="R7" t="s">
        <v>49</v>
      </c>
      <c r="S7">
        <v>1575</v>
      </c>
      <c r="T7">
        <v>1070</v>
      </c>
      <c r="U7">
        <v>285</v>
      </c>
      <c r="V7">
        <v>0</v>
      </c>
      <c r="W7">
        <v>0</v>
      </c>
      <c r="X7">
        <v>0</v>
      </c>
      <c r="Y7">
        <v>0</v>
      </c>
      <c r="Z7">
        <v>0</v>
      </c>
      <c r="AA7">
        <v>220</v>
      </c>
      <c r="AB7">
        <v>200</v>
      </c>
      <c r="AC7">
        <v>1439.79</v>
      </c>
      <c r="AD7">
        <v>3014.79</v>
      </c>
    </row>
    <row r="8" spans="1:30" x14ac:dyDescent="0.3">
      <c r="A8" t="s">
        <v>26</v>
      </c>
      <c r="B8" t="s">
        <v>50</v>
      </c>
      <c r="C8" t="s">
        <v>51</v>
      </c>
      <c r="D8" t="s">
        <v>29</v>
      </c>
      <c r="E8">
        <v>41</v>
      </c>
      <c r="F8" t="s">
        <v>36</v>
      </c>
      <c r="G8">
        <v>21280</v>
      </c>
      <c r="H8" s="1">
        <v>38837</v>
      </c>
      <c r="I8">
        <v>22</v>
      </c>
      <c r="J8" s="1"/>
      <c r="K8">
        <v>2006</v>
      </c>
      <c r="L8">
        <v>4</v>
      </c>
      <c r="O8" t="s">
        <v>31</v>
      </c>
      <c r="P8">
        <v>42</v>
      </c>
      <c r="Q8" t="s">
        <v>32</v>
      </c>
      <c r="R8" t="s">
        <v>37</v>
      </c>
      <c r="S8">
        <v>1250</v>
      </c>
      <c r="T8">
        <v>900</v>
      </c>
      <c r="U8">
        <v>235</v>
      </c>
      <c r="V8">
        <v>0</v>
      </c>
      <c r="W8">
        <v>0</v>
      </c>
      <c r="X8">
        <v>0</v>
      </c>
      <c r="Y8">
        <v>0</v>
      </c>
      <c r="Z8">
        <v>0</v>
      </c>
      <c r="AA8">
        <v>115</v>
      </c>
      <c r="AB8">
        <v>100</v>
      </c>
      <c r="AC8">
        <v>1329.63</v>
      </c>
      <c r="AD8">
        <v>2579.63</v>
      </c>
    </row>
    <row r="9" spans="1:30" x14ac:dyDescent="0.3">
      <c r="A9" t="s">
        <v>26</v>
      </c>
      <c r="B9" t="s">
        <v>52</v>
      </c>
      <c r="C9" t="s">
        <v>53</v>
      </c>
      <c r="D9" t="s">
        <v>29</v>
      </c>
      <c r="E9">
        <v>42</v>
      </c>
      <c r="F9" t="s">
        <v>54</v>
      </c>
      <c r="G9">
        <v>10025</v>
      </c>
      <c r="H9" s="1">
        <v>38837</v>
      </c>
      <c r="I9">
        <v>23</v>
      </c>
      <c r="J9" s="1"/>
      <c r="K9">
        <v>2006</v>
      </c>
      <c r="L9">
        <v>4</v>
      </c>
      <c r="O9" t="s">
        <v>31</v>
      </c>
      <c r="P9">
        <v>42</v>
      </c>
      <c r="Q9" t="s">
        <v>32</v>
      </c>
      <c r="R9" t="s">
        <v>55</v>
      </c>
      <c r="S9">
        <v>1025</v>
      </c>
      <c r="T9">
        <v>750</v>
      </c>
      <c r="U9">
        <v>225</v>
      </c>
      <c r="V9">
        <v>0</v>
      </c>
      <c r="W9">
        <v>0</v>
      </c>
      <c r="X9">
        <v>0</v>
      </c>
      <c r="Y9">
        <v>0</v>
      </c>
      <c r="Z9">
        <v>0</v>
      </c>
      <c r="AA9">
        <v>50</v>
      </c>
      <c r="AB9">
        <v>0</v>
      </c>
      <c r="AC9">
        <v>1281.45</v>
      </c>
      <c r="AD9">
        <v>2306.4499999999998</v>
      </c>
    </row>
    <row r="10" spans="1:30" x14ac:dyDescent="0.3">
      <c r="A10" t="s">
        <v>26</v>
      </c>
      <c r="B10" t="s">
        <v>56</v>
      </c>
      <c r="C10" t="s">
        <v>57</v>
      </c>
      <c r="D10" t="s">
        <v>29</v>
      </c>
      <c r="E10">
        <v>52</v>
      </c>
      <c r="F10" t="s">
        <v>46</v>
      </c>
      <c r="G10">
        <v>29397</v>
      </c>
      <c r="H10" s="1">
        <v>38837</v>
      </c>
      <c r="I10">
        <v>33</v>
      </c>
      <c r="J10" s="1"/>
      <c r="K10">
        <v>2006</v>
      </c>
      <c r="L10">
        <v>4</v>
      </c>
      <c r="O10" t="s">
        <v>31</v>
      </c>
      <c r="P10">
        <v>42</v>
      </c>
      <c r="Q10" t="s">
        <v>32</v>
      </c>
      <c r="R10" t="s">
        <v>37</v>
      </c>
      <c r="S10">
        <v>1250</v>
      </c>
      <c r="T10">
        <v>900</v>
      </c>
      <c r="U10">
        <v>150</v>
      </c>
      <c r="V10">
        <v>0</v>
      </c>
      <c r="W10">
        <v>0</v>
      </c>
      <c r="X10">
        <v>0</v>
      </c>
      <c r="Y10">
        <v>0</v>
      </c>
      <c r="Z10">
        <v>0</v>
      </c>
      <c r="AA10">
        <v>200</v>
      </c>
      <c r="AB10">
        <v>0</v>
      </c>
      <c r="AC10">
        <v>1329.63</v>
      </c>
      <c r="AD10">
        <v>2579.63</v>
      </c>
    </row>
    <row r="11" spans="1:30" x14ac:dyDescent="0.3">
      <c r="A11" t="s">
        <v>26</v>
      </c>
      <c r="B11" t="s">
        <v>58</v>
      </c>
      <c r="C11" t="s">
        <v>59</v>
      </c>
      <c r="D11" t="s">
        <v>29</v>
      </c>
      <c r="E11">
        <v>44</v>
      </c>
      <c r="F11" t="s">
        <v>36</v>
      </c>
      <c r="G11">
        <v>21281</v>
      </c>
      <c r="H11" s="1">
        <v>38837</v>
      </c>
      <c r="I11">
        <v>25</v>
      </c>
      <c r="J11" s="1"/>
      <c r="K11">
        <v>2006</v>
      </c>
      <c r="L11">
        <v>4</v>
      </c>
      <c r="O11" t="s">
        <v>31</v>
      </c>
      <c r="P11">
        <v>42</v>
      </c>
      <c r="Q11" t="s">
        <v>32</v>
      </c>
      <c r="R11" t="s">
        <v>37</v>
      </c>
      <c r="S11">
        <v>1200</v>
      </c>
      <c r="T11">
        <v>1000</v>
      </c>
      <c r="U11">
        <v>200</v>
      </c>
      <c r="V11">
        <v>0</v>
      </c>
      <c r="W11">
        <v>0</v>
      </c>
      <c r="X11">
        <v>0</v>
      </c>
      <c r="Y11">
        <v>0</v>
      </c>
      <c r="Z11">
        <v>0</v>
      </c>
      <c r="AA11">
        <v>0</v>
      </c>
      <c r="AB11">
        <v>0</v>
      </c>
      <c r="AC11">
        <v>1363.69</v>
      </c>
      <c r="AD11">
        <v>2563.69</v>
      </c>
    </row>
    <row r="12" spans="1:30" x14ac:dyDescent="0.3">
      <c r="A12" t="s">
        <v>26</v>
      </c>
      <c r="B12" t="s">
        <v>60</v>
      </c>
      <c r="C12" t="s">
        <v>61</v>
      </c>
      <c r="D12" t="s">
        <v>29</v>
      </c>
      <c r="E12">
        <v>44</v>
      </c>
      <c r="F12" t="s">
        <v>36</v>
      </c>
      <c r="G12">
        <v>21277</v>
      </c>
      <c r="H12" s="1">
        <v>38833</v>
      </c>
      <c r="I12">
        <v>25</v>
      </c>
      <c r="J12" s="1"/>
      <c r="K12">
        <v>2006</v>
      </c>
      <c r="L12">
        <v>4</v>
      </c>
      <c r="O12" t="s">
        <v>31</v>
      </c>
      <c r="P12">
        <v>42</v>
      </c>
      <c r="Q12" t="s">
        <v>32</v>
      </c>
      <c r="R12" t="s">
        <v>62</v>
      </c>
      <c r="S12">
        <v>1200</v>
      </c>
      <c r="T12">
        <v>900</v>
      </c>
      <c r="U12">
        <v>200</v>
      </c>
      <c r="V12">
        <v>0</v>
      </c>
      <c r="W12">
        <v>0</v>
      </c>
      <c r="X12">
        <v>0</v>
      </c>
      <c r="Y12">
        <v>0</v>
      </c>
      <c r="Z12">
        <v>0</v>
      </c>
      <c r="AA12">
        <v>100</v>
      </c>
      <c r="AB12">
        <v>0</v>
      </c>
      <c r="AC12">
        <v>1319.7</v>
      </c>
      <c r="AD12">
        <v>2519.6999999999998</v>
      </c>
    </row>
    <row r="13" spans="1:30" x14ac:dyDescent="0.3">
      <c r="A13" t="s">
        <v>26</v>
      </c>
      <c r="B13" t="s">
        <v>63</v>
      </c>
      <c r="C13" t="s">
        <v>64</v>
      </c>
      <c r="D13" t="s">
        <v>29</v>
      </c>
      <c r="E13">
        <v>50</v>
      </c>
      <c r="F13" t="s">
        <v>40</v>
      </c>
      <c r="G13">
        <v>15700</v>
      </c>
      <c r="H13" s="1">
        <v>38837</v>
      </c>
      <c r="I13">
        <v>31</v>
      </c>
      <c r="J13" s="1"/>
      <c r="K13">
        <v>2006</v>
      </c>
      <c r="L13">
        <v>4</v>
      </c>
      <c r="O13" t="s">
        <v>31</v>
      </c>
      <c r="P13">
        <v>42</v>
      </c>
      <c r="Q13" t="s">
        <v>32</v>
      </c>
      <c r="R13" t="s">
        <v>65</v>
      </c>
      <c r="S13">
        <v>1200</v>
      </c>
      <c r="T13">
        <v>895</v>
      </c>
      <c r="U13">
        <v>200</v>
      </c>
      <c r="V13">
        <v>0</v>
      </c>
      <c r="W13">
        <v>0</v>
      </c>
      <c r="X13">
        <v>0</v>
      </c>
      <c r="Y13">
        <v>0</v>
      </c>
      <c r="Z13">
        <v>0</v>
      </c>
      <c r="AA13">
        <v>105</v>
      </c>
      <c r="AB13">
        <v>0</v>
      </c>
      <c r="AC13">
        <v>1319.58</v>
      </c>
      <c r="AD13">
        <v>2519.58</v>
      </c>
    </row>
    <row r="14" spans="1:30" x14ac:dyDescent="0.3">
      <c r="A14" t="s">
        <v>26</v>
      </c>
      <c r="B14" t="s">
        <v>66</v>
      </c>
      <c r="C14" t="s">
        <v>67</v>
      </c>
      <c r="D14" t="s">
        <v>29</v>
      </c>
      <c r="E14">
        <v>40</v>
      </c>
      <c r="F14" t="s">
        <v>36</v>
      </c>
      <c r="G14">
        <v>21277</v>
      </c>
      <c r="H14" s="1">
        <v>38837</v>
      </c>
      <c r="I14">
        <v>21</v>
      </c>
      <c r="J14" s="1"/>
      <c r="K14">
        <v>2006</v>
      </c>
      <c r="L14">
        <v>4</v>
      </c>
      <c r="O14" t="s">
        <v>31</v>
      </c>
      <c r="P14">
        <v>30</v>
      </c>
      <c r="Q14" t="s">
        <v>32</v>
      </c>
      <c r="R14" t="s">
        <v>68</v>
      </c>
      <c r="S14">
        <v>3500</v>
      </c>
      <c r="T14">
        <v>2150</v>
      </c>
      <c r="U14">
        <v>550</v>
      </c>
      <c r="V14">
        <v>0</v>
      </c>
      <c r="W14">
        <v>0</v>
      </c>
      <c r="X14">
        <v>0</v>
      </c>
      <c r="Y14">
        <v>0</v>
      </c>
      <c r="Z14">
        <v>0</v>
      </c>
      <c r="AA14">
        <v>800</v>
      </c>
      <c r="AB14">
        <v>500</v>
      </c>
      <c r="AC14">
        <v>1975.15</v>
      </c>
      <c r="AD14">
        <v>5475.15</v>
      </c>
    </row>
    <row r="15" spans="1:30" x14ac:dyDescent="0.3">
      <c r="A15" t="s">
        <v>26</v>
      </c>
      <c r="B15" t="s">
        <v>69</v>
      </c>
      <c r="C15" t="s">
        <v>28</v>
      </c>
      <c r="D15" t="s">
        <v>29</v>
      </c>
      <c r="E15">
        <v>45</v>
      </c>
      <c r="F15" t="s">
        <v>30</v>
      </c>
      <c r="G15">
        <v>23092</v>
      </c>
      <c r="H15" s="1">
        <v>38837</v>
      </c>
      <c r="I15">
        <v>26</v>
      </c>
      <c r="J15" s="1"/>
      <c r="K15">
        <v>2006</v>
      </c>
      <c r="L15">
        <v>4</v>
      </c>
      <c r="O15" t="s">
        <v>31</v>
      </c>
      <c r="P15">
        <v>21</v>
      </c>
      <c r="Q15" t="s">
        <v>32</v>
      </c>
      <c r="R15" t="s">
        <v>47</v>
      </c>
      <c r="S15">
        <v>1250</v>
      </c>
      <c r="T15">
        <v>900</v>
      </c>
      <c r="U15">
        <v>300</v>
      </c>
      <c r="V15">
        <v>0</v>
      </c>
      <c r="W15">
        <v>0</v>
      </c>
      <c r="X15">
        <v>0</v>
      </c>
      <c r="Y15">
        <v>0</v>
      </c>
      <c r="Z15">
        <v>0</v>
      </c>
      <c r="AA15">
        <v>50</v>
      </c>
      <c r="AB15">
        <v>0</v>
      </c>
      <c r="AC15">
        <v>1371.29</v>
      </c>
      <c r="AD15">
        <v>2621.29</v>
      </c>
    </row>
    <row r="16" spans="1:30" x14ac:dyDescent="0.3">
      <c r="A16" t="s">
        <v>26</v>
      </c>
      <c r="B16" t="s">
        <v>70</v>
      </c>
      <c r="C16" t="s">
        <v>71</v>
      </c>
      <c r="D16" t="s">
        <v>29</v>
      </c>
      <c r="E16">
        <v>58</v>
      </c>
      <c r="F16" t="s">
        <v>46</v>
      </c>
      <c r="G16">
        <v>29390</v>
      </c>
      <c r="H16" s="1">
        <v>38843</v>
      </c>
      <c r="I16">
        <v>39</v>
      </c>
      <c r="J16" s="1"/>
      <c r="K16">
        <v>2006</v>
      </c>
      <c r="L16">
        <v>5</v>
      </c>
      <c r="O16" t="s">
        <v>31</v>
      </c>
      <c r="P16">
        <v>42</v>
      </c>
      <c r="Q16" t="s">
        <v>32</v>
      </c>
      <c r="R16" t="s">
        <v>65</v>
      </c>
      <c r="S16">
        <v>1150</v>
      </c>
      <c r="T16">
        <v>900</v>
      </c>
      <c r="U16">
        <v>250</v>
      </c>
      <c r="V16">
        <v>0</v>
      </c>
      <c r="W16">
        <v>0</v>
      </c>
      <c r="X16">
        <v>0</v>
      </c>
      <c r="Y16">
        <v>0</v>
      </c>
      <c r="Z16">
        <v>0</v>
      </c>
      <c r="AA16">
        <v>0</v>
      </c>
      <c r="AB16">
        <v>0</v>
      </c>
      <c r="AC16">
        <v>1351.42</v>
      </c>
      <c r="AD16">
        <v>2501.42</v>
      </c>
    </row>
    <row r="17" spans="1:30" x14ac:dyDescent="0.3">
      <c r="A17" t="s">
        <v>26</v>
      </c>
      <c r="B17" t="s">
        <v>72</v>
      </c>
      <c r="C17" t="s">
        <v>28</v>
      </c>
      <c r="D17" t="s">
        <v>29</v>
      </c>
      <c r="E17">
        <v>54</v>
      </c>
      <c r="F17" t="s">
        <v>36</v>
      </c>
      <c r="G17">
        <v>21277</v>
      </c>
      <c r="H17" s="1">
        <v>38837</v>
      </c>
      <c r="I17">
        <v>35</v>
      </c>
      <c r="J17" s="1"/>
      <c r="K17">
        <v>2006</v>
      </c>
      <c r="L17">
        <v>4</v>
      </c>
      <c r="O17" t="s">
        <v>31</v>
      </c>
      <c r="P17">
        <v>42</v>
      </c>
      <c r="Q17" t="s">
        <v>32</v>
      </c>
      <c r="R17" t="s">
        <v>65</v>
      </c>
      <c r="S17">
        <v>1200</v>
      </c>
      <c r="T17">
        <v>860</v>
      </c>
      <c r="U17">
        <v>340</v>
      </c>
      <c r="V17">
        <v>0</v>
      </c>
      <c r="W17">
        <v>0</v>
      </c>
      <c r="X17">
        <v>0</v>
      </c>
      <c r="Y17">
        <v>0</v>
      </c>
      <c r="Z17">
        <v>0</v>
      </c>
      <c r="AA17">
        <v>0</v>
      </c>
      <c r="AB17">
        <v>0</v>
      </c>
      <c r="AC17">
        <v>1318.77</v>
      </c>
      <c r="AD17">
        <v>2518.77</v>
      </c>
    </row>
    <row r="18" spans="1:30" x14ac:dyDescent="0.3">
      <c r="A18" t="s">
        <v>26</v>
      </c>
      <c r="B18" t="s">
        <v>73</v>
      </c>
      <c r="C18" t="s">
        <v>74</v>
      </c>
      <c r="D18" t="s">
        <v>29</v>
      </c>
      <c r="E18">
        <v>43</v>
      </c>
      <c r="F18" t="s">
        <v>36</v>
      </c>
      <c r="G18">
        <v>21277</v>
      </c>
      <c r="H18" s="1">
        <v>38843</v>
      </c>
      <c r="I18">
        <v>24</v>
      </c>
      <c r="J18" s="1"/>
      <c r="K18">
        <v>2006</v>
      </c>
      <c r="L18">
        <v>5</v>
      </c>
      <c r="O18" t="s">
        <v>31</v>
      </c>
      <c r="P18">
        <v>42</v>
      </c>
      <c r="Q18" t="s">
        <v>32</v>
      </c>
      <c r="R18" t="s">
        <v>65</v>
      </c>
      <c r="S18">
        <v>1250</v>
      </c>
      <c r="T18">
        <v>900</v>
      </c>
      <c r="U18">
        <v>300</v>
      </c>
      <c r="V18">
        <v>0</v>
      </c>
      <c r="W18">
        <v>0</v>
      </c>
      <c r="X18">
        <v>0</v>
      </c>
      <c r="Y18">
        <v>0</v>
      </c>
      <c r="Z18">
        <v>0</v>
      </c>
      <c r="AA18">
        <v>50</v>
      </c>
      <c r="AB18">
        <v>0</v>
      </c>
      <c r="AC18">
        <v>1329.63</v>
      </c>
      <c r="AD18">
        <v>2579.63</v>
      </c>
    </row>
    <row r="19" spans="1:30" x14ac:dyDescent="0.3">
      <c r="A19" t="s">
        <v>26</v>
      </c>
      <c r="B19" t="s">
        <v>75</v>
      </c>
      <c r="C19" t="s">
        <v>76</v>
      </c>
      <c r="D19" t="s">
        <v>29</v>
      </c>
      <c r="E19">
        <v>45</v>
      </c>
      <c r="F19" t="s">
        <v>36</v>
      </c>
      <c r="G19">
        <v>21282</v>
      </c>
      <c r="H19" s="1">
        <v>38847</v>
      </c>
      <c r="I19">
        <v>26</v>
      </c>
      <c r="J19" s="1"/>
      <c r="K19">
        <v>2006</v>
      </c>
      <c r="L19">
        <v>5</v>
      </c>
      <c r="O19" t="s">
        <v>31</v>
      </c>
      <c r="P19">
        <v>42</v>
      </c>
      <c r="Q19" t="s">
        <v>32</v>
      </c>
      <c r="R19" t="s">
        <v>68</v>
      </c>
      <c r="S19">
        <v>2500</v>
      </c>
      <c r="T19">
        <v>1700</v>
      </c>
      <c r="U19">
        <v>300</v>
      </c>
      <c r="V19">
        <v>0</v>
      </c>
      <c r="W19">
        <v>0</v>
      </c>
      <c r="X19">
        <v>0</v>
      </c>
      <c r="Y19">
        <v>0</v>
      </c>
      <c r="Z19">
        <v>0</v>
      </c>
      <c r="AA19">
        <v>500</v>
      </c>
      <c r="AB19">
        <v>700</v>
      </c>
      <c r="AC19">
        <v>1638.15</v>
      </c>
      <c r="AD19">
        <v>4138.1499999999996</v>
      </c>
    </row>
    <row r="20" spans="1:30" x14ac:dyDescent="0.3">
      <c r="A20" t="s">
        <v>26</v>
      </c>
      <c r="B20" t="s">
        <v>77</v>
      </c>
      <c r="C20" t="s">
        <v>78</v>
      </c>
      <c r="D20" t="s">
        <v>29</v>
      </c>
      <c r="E20">
        <v>66</v>
      </c>
      <c r="F20" t="s">
        <v>36</v>
      </c>
      <c r="G20">
        <v>21281</v>
      </c>
      <c r="H20" s="1">
        <v>38855</v>
      </c>
      <c r="I20">
        <v>47</v>
      </c>
      <c r="J20" s="1"/>
      <c r="K20">
        <v>2006</v>
      </c>
      <c r="L20">
        <v>5</v>
      </c>
      <c r="O20" t="s">
        <v>31</v>
      </c>
      <c r="P20">
        <v>42</v>
      </c>
      <c r="Q20" t="s">
        <v>32</v>
      </c>
      <c r="R20" t="s">
        <v>65</v>
      </c>
      <c r="S20">
        <v>1200</v>
      </c>
      <c r="T20">
        <v>900</v>
      </c>
      <c r="U20">
        <v>200</v>
      </c>
      <c r="V20">
        <v>0</v>
      </c>
      <c r="W20">
        <v>0</v>
      </c>
      <c r="X20">
        <v>0</v>
      </c>
      <c r="Y20">
        <v>0</v>
      </c>
      <c r="Z20">
        <v>0</v>
      </c>
      <c r="AA20">
        <v>100</v>
      </c>
      <c r="AB20">
        <v>0</v>
      </c>
      <c r="AC20">
        <v>1361.36</v>
      </c>
      <c r="AD20">
        <v>2561.3599999999997</v>
      </c>
    </row>
    <row r="21" spans="1:30" x14ac:dyDescent="0.3">
      <c r="A21" t="s">
        <v>26</v>
      </c>
      <c r="B21" t="s">
        <v>79</v>
      </c>
      <c r="C21" t="s">
        <v>80</v>
      </c>
      <c r="D21" t="s">
        <v>29</v>
      </c>
      <c r="E21">
        <v>49</v>
      </c>
      <c r="F21" t="s">
        <v>46</v>
      </c>
      <c r="G21">
        <v>29391</v>
      </c>
      <c r="H21" s="1">
        <v>38824</v>
      </c>
      <c r="I21">
        <v>30</v>
      </c>
      <c r="J21" s="1"/>
      <c r="K21">
        <v>2006</v>
      </c>
      <c r="L21">
        <v>4</v>
      </c>
      <c r="O21" t="s">
        <v>31</v>
      </c>
      <c r="P21">
        <v>42</v>
      </c>
      <c r="Q21" t="s">
        <v>81</v>
      </c>
      <c r="R21" t="s">
        <v>82</v>
      </c>
      <c r="S21">
        <v>1750</v>
      </c>
      <c r="T21">
        <v>1200</v>
      </c>
      <c r="U21">
        <v>225</v>
      </c>
      <c r="V21">
        <v>0</v>
      </c>
      <c r="W21">
        <v>0</v>
      </c>
      <c r="X21">
        <v>0</v>
      </c>
      <c r="Y21">
        <v>0</v>
      </c>
      <c r="Z21">
        <v>0</v>
      </c>
      <c r="AA21">
        <v>325</v>
      </c>
      <c r="AB21">
        <v>300</v>
      </c>
      <c r="AC21">
        <v>1422.11</v>
      </c>
      <c r="AD21">
        <v>3172.1099999999997</v>
      </c>
    </row>
    <row r="22" spans="1:30" x14ac:dyDescent="0.3">
      <c r="A22" t="s">
        <v>26</v>
      </c>
      <c r="B22" t="s">
        <v>83</v>
      </c>
      <c r="C22" t="s">
        <v>84</v>
      </c>
      <c r="D22" t="s">
        <v>29</v>
      </c>
      <c r="E22">
        <v>45</v>
      </c>
      <c r="F22" t="s">
        <v>36</v>
      </c>
      <c r="G22">
        <v>21268</v>
      </c>
      <c r="H22" s="1">
        <v>38824</v>
      </c>
      <c r="I22">
        <v>26</v>
      </c>
      <c r="J22" s="1"/>
      <c r="K22">
        <v>2006</v>
      </c>
      <c r="L22">
        <v>4</v>
      </c>
      <c r="O22" t="s">
        <v>31</v>
      </c>
      <c r="P22">
        <v>21</v>
      </c>
      <c r="Q22" t="s">
        <v>81</v>
      </c>
      <c r="R22" t="s">
        <v>47</v>
      </c>
      <c r="S22">
        <v>1500</v>
      </c>
      <c r="T22">
        <v>800</v>
      </c>
      <c r="U22">
        <v>200</v>
      </c>
      <c r="V22">
        <v>0</v>
      </c>
      <c r="W22">
        <v>0</v>
      </c>
      <c r="X22">
        <v>0</v>
      </c>
      <c r="Y22">
        <v>0</v>
      </c>
      <c r="Z22">
        <v>0</v>
      </c>
      <c r="AA22">
        <v>500</v>
      </c>
      <c r="AB22">
        <v>400</v>
      </c>
      <c r="AC22">
        <v>1366.65</v>
      </c>
      <c r="AD22">
        <v>2866.65</v>
      </c>
    </row>
    <row r="23" spans="1:30" x14ac:dyDescent="0.3">
      <c r="A23" t="s">
        <v>26</v>
      </c>
      <c r="B23" t="s">
        <v>85</v>
      </c>
      <c r="C23" t="s">
        <v>86</v>
      </c>
      <c r="D23" t="s">
        <v>29</v>
      </c>
      <c r="E23">
        <v>45</v>
      </c>
      <c r="F23" t="s">
        <v>54</v>
      </c>
      <c r="G23">
        <v>10029</v>
      </c>
      <c r="H23" s="1">
        <v>38830</v>
      </c>
      <c r="I23">
        <v>26</v>
      </c>
      <c r="J23" s="1"/>
      <c r="K23">
        <v>2006</v>
      </c>
      <c r="L23">
        <v>4</v>
      </c>
      <c r="O23" t="s">
        <v>31</v>
      </c>
      <c r="P23">
        <v>42</v>
      </c>
      <c r="Q23" t="s">
        <v>81</v>
      </c>
      <c r="R23" t="s">
        <v>37</v>
      </c>
      <c r="S23">
        <v>1200</v>
      </c>
      <c r="T23">
        <v>900</v>
      </c>
      <c r="U23">
        <v>200</v>
      </c>
      <c r="V23">
        <v>0</v>
      </c>
      <c r="W23">
        <v>0</v>
      </c>
      <c r="X23">
        <v>0</v>
      </c>
      <c r="Y23">
        <v>0</v>
      </c>
      <c r="Z23">
        <v>0</v>
      </c>
      <c r="AA23">
        <v>100</v>
      </c>
      <c r="AB23">
        <v>0</v>
      </c>
      <c r="AC23">
        <v>1309.4100000000001</v>
      </c>
      <c r="AD23">
        <v>2509.41</v>
      </c>
    </row>
    <row r="24" spans="1:30" x14ac:dyDescent="0.3">
      <c r="A24" t="s">
        <v>26</v>
      </c>
      <c r="B24" t="s">
        <v>87</v>
      </c>
      <c r="C24" t="s">
        <v>88</v>
      </c>
      <c r="D24" t="s">
        <v>29</v>
      </c>
      <c r="E24">
        <v>56</v>
      </c>
      <c r="F24" t="s">
        <v>46</v>
      </c>
      <c r="G24">
        <v>29391</v>
      </c>
      <c r="H24" s="1">
        <v>38830</v>
      </c>
      <c r="I24">
        <v>37</v>
      </c>
      <c r="J24" s="1"/>
      <c r="K24">
        <v>2006</v>
      </c>
      <c r="L24">
        <v>4</v>
      </c>
      <c r="O24" t="s">
        <v>31</v>
      </c>
      <c r="P24">
        <v>21</v>
      </c>
      <c r="Q24" t="s">
        <v>81</v>
      </c>
      <c r="R24" t="s">
        <v>37</v>
      </c>
      <c r="S24">
        <v>1100</v>
      </c>
      <c r="T24">
        <v>800</v>
      </c>
      <c r="U24">
        <v>250</v>
      </c>
      <c r="V24">
        <v>0</v>
      </c>
      <c r="W24">
        <v>0</v>
      </c>
      <c r="X24">
        <v>0</v>
      </c>
      <c r="Y24">
        <v>0</v>
      </c>
      <c r="Z24">
        <v>0</v>
      </c>
      <c r="AA24">
        <v>50</v>
      </c>
      <c r="AB24">
        <v>0</v>
      </c>
      <c r="AC24">
        <v>1287.23</v>
      </c>
      <c r="AD24">
        <v>2387.23</v>
      </c>
    </row>
    <row r="25" spans="1:30" x14ac:dyDescent="0.3">
      <c r="A25" t="s">
        <v>26</v>
      </c>
      <c r="B25" t="s">
        <v>89</v>
      </c>
      <c r="C25" t="s">
        <v>88</v>
      </c>
      <c r="D25" t="s">
        <v>29</v>
      </c>
      <c r="E25">
        <v>62</v>
      </c>
      <c r="F25" t="s">
        <v>46</v>
      </c>
      <c r="G25">
        <v>29397</v>
      </c>
      <c r="H25" s="1">
        <v>38824</v>
      </c>
      <c r="I25">
        <v>43</v>
      </c>
      <c r="J25" s="1"/>
      <c r="K25">
        <v>2006</v>
      </c>
      <c r="L25">
        <v>4</v>
      </c>
      <c r="O25" t="s">
        <v>31</v>
      </c>
      <c r="P25">
        <v>21</v>
      </c>
      <c r="Q25" t="s">
        <v>81</v>
      </c>
      <c r="R25" t="s">
        <v>33</v>
      </c>
      <c r="S25">
        <v>1200</v>
      </c>
      <c r="T25">
        <v>865</v>
      </c>
      <c r="U25">
        <v>185</v>
      </c>
      <c r="V25">
        <v>0</v>
      </c>
      <c r="W25">
        <v>0</v>
      </c>
      <c r="X25">
        <v>0</v>
      </c>
      <c r="Y25">
        <v>0</v>
      </c>
      <c r="Z25">
        <v>0</v>
      </c>
      <c r="AA25">
        <v>150</v>
      </c>
      <c r="AB25">
        <v>0</v>
      </c>
      <c r="AC25">
        <v>1308.5899999999999</v>
      </c>
      <c r="AD25">
        <v>2508.59</v>
      </c>
    </row>
    <row r="26" spans="1:30" x14ac:dyDescent="0.3">
      <c r="A26" t="s">
        <v>26</v>
      </c>
      <c r="B26" t="s">
        <v>90</v>
      </c>
      <c r="C26" t="s">
        <v>88</v>
      </c>
      <c r="D26" t="s">
        <v>29</v>
      </c>
      <c r="E26">
        <v>48</v>
      </c>
      <c r="F26" t="s">
        <v>36</v>
      </c>
      <c r="G26">
        <v>21277</v>
      </c>
      <c r="H26" s="1">
        <v>38830</v>
      </c>
      <c r="I26">
        <v>29</v>
      </c>
      <c r="J26" s="1"/>
      <c r="K26">
        <v>2006</v>
      </c>
      <c r="L26">
        <v>4</v>
      </c>
      <c r="O26" t="s">
        <v>31</v>
      </c>
      <c r="P26">
        <v>21</v>
      </c>
      <c r="Q26" t="s">
        <v>81</v>
      </c>
      <c r="R26" t="s">
        <v>41</v>
      </c>
      <c r="S26">
        <v>1650</v>
      </c>
      <c r="T26">
        <v>1150</v>
      </c>
      <c r="U26">
        <v>350</v>
      </c>
      <c r="V26">
        <v>0</v>
      </c>
      <c r="W26">
        <v>0</v>
      </c>
      <c r="X26">
        <v>0</v>
      </c>
      <c r="Y26">
        <v>0</v>
      </c>
      <c r="Z26">
        <v>0</v>
      </c>
      <c r="AA26">
        <v>150</v>
      </c>
      <c r="AB26">
        <v>300</v>
      </c>
      <c r="AC26">
        <v>1401.09</v>
      </c>
      <c r="AD26">
        <v>3051.09</v>
      </c>
    </row>
    <row r="27" spans="1:30" x14ac:dyDescent="0.3">
      <c r="A27" t="s">
        <v>26</v>
      </c>
      <c r="B27" t="s">
        <v>91</v>
      </c>
      <c r="C27" t="s">
        <v>88</v>
      </c>
      <c r="D27" t="s">
        <v>29</v>
      </c>
      <c r="E27">
        <v>45</v>
      </c>
      <c r="F27" t="s">
        <v>36</v>
      </c>
      <c r="G27">
        <v>21282</v>
      </c>
      <c r="H27" s="1">
        <v>38838</v>
      </c>
      <c r="I27">
        <v>26</v>
      </c>
      <c r="J27" s="1"/>
      <c r="K27">
        <v>2006</v>
      </c>
      <c r="L27">
        <v>5</v>
      </c>
      <c r="O27" t="s">
        <v>31</v>
      </c>
      <c r="P27">
        <v>21</v>
      </c>
      <c r="Q27" t="s">
        <v>81</v>
      </c>
      <c r="R27" t="s">
        <v>65</v>
      </c>
      <c r="S27">
        <v>1150</v>
      </c>
      <c r="T27">
        <v>850</v>
      </c>
      <c r="U27">
        <v>300</v>
      </c>
      <c r="V27">
        <v>0</v>
      </c>
      <c r="W27">
        <v>0</v>
      </c>
      <c r="X27">
        <v>0</v>
      </c>
      <c r="Y27">
        <v>0</v>
      </c>
      <c r="Z27">
        <v>0</v>
      </c>
      <c r="AA27">
        <v>0</v>
      </c>
      <c r="AB27">
        <v>50</v>
      </c>
      <c r="AC27">
        <v>1298.3</v>
      </c>
      <c r="AD27">
        <v>2448.3000000000002</v>
      </c>
    </row>
    <row r="28" spans="1:30" x14ac:dyDescent="0.3">
      <c r="A28" t="s">
        <v>26</v>
      </c>
      <c r="B28" t="s">
        <v>92</v>
      </c>
      <c r="C28" t="s">
        <v>93</v>
      </c>
      <c r="D28" t="s">
        <v>29</v>
      </c>
      <c r="E28">
        <v>43</v>
      </c>
      <c r="F28" t="s">
        <v>46</v>
      </c>
      <c r="G28">
        <v>29390</v>
      </c>
      <c r="H28" s="1">
        <v>38868</v>
      </c>
      <c r="I28">
        <v>24</v>
      </c>
      <c r="J28" s="1"/>
      <c r="K28">
        <v>2006</v>
      </c>
      <c r="L28">
        <v>5</v>
      </c>
      <c r="O28" t="s">
        <v>31</v>
      </c>
      <c r="P28">
        <v>30</v>
      </c>
      <c r="Q28" t="s">
        <v>32</v>
      </c>
      <c r="R28" t="s">
        <v>94</v>
      </c>
      <c r="S28">
        <v>8500</v>
      </c>
      <c r="T28">
        <v>4400</v>
      </c>
      <c r="U28">
        <v>500</v>
      </c>
      <c r="V28">
        <v>0</v>
      </c>
      <c r="W28">
        <v>0</v>
      </c>
      <c r="X28">
        <v>0</v>
      </c>
      <c r="Y28">
        <v>0</v>
      </c>
      <c r="Z28">
        <v>0</v>
      </c>
      <c r="AA28">
        <v>3600</v>
      </c>
      <c r="AB28">
        <v>1000</v>
      </c>
      <c r="AC28">
        <v>3032.13</v>
      </c>
      <c r="AD28">
        <v>11532.130000000001</v>
      </c>
    </row>
    <row r="29" spans="1:30" x14ac:dyDescent="0.3">
      <c r="A29" t="s">
        <v>26</v>
      </c>
      <c r="B29" t="s">
        <v>95</v>
      </c>
      <c r="C29" t="s">
        <v>96</v>
      </c>
      <c r="D29" t="s">
        <v>29</v>
      </c>
      <c r="E29">
        <v>46</v>
      </c>
      <c r="F29" t="s">
        <v>36</v>
      </c>
      <c r="G29">
        <v>21279</v>
      </c>
      <c r="H29" s="1">
        <v>38876</v>
      </c>
      <c r="I29">
        <v>27</v>
      </c>
      <c r="J29" s="1"/>
      <c r="K29">
        <v>2006</v>
      </c>
      <c r="L29">
        <v>6</v>
      </c>
      <c r="O29" t="s">
        <v>31</v>
      </c>
      <c r="P29">
        <v>21</v>
      </c>
      <c r="Q29" t="s">
        <v>81</v>
      </c>
      <c r="R29" t="s">
        <v>97</v>
      </c>
      <c r="S29">
        <v>1800</v>
      </c>
      <c r="T29">
        <v>1375</v>
      </c>
      <c r="U29">
        <v>250</v>
      </c>
      <c r="V29">
        <v>0</v>
      </c>
      <c r="W29">
        <v>0</v>
      </c>
      <c r="X29">
        <v>0</v>
      </c>
      <c r="Y29">
        <v>0</v>
      </c>
      <c r="Z29">
        <v>0</v>
      </c>
      <c r="AA29">
        <v>175</v>
      </c>
      <c r="AB29">
        <v>100</v>
      </c>
      <c r="AC29">
        <v>1439.63</v>
      </c>
      <c r="AD29">
        <v>3239.63</v>
      </c>
    </row>
    <row r="30" spans="1:30" x14ac:dyDescent="0.3">
      <c r="A30" t="s">
        <v>26</v>
      </c>
      <c r="B30" t="s">
        <v>98</v>
      </c>
      <c r="C30" t="s">
        <v>88</v>
      </c>
      <c r="D30" t="s">
        <v>29</v>
      </c>
      <c r="E30">
        <v>46</v>
      </c>
      <c r="F30" t="s">
        <v>36</v>
      </c>
      <c r="G30">
        <v>21282</v>
      </c>
      <c r="H30" s="1">
        <v>38888</v>
      </c>
      <c r="I30">
        <v>27</v>
      </c>
      <c r="J30" s="1"/>
      <c r="K30">
        <v>2006</v>
      </c>
      <c r="L30">
        <v>6</v>
      </c>
      <c r="O30" t="s">
        <v>31</v>
      </c>
      <c r="P30">
        <v>42</v>
      </c>
      <c r="Q30" t="s">
        <v>81</v>
      </c>
      <c r="R30" t="s">
        <v>65</v>
      </c>
      <c r="S30">
        <v>1200</v>
      </c>
      <c r="T30">
        <v>900</v>
      </c>
      <c r="U30">
        <v>200</v>
      </c>
      <c r="V30">
        <v>0</v>
      </c>
      <c r="W30">
        <v>0</v>
      </c>
      <c r="X30">
        <v>0</v>
      </c>
      <c r="Y30">
        <v>0</v>
      </c>
      <c r="Z30">
        <v>0</v>
      </c>
      <c r="AA30">
        <v>100</v>
      </c>
      <c r="AB30">
        <v>0</v>
      </c>
      <c r="AC30">
        <v>1309.4100000000001</v>
      </c>
      <c r="AD30">
        <v>2509.41</v>
      </c>
    </row>
    <row r="31" spans="1:30" x14ac:dyDescent="0.3">
      <c r="A31" t="s">
        <v>26</v>
      </c>
      <c r="B31" t="s">
        <v>99</v>
      </c>
      <c r="C31" t="s">
        <v>100</v>
      </c>
      <c r="D31" t="s">
        <v>29</v>
      </c>
      <c r="E31">
        <v>52</v>
      </c>
      <c r="F31" t="s">
        <v>46</v>
      </c>
      <c r="G31">
        <v>29391</v>
      </c>
      <c r="H31" s="1">
        <v>38888</v>
      </c>
      <c r="I31">
        <v>33</v>
      </c>
      <c r="J31" s="1"/>
      <c r="K31">
        <v>2006</v>
      </c>
      <c r="L31">
        <v>6</v>
      </c>
      <c r="O31" t="s">
        <v>31</v>
      </c>
      <c r="P31">
        <v>21</v>
      </c>
      <c r="Q31" t="s">
        <v>81</v>
      </c>
      <c r="R31" t="s">
        <v>37</v>
      </c>
      <c r="S31">
        <v>1250</v>
      </c>
      <c r="T31">
        <v>900</v>
      </c>
      <c r="U31">
        <v>350</v>
      </c>
      <c r="V31">
        <v>0</v>
      </c>
      <c r="W31">
        <v>0</v>
      </c>
      <c r="X31">
        <v>0</v>
      </c>
      <c r="Y31">
        <v>0</v>
      </c>
      <c r="Z31">
        <v>0</v>
      </c>
      <c r="AA31">
        <v>0</v>
      </c>
      <c r="AB31">
        <v>50</v>
      </c>
      <c r="AC31">
        <v>1319.34</v>
      </c>
      <c r="AD31">
        <v>2569.34</v>
      </c>
    </row>
    <row r="32" spans="1:30" x14ac:dyDescent="0.3">
      <c r="A32" t="s">
        <v>26</v>
      </c>
      <c r="B32" t="s">
        <v>101</v>
      </c>
      <c r="C32" t="s">
        <v>28</v>
      </c>
      <c r="D32" t="s">
        <v>29</v>
      </c>
      <c r="E32">
        <v>41</v>
      </c>
      <c r="F32" t="s">
        <v>36</v>
      </c>
      <c r="G32">
        <v>21280</v>
      </c>
      <c r="H32" s="1">
        <v>38883</v>
      </c>
      <c r="I32">
        <v>23</v>
      </c>
      <c r="J32" s="1"/>
      <c r="K32">
        <v>2006</v>
      </c>
      <c r="L32">
        <v>6</v>
      </c>
      <c r="O32" t="s">
        <v>31</v>
      </c>
      <c r="P32">
        <v>42</v>
      </c>
      <c r="Q32" t="s">
        <v>32</v>
      </c>
      <c r="R32" t="s">
        <v>41</v>
      </c>
      <c r="S32">
        <v>1600</v>
      </c>
      <c r="T32">
        <v>1100</v>
      </c>
      <c r="U32">
        <v>450</v>
      </c>
      <c r="V32">
        <v>0</v>
      </c>
      <c r="W32">
        <v>0</v>
      </c>
      <c r="X32">
        <v>0</v>
      </c>
      <c r="Y32">
        <v>0</v>
      </c>
      <c r="Z32">
        <v>0</v>
      </c>
      <c r="AA32">
        <v>50</v>
      </c>
      <c r="AB32">
        <v>50</v>
      </c>
      <c r="AC32">
        <v>1403.79</v>
      </c>
      <c r="AD32">
        <v>3003.79</v>
      </c>
    </row>
    <row r="33" spans="1:30" x14ac:dyDescent="0.3">
      <c r="A33" t="s">
        <v>26</v>
      </c>
      <c r="B33" t="s">
        <v>102</v>
      </c>
      <c r="C33" t="s">
        <v>103</v>
      </c>
      <c r="D33" t="s">
        <v>29</v>
      </c>
      <c r="E33">
        <v>56</v>
      </c>
      <c r="F33" t="s">
        <v>36</v>
      </c>
      <c r="G33">
        <v>21268</v>
      </c>
      <c r="H33" s="1">
        <v>38890</v>
      </c>
      <c r="I33">
        <v>37</v>
      </c>
      <c r="J33" s="1"/>
      <c r="K33">
        <v>2006</v>
      </c>
      <c r="L33">
        <v>6</v>
      </c>
      <c r="O33" t="s">
        <v>31</v>
      </c>
      <c r="P33">
        <v>21</v>
      </c>
      <c r="Q33" t="s">
        <v>104</v>
      </c>
      <c r="R33" t="s">
        <v>105</v>
      </c>
      <c r="S33">
        <v>1500</v>
      </c>
      <c r="T33">
        <v>1100</v>
      </c>
      <c r="U33">
        <v>250</v>
      </c>
      <c r="V33">
        <v>0</v>
      </c>
      <c r="W33">
        <v>0</v>
      </c>
      <c r="X33">
        <v>0</v>
      </c>
      <c r="Y33">
        <v>0</v>
      </c>
      <c r="Z33">
        <v>0</v>
      </c>
      <c r="AA33">
        <v>150</v>
      </c>
      <c r="AB33">
        <v>0</v>
      </c>
      <c r="AC33">
        <v>1398.4</v>
      </c>
      <c r="AD33">
        <v>2898.4</v>
      </c>
    </row>
    <row r="34" spans="1:30" x14ac:dyDescent="0.3">
      <c r="A34" t="s">
        <v>26</v>
      </c>
      <c r="B34" t="s">
        <v>106</v>
      </c>
      <c r="C34" t="s">
        <v>107</v>
      </c>
      <c r="D34" t="s">
        <v>29</v>
      </c>
      <c r="E34">
        <v>56</v>
      </c>
      <c r="F34" t="s">
        <v>36</v>
      </c>
      <c r="G34">
        <v>21268</v>
      </c>
      <c r="H34" s="1">
        <v>38890</v>
      </c>
      <c r="I34">
        <v>37</v>
      </c>
      <c r="J34" s="1"/>
      <c r="K34">
        <v>2006</v>
      </c>
      <c r="L34">
        <v>6</v>
      </c>
      <c r="O34" t="s">
        <v>31</v>
      </c>
      <c r="P34">
        <v>21</v>
      </c>
      <c r="Q34" t="s">
        <v>108</v>
      </c>
      <c r="R34" t="s">
        <v>109</v>
      </c>
      <c r="S34">
        <v>3000</v>
      </c>
      <c r="T34">
        <v>1750</v>
      </c>
      <c r="U34">
        <v>550</v>
      </c>
      <c r="V34">
        <v>0</v>
      </c>
      <c r="W34">
        <v>0</v>
      </c>
      <c r="X34">
        <v>0</v>
      </c>
      <c r="Y34">
        <v>0</v>
      </c>
      <c r="Z34">
        <v>0</v>
      </c>
      <c r="AA34">
        <v>700</v>
      </c>
      <c r="AB34">
        <v>1250</v>
      </c>
      <c r="AC34">
        <v>1744.85</v>
      </c>
      <c r="AD34">
        <v>4744.8500000000004</v>
      </c>
    </row>
    <row r="35" spans="1:30" x14ac:dyDescent="0.3">
      <c r="A35" t="s">
        <v>26</v>
      </c>
      <c r="B35" t="s">
        <v>110</v>
      </c>
      <c r="C35" t="s">
        <v>111</v>
      </c>
      <c r="D35" t="s">
        <v>29</v>
      </c>
      <c r="E35">
        <v>50</v>
      </c>
      <c r="F35" t="s">
        <v>36</v>
      </c>
      <c r="G35">
        <v>21279</v>
      </c>
      <c r="H35" s="1">
        <v>38894</v>
      </c>
      <c r="I35">
        <v>32</v>
      </c>
      <c r="J35" s="1"/>
      <c r="K35">
        <v>2006</v>
      </c>
      <c r="L35">
        <v>6</v>
      </c>
      <c r="O35" t="s">
        <v>31</v>
      </c>
      <c r="P35">
        <v>21</v>
      </c>
      <c r="Q35" t="s">
        <v>81</v>
      </c>
      <c r="R35" t="s">
        <v>112</v>
      </c>
      <c r="S35">
        <v>1500</v>
      </c>
      <c r="T35">
        <v>1050</v>
      </c>
      <c r="U35">
        <v>195</v>
      </c>
      <c r="V35">
        <v>0</v>
      </c>
      <c r="W35">
        <v>0</v>
      </c>
      <c r="X35">
        <v>0</v>
      </c>
      <c r="Y35">
        <v>0</v>
      </c>
      <c r="Z35">
        <v>0</v>
      </c>
      <c r="AA35">
        <v>255</v>
      </c>
      <c r="AB35">
        <v>100</v>
      </c>
      <c r="AC35">
        <v>1372.48</v>
      </c>
      <c r="AD35">
        <v>2872.48</v>
      </c>
    </row>
    <row r="36" spans="1:30" x14ac:dyDescent="0.3">
      <c r="A36" t="s">
        <v>26</v>
      </c>
      <c r="B36" t="s">
        <v>113</v>
      </c>
      <c r="C36" t="s">
        <v>114</v>
      </c>
      <c r="D36" t="s">
        <v>29</v>
      </c>
      <c r="E36">
        <v>54</v>
      </c>
      <c r="F36" t="s">
        <v>36</v>
      </c>
      <c r="G36">
        <v>21268</v>
      </c>
      <c r="H36" s="1">
        <v>38899</v>
      </c>
      <c r="I36">
        <v>36</v>
      </c>
      <c r="J36" s="1"/>
      <c r="K36">
        <v>2006</v>
      </c>
      <c r="L36">
        <v>7</v>
      </c>
      <c r="O36" t="s">
        <v>31</v>
      </c>
      <c r="P36">
        <v>21</v>
      </c>
      <c r="Q36" t="s">
        <v>32</v>
      </c>
      <c r="R36" t="s">
        <v>115</v>
      </c>
      <c r="S36">
        <v>1500</v>
      </c>
      <c r="T36">
        <v>1150</v>
      </c>
      <c r="U36">
        <v>150</v>
      </c>
      <c r="V36">
        <v>0</v>
      </c>
      <c r="W36">
        <v>0</v>
      </c>
      <c r="X36">
        <v>0</v>
      </c>
      <c r="Y36">
        <v>0</v>
      </c>
      <c r="Z36">
        <v>0</v>
      </c>
      <c r="AA36">
        <v>200</v>
      </c>
      <c r="AB36">
        <v>200</v>
      </c>
      <c r="AC36">
        <v>1426.76</v>
      </c>
      <c r="AD36">
        <v>2926.76</v>
      </c>
    </row>
    <row r="37" spans="1:30" x14ac:dyDescent="0.3">
      <c r="A37" t="s">
        <v>26</v>
      </c>
      <c r="B37" t="s">
        <v>116</v>
      </c>
      <c r="C37" t="s">
        <v>28</v>
      </c>
      <c r="D37" t="s">
        <v>29</v>
      </c>
      <c r="E37">
        <v>43</v>
      </c>
      <c r="F37" t="s">
        <v>36</v>
      </c>
      <c r="G37">
        <v>21280</v>
      </c>
      <c r="H37" s="1">
        <v>38899</v>
      </c>
      <c r="I37">
        <v>24</v>
      </c>
      <c r="J37" s="1"/>
      <c r="K37">
        <v>2006</v>
      </c>
      <c r="L37">
        <v>7</v>
      </c>
      <c r="O37" t="s">
        <v>31</v>
      </c>
      <c r="P37">
        <v>42</v>
      </c>
      <c r="Q37" t="s">
        <v>32</v>
      </c>
      <c r="R37" t="s">
        <v>117</v>
      </c>
      <c r="S37">
        <v>1450</v>
      </c>
      <c r="T37">
        <v>1150</v>
      </c>
      <c r="U37">
        <v>200</v>
      </c>
      <c r="V37">
        <v>0</v>
      </c>
      <c r="W37">
        <v>0</v>
      </c>
      <c r="X37">
        <v>0</v>
      </c>
      <c r="Y37">
        <v>0</v>
      </c>
      <c r="Z37">
        <v>0</v>
      </c>
      <c r="AA37">
        <v>100</v>
      </c>
      <c r="AB37">
        <v>100</v>
      </c>
      <c r="AC37">
        <v>1375.16</v>
      </c>
      <c r="AD37">
        <v>2825.16</v>
      </c>
    </row>
    <row r="38" spans="1:30" x14ac:dyDescent="0.3">
      <c r="A38" t="s">
        <v>26</v>
      </c>
      <c r="B38" t="s">
        <v>118</v>
      </c>
      <c r="C38" t="s">
        <v>119</v>
      </c>
      <c r="D38" t="s">
        <v>29</v>
      </c>
      <c r="E38">
        <v>43</v>
      </c>
      <c r="F38" t="s">
        <v>36</v>
      </c>
      <c r="G38">
        <v>21280</v>
      </c>
      <c r="H38" s="1">
        <v>38906</v>
      </c>
      <c r="I38">
        <v>24</v>
      </c>
      <c r="J38" s="1"/>
      <c r="K38">
        <v>2006</v>
      </c>
      <c r="L38">
        <v>7</v>
      </c>
      <c r="O38" t="s">
        <v>31</v>
      </c>
      <c r="P38">
        <v>21</v>
      </c>
      <c r="Q38" t="s">
        <v>81</v>
      </c>
      <c r="R38" t="s">
        <v>112</v>
      </c>
      <c r="S38">
        <v>1550</v>
      </c>
      <c r="T38">
        <v>1100</v>
      </c>
      <c r="U38">
        <v>165</v>
      </c>
      <c r="V38">
        <v>0</v>
      </c>
      <c r="W38">
        <v>0</v>
      </c>
      <c r="X38">
        <v>0</v>
      </c>
      <c r="Y38">
        <v>0</v>
      </c>
      <c r="Z38">
        <v>0</v>
      </c>
      <c r="AA38">
        <v>285</v>
      </c>
      <c r="AB38">
        <v>200</v>
      </c>
      <c r="AC38">
        <v>1383.58</v>
      </c>
      <c r="AD38">
        <v>2933.58</v>
      </c>
    </row>
    <row r="39" spans="1:30" x14ac:dyDescent="0.3">
      <c r="A39" t="s">
        <v>26</v>
      </c>
      <c r="B39" t="s">
        <v>120</v>
      </c>
      <c r="C39" t="s">
        <v>28</v>
      </c>
      <c r="D39" t="s">
        <v>29</v>
      </c>
      <c r="E39">
        <v>40</v>
      </c>
      <c r="F39" t="s">
        <v>46</v>
      </c>
      <c r="G39">
        <v>29390</v>
      </c>
      <c r="H39" s="1">
        <v>38908</v>
      </c>
      <c r="I39">
        <v>21</v>
      </c>
      <c r="J39" s="1"/>
      <c r="K39">
        <v>2006</v>
      </c>
      <c r="L39">
        <v>7</v>
      </c>
      <c r="O39" t="s">
        <v>31</v>
      </c>
      <c r="P39">
        <v>21</v>
      </c>
      <c r="Q39" t="s">
        <v>32</v>
      </c>
      <c r="R39" t="s">
        <v>68</v>
      </c>
      <c r="S39">
        <v>2800</v>
      </c>
      <c r="T39">
        <v>1680</v>
      </c>
      <c r="U39">
        <v>300</v>
      </c>
      <c r="V39">
        <v>0</v>
      </c>
      <c r="W39">
        <v>0</v>
      </c>
      <c r="X39">
        <v>0</v>
      </c>
      <c r="Y39">
        <v>0</v>
      </c>
      <c r="Z39">
        <v>0</v>
      </c>
      <c r="AA39">
        <v>820</v>
      </c>
      <c r="AB39">
        <v>980</v>
      </c>
      <c r="AC39">
        <v>1697.25</v>
      </c>
      <c r="AD39">
        <v>4497.25</v>
      </c>
    </row>
    <row r="40" spans="1:30" x14ac:dyDescent="0.3">
      <c r="A40" t="s">
        <v>26</v>
      </c>
      <c r="B40" t="s">
        <v>121</v>
      </c>
      <c r="C40" t="s">
        <v>122</v>
      </c>
      <c r="D40" t="s">
        <v>29</v>
      </c>
      <c r="E40">
        <v>58</v>
      </c>
      <c r="F40" t="s">
        <v>36</v>
      </c>
      <c r="G40">
        <v>21277</v>
      </c>
      <c r="H40" s="1">
        <v>38908</v>
      </c>
      <c r="I40">
        <v>39</v>
      </c>
      <c r="J40" s="1"/>
      <c r="K40">
        <v>2006</v>
      </c>
      <c r="L40">
        <v>7</v>
      </c>
      <c r="O40" t="s">
        <v>31</v>
      </c>
      <c r="P40">
        <v>21</v>
      </c>
      <c r="Q40" t="s">
        <v>32</v>
      </c>
      <c r="R40" t="s">
        <v>37</v>
      </c>
      <c r="S40">
        <v>1150</v>
      </c>
      <c r="T40">
        <v>850</v>
      </c>
      <c r="U40">
        <v>200</v>
      </c>
      <c r="V40">
        <v>0</v>
      </c>
      <c r="W40">
        <v>0</v>
      </c>
      <c r="X40">
        <v>0</v>
      </c>
      <c r="Y40">
        <v>0</v>
      </c>
      <c r="Z40">
        <v>0</v>
      </c>
      <c r="AA40">
        <v>100</v>
      </c>
      <c r="AB40">
        <v>0</v>
      </c>
      <c r="AC40">
        <v>1350.25</v>
      </c>
      <c r="AD40">
        <v>2500.25</v>
      </c>
    </row>
    <row r="41" spans="1:30" x14ac:dyDescent="0.3">
      <c r="A41" t="s">
        <v>26</v>
      </c>
      <c r="B41" t="s">
        <v>123</v>
      </c>
      <c r="C41" t="s">
        <v>28</v>
      </c>
      <c r="D41" t="s">
        <v>29</v>
      </c>
      <c r="E41">
        <v>41</v>
      </c>
      <c r="F41" t="s">
        <v>124</v>
      </c>
      <c r="G41">
        <v>11075</v>
      </c>
      <c r="H41" s="1">
        <v>38908</v>
      </c>
      <c r="I41">
        <v>22</v>
      </c>
      <c r="J41" s="1"/>
      <c r="K41">
        <v>2006</v>
      </c>
      <c r="L41">
        <v>7</v>
      </c>
      <c r="O41" t="s">
        <v>31</v>
      </c>
      <c r="P41">
        <v>21</v>
      </c>
      <c r="Q41" t="s">
        <v>32</v>
      </c>
      <c r="R41" t="s">
        <v>47</v>
      </c>
      <c r="S41">
        <v>1150</v>
      </c>
      <c r="T41">
        <v>800</v>
      </c>
      <c r="U41">
        <v>200</v>
      </c>
      <c r="V41">
        <v>0</v>
      </c>
      <c r="W41">
        <v>0</v>
      </c>
      <c r="X41">
        <v>0</v>
      </c>
      <c r="Y41">
        <v>0</v>
      </c>
      <c r="Z41">
        <v>0</v>
      </c>
      <c r="AA41">
        <v>150</v>
      </c>
      <c r="AB41">
        <v>0</v>
      </c>
      <c r="AC41">
        <v>1349.09</v>
      </c>
      <c r="AD41">
        <v>2499.09</v>
      </c>
    </row>
    <row r="42" spans="1:30" x14ac:dyDescent="0.3">
      <c r="A42" t="s">
        <v>26</v>
      </c>
      <c r="B42" t="s">
        <v>125</v>
      </c>
      <c r="C42" t="s">
        <v>126</v>
      </c>
      <c r="D42" t="s">
        <v>29</v>
      </c>
      <c r="E42">
        <v>54</v>
      </c>
      <c r="F42" t="s">
        <v>46</v>
      </c>
      <c r="G42">
        <v>29391</v>
      </c>
      <c r="H42" s="1">
        <v>38908</v>
      </c>
      <c r="I42">
        <v>35</v>
      </c>
      <c r="J42" s="1"/>
      <c r="K42">
        <v>2006</v>
      </c>
      <c r="L42">
        <v>7</v>
      </c>
      <c r="O42" t="s">
        <v>31</v>
      </c>
      <c r="P42">
        <v>21</v>
      </c>
      <c r="Q42" t="s">
        <v>32</v>
      </c>
      <c r="R42" t="s">
        <v>37</v>
      </c>
      <c r="S42">
        <v>1250</v>
      </c>
      <c r="T42">
        <v>900</v>
      </c>
      <c r="U42">
        <v>220</v>
      </c>
      <c r="V42">
        <v>0</v>
      </c>
      <c r="W42">
        <v>0</v>
      </c>
      <c r="X42">
        <v>0</v>
      </c>
      <c r="Y42">
        <v>0</v>
      </c>
      <c r="Z42">
        <v>0</v>
      </c>
      <c r="AA42">
        <v>130</v>
      </c>
      <c r="AB42">
        <v>100</v>
      </c>
      <c r="AC42">
        <v>1371.29</v>
      </c>
      <c r="AD42">
        <v>2621.29</v>
      </c>
    </row>
    <row r="43" spans="1:30" x14ac:dyDescent="0.3">
      <c r="A43" t="s">
        <v>26</v>
      </c>
      <c r="B43" t="s">
        <v>127</v>
      </c>
      <c r="C43" t="s">
        <v>28</v>
      </c>
      <c r="D43" t="s">
        <v>29</v>
      </c>
      <c r="E43">
        <v>45</v>
      </c>
      <c r="F43" t="s">
        <v>36</v>
      </c>
      <c r="G43">
        <v>21268</v>
      </c>
      <c r="H43" s="1">
        <v>38908</v>
      </c>
      <c r="I43">
        <v>27</v>
      </c>
      <c r="J43" s="1"/>
      <c r="K43">
        <v>2006</v>
      </c>
      <c r="L43">
        <v>7</v>
      </c>
      <c r="O43" t="s">
        <v>31</v>
      </c>
      <c r="P43">
        <v>21</v>
      </c>
      <c r="Q43" t="s">
        <v>32</v>
      </c>
      <c r="R43" t="s">
        <v>37</v>
      </c>
      <c r="S43">
        <v>1200</v>
      </c>
      <c r="T43">
        <v>900</v>
      </c>
      <c r="U43">
        <v>200</v>
      </c>
      <c r="V43">
        <v>0</v>
      </c>
      <c r="W43">
        <v>0</v>
      </c>
      <c r="X43">
        <v>0</v>
      </c>
      <c r="Y43">
        <v>0</v>
      </c>
      <c r="Z43">
        <v>0</v>
      </c>
      <c r="AA43">
        <v>100</v>
      </c>
      <c r="AB43">
        <v>0</v>
      </c>
      <c r="AC43">
        <v>1361.36</v>
      </c>
      <c r="AD43">
        <v>2561.3599999999997</v>
      </c>
    </row>
    <row r="44" spans="1:30" x14ac:dyDescent="0.3">
      <c r="A44" t="s">
        <v>26</v>
      </c>
      <c r="B44" t="s">
        <v>128</v>
      </c>
      <c r="C44" t="s">
        <v>129</v>
      </c>
      <c r="D44" t="s">
        <v>29</v>
      </c>
      <c r="E44">
        <v>42</v>
      </c>
      <c r="F44" t="s">
        <v>36</v>
      </c>
      <c r="G44">
        <v>21281</v>
      </c>
      <c r="H44" s="1">
        <v>38908</v>
      </c>
      <c r="I44">
        <v>23</v>
      </c>
      <c r="J44" s="1"/>
      <c r="K44">
        <v>2006</v>
      </c>
      <c r="L44">
        <v>7</v>
      </c>
      <c r="O44" t="s">
        <v>31</v>
      </c>
      <c r="P44">
        <v>21</v>
      </c>
      <c r="Q44" t="s">
        <v>32</v>
      </c>
      <c r="R44" t="s">
        <v>37</v>
      </c>
      <c r="S44">
        <v>1150</v>
      </c>
      <c r="T44">
        <v>900</v>
      </c>
      <c r="U44">
        <v>250</v>
      </c>
      <c r="V44">
        <v>0</v>
      </c>
      <c r="W44">
        <v>0</v>
      </c>
      <c r="X44">
        <v>0</v>
      </c>
      <c r="Y44">
        <v>0</v>
      </c>
      <c r="Z44">
        <v>0</v>
      </c>
      <c r="AA44">
        <v>0</v>
      </c>
      <c r="AB44">
        <v>0</v>
      </c>
      <c r="AC44">
        <v>1351.42</v>
      </c>
      <c r="AD44">
        <v>2501.42</v>
      </c>
    </row>
    <row r="45" spans="1:30" x14ac:dyDescent="0.3">
      <c r="A45" t="s">
        <v>26</v>
      </c>
      <c r="B45" t="s">
        <v>130</v>
      </c>
      <c r="C45" t="s">
        <v>131</v>
      </c>
      <c r="D45" t="s">
        <v>29</v>
      </c>
      <c r="E45">
        <v>43</v>
      </c>
      <c r="F45" t="s">
        <v>36</v>
      </c>
      <c r="G45">
        <v>21281</v>
      </c>
      <c r="H45" s="1">
        <v>38921</v>
      </c>
      <c r="I45">
        <v>24</v>
      </c>
      <c r="J45" s="1"/>
      <c r="K45">
        <v>2006</v>
      </c>
      <c r="L45">
        <v>7</v>
      </c>
      <c r="O45" t="s">
        <v>31</v>
      </c>
      <c r="P45">
        <v>42</v>
      </c>
      <c r="Q45" t="s">
        <v>32</v>
      </c>
      <c r="R45" t="s">
        <v>132</v>
      </c>
      <c r="S45">
        <v>1250</v>
      </c>
      <c r="T45">
        <v>1000</v>
      </c>
      <c r="U45">
        <v>250</v>
      </c>
      <c r="V45">
        <v>0</v>
      </c>
      <c r="W45">
        <v>0</v>
      </c>
      <c r="X45">
        <v>0</v>
      </c>
      <c r="Y45">
        <v>0</v>
      </c>
      <c r="Z45">
        <v>0</v>
      </c>
      <c r="AA45">
        <v>0</v>
      </c>
      <c r="AB45">
        <v>0</v>
      </c>
      <c r="AC45">
        <v>1331.96</v>
      </c>
      <c r="AD45">
        <v>2581.96</v>
      </c>
    </row>
    <row r="46" spans="1:30" x14ac:dyDescent="0.3">
      <c r="A46" t="s">
        <v>26</v>
      </c>
      <c r="B46" t="s">
        <v>133</v>
      </c>
      <c r="C46" t="s">
        <v>134</v>
      </c>
      <c r="D46" t="s">
        <v>29</v>
      </c>
      <c r="E46">
        <v>43</v>
      </c>
      <c r="F46" t="s">
        <v>46</v>
      </c>
      <c r="G46">
        <v>29391</v>
      </c>
      <c r="H46" s="1">
        <v>38921</v>
      </c>
      <c r="I46">
        <v>25</v>
      </c>
      <c r="J46" s="1"/>
      <c r="K46">
        <v>2006</v>
      </c>
      <c r="L46">
        <v>7</v>
      </c>
      <c r="O46" t="s">
        <v>31</v>
      </c>
      <c r="P46">
        <v>21</v>
      </c>
      <c r="Q46" t="s">
        <v>32</v>
      </c>
      <c r="R46" t="s">
        <v>37</v>
      </c>
      <c r="S46">
        <v>1200</v>
      </c>
      <c r="T46">
        <v>900</v>
      </c>
      <c r="U46">
        <v>200</v>
      </c>
      <c r="V46">
        <v>0</v>
      </c>
      <c r="W46">
        <v>0</v>
      </c>
      <c r="X46">
        <v>0</v>
      </c>
      <c r="Y46">
        <v>0</v>
      </c>
      <c r="Z46">
        <v>0</v>
      </c>
      <c r="AA46">
        <v>100</v>
      </c>
      <c r="AB46">
        <v>0</v>
      </c>
      <c r="AC46">
        <v>1361.36</v>
      </c>
      <c r="AD46">
        <v>2561.3599999999997</v>
      </c>
    </row>
    <row r="47" spans="1:30" x14ac:dyDescent="0.3">
      <c r="A47" t="s">
        <v>26</v>
      </c>
      <c r="B47" t="s">
        <v>135</v>
      </c>
      <c r="C47" t="s">
        <v>136</v>
      </c>
      <c r="D47" t="s">
        <v>29</v>
      </c>
      <c r="E47">
        <v>49</v>
      </c>
      <c r="F47" t="s">
        <v>46</v>
      </c>
      <c r="G47">
        <v>29399</v>
      </c>
      <c r="H47" s="1">
        <v>38939</v>
      </c>
      <c r="I47">
        <v>30</v>
      </c>
      <c r="J47" s="1"/>
      <c r="K47">
        <v>2006</v>
      </c>
      <c r="L47">
        <v>8</v>
      </c>
      <c r="O47" t="s">
        <v>31</v>
      </c>
      <c r="P47">
        <v>21</v>
      </c>
      <c r="Q47" t="s">
        <v>104</v>
      </c>
      <c r="R47" t="s">
        <v>137</v>
      </c>
      <c r="S47">
        <v>4500</v>
      </c>
      <c r="T47">
        <v>4000</v>
      </c>
      <c r="U47">
        <v>250</v>
      </c>
      <c r="V47">
        <v>0</v>
      </c>
      <c r="W47">
        <v>0</v>
      </c>
      <c r="X47">
        <v>0</v>
      </c>
      <c r="Y47">
        <v>0</v>
      </c>
      <c r="Z47">
        <v>0</v>
      </c>
      <c r="AA47">
        <v>250</v>
      </c>
      <c r="AB47">
        <v>0</v>
      </c>
      <c r="AC47">
        <v>2061.75</v>
      </c>
      <c r="AD47">
        <v>6561.75</v>
      </c>
    </row>
    <row r="48" spans="1:30" x14ac:dyDescent="0.3">
      <c r="A48" t="s">
        <v>26</v>
      </c>
      <c r="B48" t="s">
        <v>138</v>
      </c>
      <c r="C48" t="s">
        <v>139</v>
      </c>
      <c r="D48" t="s">
        <v>29</v>
      </c>
      <c r="E48">
        <v>49</v>
      </c>
      <c r="F48" t="s">
        <v>40</v>
      </c>
      <c r="G48">
        <v>15701</v>
      </c>
      <c r="H48" s="1">
        <v>39051</v>
      </c>
      <c r="I48">
        <v>31</v>
      </c>
      <c r="J48" s="1"/>
      <c r="K48">
        <v>2006</v>
      </c>
      <c r="L48">
        <v>11</v>
      </c>
      <c r="O48" t="s">
        <v>31</v>
      </c>
      <c r="P48">
        <v>42</v>
      </c>
      <c r="Q48" t="s">
        <v>104</v>
      </c>
      <c r="R48" t="s">
        <v>140</v>
      </c>
      <c r="S48">
        <v>2600</v>
      </c>
      <c r="T48">
        <v>2150</v>
      </c>
      <c r="U48">
        <v>270</v>
      </c>
      <c r="V48">
        <v>0</v>
      </c>
      <c r="W48">
        <v>0</v>
      </c>
      <c r="X48">
        <v>0</v>
      </c>
      <c r="Y48">
        <v>0</v>
      </c>
      <c r="Z48">
        <v>0</v>
      </c>
      <c r="AA48">
        <v>180</v>
      </c>
      <c r="AB48">
        <v>300</v>
      </c>
      <c r="AC48">
        <v>1656.27</v>
      </c>
      <c r="AD48">
        <v>4256.2700000000004</v>
      </c>
    </row>
    <row r="49" spans="1:30" x14ac:dyDescent="0.3">
      <c r="A49" t="s">
        <v>26</v>
      </c>
      <c r="B49" t="s">
        <v>141</v>
      </c>
      <c r="C49" t="s">
        <v>142</v>
      </c>
      <c r="D49" t="s">
        <v>29</v>
      </c>
      <c r="E49">
        <v>43</v>
      </c>
      <c r="F49" t="s">
        <v>46</v>
      </c>
      <c r="G49">
        <v>29397</v>
      </c>
      <c r="H49" s="1">
        <v>39060</v>
      </c>
      <c r="I49">
        <v>24</v>
      </c>
      <c r="J49" s="1"/>
      <c r="K49">
        <v>2006</v>
      </c>
      <c r="L49">
        <v>12</v>
      </c>
      <c r="O49" t="s">
        <v>31</v>
      </c>
      <c r="P49">
        <v>42</v>
      </c>
      <c r="Q49" t="s">
        <v>143</v>
      </c>
      <c r="R49" t="s">
        <v>37</v>
      </c>
      <c r="S49">
        <v>2400</v>
      </c>
      <c r="T49">
        <v>1800</v>
      </c>
      <c r="U49">
        <v>250</v>
      </c>
      <c r="V49">
        <v>0</v>
      </c>
      <c r="W49">
        <v>0</v>
      </c>
      <c r="X49">
        <v>0</v>
      </c>
      <c r="Y49">
        <v>0</v>
      </c>
      <c r="Z49">
        <v>0</v>
      </c>
      <c r="AA49">
        <v>350</v>
      </c>
      <c r="AB49">
        <v>0</v>
      </c>
      <c r="AC49">
        <v>1481.09</v>
      </c>
      <c r="AD49">
        <v>3881.09</v>
      </c>
    </row>
    <row r="50" spans="1:30" x14ac:dyDescent="0.3">
      <c r="A50" t="s">
        <v>26</v>
      </c>
      <c r="B50" t="s">
        <v>144</v>
      </c>
      <c r="C50" t="s">
        <v>145</v>
      </c>
      <c r="D50" t="s">
        <v>29</v>
      </c>
      <c r="E50">
        <v>40</v>
      </c>
      <c r="F50" t="s">
        <v>36</v>
      </c>
      <c r="G50">
        <v>21268</v>
      </c>
      <c r="H50" s="1">
        <v>39060</v>
      </c>
      <c r="I50">
        <v>22</v>
      </c>
      <c r="J50" s="1"/>
      <c r="K50">
        <v>2006</v>
      </c>
      <c r="L50">
        <v>12</v>
      </c>
      <c r="O50" t="s">
        <v>31</v>
      </c>
      <c r="P50">
        <v>30</v>
      </c>
      <c r="Q50" t="s">
        <v>143</v>
      </c>
      <c r="R50" t="s">
        <v>97</v>
      </c>
      <c r="S50">
        <v>4750</v>
      </c>
      <c r="T50">
        <v>3250</v>
      </c>
      <c r="U50">
        <v>600</v>
      </c>
      <c r="V50">
        <v>0</v>
      </c>
      <c r="W50">
        <v>0</v>
      </c>
      <c r="X50">
        <v>0</v>
      </c>
      <c r="Y50">
        <v>0</v>
      </c>
      <c r="Z50">
        <v>0</v>
      </c>
      <c r="AA50">
        <v>900</v>
      </c>
      <c r="AB50">
        <v>750</v>
      </c>
      <c r="AC50">
        <v>1981.58</v>
      </c>
      <c r="AD50">
        <v>6731.58</v>
      </c>
    </row>
    <row r="51" spans="1:30" x14ac:dyDescent="0.3">
      <c r="A51" t="s">
        <v>26</v>
      </c>
      <c r="B51" t="s">
        <v>146</v>
      </c>
      <c r="C51" t="s">
        <v>147</v>
      </c>
      <c r="D51" t="s">
        <v>29</v>
      </c>
      <c r="E51">
        <v>43</v>
      </c>
      <c r="F51" t="s">
        <v>54</v>
      </c>
      <c r="G51">
        <v>11079</v>
      </c>
      <c r="H51" s="1">
        <v>39063</v>
      </c>
      <c r="I51">
        <v>25</v>
      </c>
      <c r="J51" s="1"/>
      <c r="K51">
        <v>2006</v>
      </c>
      <c r="L51">
        <v>12</v>
      </c>
      <c r="O51" t="s">
        <v>31</v>
      </c>
      <c r="P51">
        <v>30</v>
      </c>
      <c r="Q51" t="s">
        <v>143</v>
      </c>
      <c r="R51" t="s">
        <v>148</v>
      </c>
      <c r="S51">
        <v>15300</v>
      </c>
      <c r="T51">
        <v>6700</v>
      </c>
      <c r="U51">
        <v>2000</v>
      </c>
      <c r="V51">
        <v>1625</v>
      </c>
      <c r="W51">
        <v>1200</v>
      </c>
      <c r="X51">
        <v>0</v>
      </c>
      <c r="Y51">
        <v>1175</v>
      </c>
      <c r="Z51">
        <v>0</v>
      </c>
      <c r="AA51">
        <v>2600</v>
      </c>
      <c r="AB51">
        <v>800</v>
      </c>
      <c r="AC51">
        <v>4167.1099999999997</v>
      </c>
      <c r="AD51">
        <v>19467.11</v>
      </c>
    </row>
    <row r="52" spans="1:30" x14ac:dyDescent="0.3">
      <c r="A52" t="s">
        <v>26</v>
      </c>
      <c r="B52" t="s">
        <v>149</v>
      </c>
      <c r="C52" t="s">
        <v>150</v>
      </c>
      <c r="D52" t="s">
        <v>29</v>
      </c>
      <c r="E52">
        <v>45</v>
      </c>
      <c r="F52" t="s">
        <v>54</v>
      </c>
      <c r="G52">
        <v>11081</v>
      </c>
      <c r="H52" s="1">
        <v>39062</v>
      </c>
      <c r="I52">
        <v>27</v>
      </c>
      <c r="J52" s="1"/>
      <c r="K52">
        <v>2006</v>
      </c>
      <c r="L52">
        <v>12</v>
      </c>
      <c r="O52" t="s">
        <v>31</v>
      </c>
      <c r="P52">
        <v>30</v>
      </c>
      <c r="Q52" t="s">
        <v>143</v>
      </c>
      <c r="R52" t="s">
        <v>151</v>
      </c>
      <c r="S52">
        <v>20875</v>
      </c>
      <c r="T52">
        <v>10500</v>
      </c>
      <c r="U52">
        <v>1300</v>
      </c>
      <c r="V52">
        <v>2800</v>
      </c>
      <c r="W52">
        <v>1500</v>
      </c>
      <c r="X52">
        <v>0</v>
      </c>
      <c r="Y52">
        <v>1200</v>
      </c>
      <c r="Z52">
        <v>0</v>
      </c>
      <c r="AA52">
        <v>3575</v>
      </c>
      <c r="AB52">
        <v>2500</v>
      </c>
      <c r="AC52">
        <v>5531.19</v>
      </c>
      <c r="AD52">
        <v>26406.19</v>
      </c>
    </row>
    <row r="53" spans="1:30" x14ac:dyDescent="0.3">
      <c r="A53" t="s">
        <v>26</v>
      </c>
      <c r="B53" t="s">
        <v>152</v>
      </c>
      <c r="C53" t="s">
        <v>153</v>
      </c>
      <c r="D53" t="s">
        <v>29</v>
      </c>
      <c r="E53">
        <v>49</v>
      </c>
      <c r="F53" t="s">
        <v>36</v>
      </c>
      <c r="G53">
        <v>21268</v>
      </c>
      <c r="H53" s="1">
        <v>39077</v>
      </c>
      <c r="I53">
        <v>31</v>
      </c>
      <c r="J53" s="1"/>
      <c r="K53">
        <v>2006</v>
      </c>
      <c r="L53">
        <v>12</v>
      </c>
      <c r="O53" t="s">
        <v>31</v>
      </c>
      <c r="P53">
        <v>21</v>
      </c>
      <c r="Q53" t="s">
        <v>81</v>
      </c>
      <c r="R53" t="s">
        <v>154</v>
      </c>
      <c r="S53">
        <v>1200</v>
      </c>
      <c r="T53">
        <v>900</v>
      </c>
      <c r="U53">
        <v>300</v>
      </c>
      <c r="V53">
        <v>0</v>
      </c>
      <c r="W53">
        <v>0</v>
      </c>
      <c r="X53">
        <v>0</v>
      </c>
      <c r="Y53">
        <v>0</v>
      </c>
      <c r="Z53">
        <v>0</v>
      </c>
      <c r="AA53">
        <v>0</v>
      </c>
      <c r="AB53">
        <v>0</v>
      </c>
      <c r="AC53">
        <v>1309.4100000000001</v>
      </c>
      <c r="AD53">
        <v>2509.41</v>
      </c>
    </row>
    <row r="54" spans="1:30" x14ac:dyDescent="0.3">
      <c r="A54" t="s">
        <v>26</v>
      </c>
      <c r="B54" t="s">
        <v>155</v>
      </c>
      <c r="C54" t="s">
        <v>156</v>
      </c>
      <c r="D54" t="s">
        <v>29</v>
      </c>
      <c r="E54">
        <v>42</v>
      </c>
      <c r="F54" t="s">
        <v>46</v>
      </c>
      <c r="G54">
        <v>29397</v>
      </c>
      <c r="H54" s="1">
        <v>39088</v>
      </c>
      <c r="I54">
        <v>24</v>
      </c>
      <c r="J54" s="1"/>
      <c r="K54">
        <v>2007</v>
      </c>
      <c r="L54">
        <v>1</v>
      </c>
      <c r="O54" t="s">
        <v>31</v>
      </c>
      <c r="P54">
        <v>42</v>
      </c>
      <c r="Q54" t="s">
        <v>143</v>
      </c>
      <c r="R54" t="s">
        <v>154</v>
      </c>
      <c r="S54">
        <v>3100</v>
      </c>
      <c r="T54">
        <v>1950</v>
      </c>
      <c r="U54">
        <v>550</v>
      </c>
      <c r="V54">
        <v>0</v>
      </c>
      <c r="W54">
        <v>0</v>
      </c>
      <c r="X54">
        <v>0</v>
      </c>
      <c r="Y54">
        <v>0</v>
      </c>
      <c r="Z54">
        <v>0</v>
      </c>
      <c r="AA54">
        <v>600</v>
      </c>
      <c r="AB54">
        <v>212</v>
      </c>
      <c r="AC54">
        <v>1623.58</v>
      </c>
      <c r="AD54">
        <v>4723.58</v>
      </c>
    </row>
    <row r="55" spans="1:30" x14ac:dyDescent="0.3">
      <c r="A55" t="s">
        <v>26</v>
      </c>
      <c r="B55" t="s">
        <v>157</v>
      </c>
      <c r="C55" t="s">
        <v>158</v>
      </c>
      <c r="D55" t="s">
        <v>29</v>
      </c>
      <c r="E55">
        <v>40</v>
      </c>
      <c r="F55" t="s">
        <v>36</v>
      </c>
      <c r="G55">
        <v>21268</v>
      </c>
      <c r="H55" s="1">
        <v>39091</v>
      </c>
      <c r="I55">
        <v>22</v>
      </c>
      <c r="J55" s="1"/>
      <c r="K55">
        <v>2007</v>
      </c>
      <c r="L55">
        <v>1</v>
      </c>
      <c r="O55" t="s">
        <v>31</v>
      </c>
      <c r="P55">
        <v>42</v>
      </c>
      <c r="Q55" t="s">
        <v>143</v>
      </c>
      <c r="R55" t="s">
        <v>159</v>
      </c>
      <c r="S55">
        <v>2950</v>
      </c>
      <c r="T55">
        <v>1900</v>
      </c>
      <c r="U55">
        <v>400</v>
      </c>
      <c r="V55">
        <v>0</v>
      </c>
      <c r="W55">
        <v>0</v>
      </c>
      <c r="X55">
        <v>0</v>
      </c>
      <c r="Y55">
        <v>0</v>
      </c>
      <c r="Z55">
        <v>0</v>
      </c>
      <c r="AA55">
        <v>650</v>
      </c>
      <c r="AB55">
        <v>0</v>
      </c>
      <c r="AC55">
        <v>1592.62</v>
      </c>
      <c r="AD55">
        <v>4542.62</v>
      </c>
    </row>
    <row r="56" spans="1:30" x14ac:dyDescent="0.3">
      <c r="A56" t="s">
        <v>26</v>
      </c>
      <c r="B56" t="s">
        <v>160</v>
      </c>
      <c r="C56" t="s">
        <v>161</v>
      </c>
      <c r="D56" t="s">
        <v>29</v>
      </c>
      <c r="E56">
        <v>41</v>
      </c>
      <c r="F56" t="s">
        <v>36</v>
      </c>
      <c r="G56">
        <v>21268</v>
      </c>
      <c r="H56" s="1">
        <v>39092</v>
      </c>
      <c r="I56">
        <v>23</v>
      </c>
      <c r="J56" s="1"/>
      <c r="K56">
        <v>2007</v>
      </c>
      <c r="L56">
        <v>1</v>
      </c>
      <c r="O56" t="s">
        <v>31</v>
      </c>
      <c r="P56">
        <v>21</v>
      </c>
      <c r="Q56" t="s">
        <v>143</v>
      </c>
      <c r="R56" t="s">
        <v>154</v>
      </c>
      <c r="S56">
        <v>3000</v>
      </c>
      <c r="T56">
        <v>1950</v>
      </c>
      <c r="U56">
        <v>250</v>
      </c>
      <c r="V56">
        <v>0</v>
      </c>
      <c r="W56">
        <v>0</v>
      </c>
      <c r="X56">
        <v>0</v>
      </c>
      <c r="Y56">
        <v>0</v>
      </c>
      <c r="Z56">
        <v>0</v>
      </c>
      <c r="AA56">
        <v>800</v>
      </c>
      <c r="AB56">
        <v>150</v>
      </c>
      <c r="AC56">
        <v>1603.73</v>
      </c>
      <c r="AD56">
        <v>4603.7299999999996</v>
      </c>
    </row>
    <row r="57" spans="1:30" x14ac:dyDescent="0.3">
      <c r="A57" t="s">
        <v>26</v>
      </c>
      <c r="B57" t="s">
        <v>162</v>
      </c>
      <c r="C57" t="s">
        <v>80</v>
      </c>
      <c r="D57" t="s">
        <v>29</v>
      </c>
      <c r="E57">
        <v>43</v>
      </c>
      <c r="F57" t="s">
        <v>36</v>
      </c>
      <c r="G57">
        <v>21281</v>
      </c>
      <c r="H57" s="1">
        <v>39092</v>
      </c>
      <c r="I57">
        <v>24</v>
      </c>
      <c r="J57" s="1"/>
      <c r="K57">
        <v>2007</v>
      </c>
      <c r="L57">
        <v>1</v>
      </c>
      <c r="O57" t="s">
        <v>31</v>
      </c>
      <c r="P57">
        <v>21</v>
      </c>
      <c r="Q57" t="s">
        <v>143</v>
      </c>
      <c r="R57" t="s">
        <v>154</v>
      </c>
      <c r="S57">
        <v>2950</v>
      </c>
      <c r="T57">
        <v>1750</v>
      </c>
      <c r="U57">
        <v>300</v>
      </c>
      <c r="V57">
        <v>0</v>
      </c>
      <c r="W57">
        <v>0</v>
      </c>
      <c r="X57">
        <v>0</v>
      </c>
      <c r="Y57">
        <v>0</v>
      </c>
      <c r="Z57">
        <v>0</v>
      </c>
      <c r="AA57">
        <v>900</v>
      </c>
      <c r="AB57">
        <v>0</v>
      </c>
      <c r="AC57">
        <v>1589.12</v>
      </c>
      <c r="AD57">
        <v>4539.12</v>
      </c>
    </row>
    <row r="58" spans="1:30" x14ac:dyDescent="0.3">
      <c r="A58" t="s">
        <v>26</v>
      </c>
      <c r="B58" t="s">
        <v>163</v>
      </c>
      <c r="C58" t="s">
        <v>67</v>
      </c>
      <c r="D58" t="s">
        <v>29</v>
      </c>
      <c r="E58">
        <v>40</v>
      </c>
      <c r="F58" t="s">
        <v>46</v>
      </c>
      <c r="G58">
        <v>29390</v>
      </c>
      <c r="H58" s="1">
        <v>39092</v>
      </c>
      <c r="I58">
        <v>22</v>
      </c>
      <c r="J58" s="1"/>
      <c r="K58">
        <v>2007</v>
      </c>
      <c r="L58">
        <v>1</v>
      </c>
      <c r="O58" t="s">
        <v>31</v>
      </c>
      <c r="P58">
        <v>42</v>
      </c>
      <c r="Q58" t="s">
        <v>143</v>
      </c>
      <c r="R58" t="s">
        <v>159</v>
      </c>
      <c r="S58">
        <v>3250</v>
      </c>
      <c r="T58">
        <v>1750</v>
      </c>
      <c r="U58">
        <v>500</v>
      </c>
      <c r="V58">
        <v>0</v>
      </c>
      <c r="W58">
        <v>0</v>
      </c>
      <c r="X58">
        <v>0</v>
      </c>
      <c r="Y58">
        <v>0</v>
      </c>
      <c r="Z58">
        <v>0</v>
      </c>
      <c r="AA58">
        <v>1000</v>
      </c>
      <c r="AB58">
        <v>0</v>
      </c>
      <c r="AC58">
        <v>1648.69</v>
      </c>
      <c r="AD58">
        <v>4898.6900000000005</v>
      </c>
    </row>
    <row r="59" spans="1:30" x14ac:dyDescent="0.3">
      <c r="A59" t="s">
        <v>26</v>
      </c>
      <c r="B59" t="s">
        <v>164</v>
      </c>
      <c r="C59" t="s">
        <v>165</v>
      </c>
      <c r="D59" t="s">
        <v>29</v>
      </c>
      <c r="E59">
        <v>47</v>
      </c>
      <c r="F59" t="s">
        <v>36</v>
      </c>
      <c r="G59">
        <v>21282</v>
      </c>
      <c r="H59" s="1">
        <v>39092</v>
      </c>
      <c r="I59">
        <v>29</v>
      </c>
      <c r="J59" s="1"/>
      <c r="K59">
        <v>2007</v>
      </c>
      <c r="L59">
        <v>1</v>
      </c>
      <c r="O59" t="s">
        <v>31</v>
      </c>
      <c r="P59">
        <v>21</v>
      </c>
      <c r="Q59" t="s">
        <v>81</v>
      </c>
      <c r="R59" t="s">
        <v>166</v>
      </c>
      <c r="S59">
        <v>1725</v>
      </c>
      <c r="T59">
        <v>1350</v>
      </c>
      <c r="U59">
        <v>275</v>
      </c>
      <c r="V59">
        <v>0</v>
      </c>
      <c r="W59">
        <v>0</v>
      </c>
      <c r="X59">
        <v>0</v>
      </c>
      <c r="Y59">
        <v>0</v>
      </c>
      <c r="Z59">
        <v>0</v>
      </c>
      <c r="AA59">
        <v>100</v>
      </c>
      <c r="AB59">
        <v>0</v>
      </c>
      <c r="AC59">
        <v>1424.15</v>
      </c>
      <c r="AD59">
        <v>3149.15</v>
      </c>
    </row>
    <row r="60" spans="1:30" x14ac:dyDescent="0.3">
      <c r="A60" t="s">
        <v>26</v>
      </c>
      <c r="B60" t="s">
        <v>167</v>
      </c>
      <c r="C60" t="s">
        <v>168</v>
      </c>
      <c r="D60" t="s">
        <v>29</v>
      </c>
      <c r="E60">
        <v>43</v>
      </c>
      <c r="F60" t="s">
        <v>36</v>
      </c>
      <c r="G60">
        <v>21268</v>
      </c>
      <c r="H60" s="1">
        <v>39092</v>
      </c>
      <c r="I60">
        <v>25</v>
      </c>
      <c r="J60" s="1"/>
      <c r="K60">
        <v>2007</v>
      </c>
      <c r="L60">
        <v>1</v>
      </c>
      <c r="O60" t="s">
        <v>31</v>
      </c>
      <c r="P60">
        <v>21</v>
      </c>
      <c r="Q60" t="s">
        <v>143</v>
      </c>
      <c r="R60" t="s">
        <v>154</v>
      </c>
      <c r="S60">
        <v>3000</v>
      </c>
      <c r="T60">
        <v>1800</v>
      </c>
      <c r="U60">
        <v>250</v>
      </c>
      <c r="V60">
        <v>0</v>
      </c>
      <c r="W60">
        <v>0</v>
      </c>
      <c r="X60">
        <v>0</v>
      </c>
      <c r="Y60">
        <v>0</v>
      </c>
      <c r="Z60">
        <v>0</v>
      </c>
      <c r="AA60">
        <v>950</v>
      </c>
      <c r="AB60">
        <v>50</v>
      </c>
      <c r="AC60">
        <v>1600.23</v>
      </c>
      <c r="AD60">
        <v>4600.2299999999996</v>
      </c>
    </row>
    <row r="61" spans="1:30" x14ac:dyDescent="0.3">
      <c r="A61" t="s">
        <v>26</v>
      </c>
      <c r="B61" t="s">
        <v>169</v>
      </c>
      <c r="C61" t="s">
        <v>170</v>
      </c>
      <c r="D61" t="s">
        <v>29</v>
      </c>
      <c r="E61">
        <v>58</v>
      </c>
      <c r="F61" t="s">
        <v>46</v>
      </c>
      <c r="G61">
        <v>29391</v>
      </c>
      <c r="H61" s="1">
        <v>39096</v>
      </c>
      <c r="I61">
        <v>40</v>
      </c>
      <c r="J61" s="1"/>
      <c r="K61">
        <v>2007</v>
      </c>
      <c r="L61">
        <v>1</v>
      </c>
      <c r="O61" t="s">
        <v>31</v>
      </c>
      <c r="P61">
        <v>30</v>
      </c>
      <c r="Q61" t="s">
        <v>143</v>
      </c>
      <c r="R61" t="s">
        <v>171</v>
      </c>
      <c r="S61">
        <v>5850</v>
      </c>
      <c r="T61">
        <v>3325</v>
      </c>
      <c r="U61">
        <v>1000</v>
      </c>
      <c r="V61">
        <v>0</v>
      </c>
      <c r="W61">
        <v>0</v>
      </c>
      <c r="X61">
        <v>0</v>
      </c>
      <c r="Y61">
        <v>0</v>
      </c>
      <c r="Z61">
        <v>0</v>
      </c>
      <c r="AA61">
        <v>1525</v>
      </c>
      <c r="AB61">
        <v>300</v>
      </c>
      <c r="AC61">
        <v>2201.75</v>
      </c>
      <c r="AD61">
        <v>8051.75</v>
      </c>
    </row>
    <row r="62" spans="1:30" x14ac:dyDescent="0.3">
      <c r="A62" t="s">
        <v>26</v>
      </c>
      <c r="B62" t="s">
        <v>172</v>
      </c>
      <c r="C62" t="s">
        <v>173</v>
      </c>
      <c r="D62" t="s">
        <v>29</v>
      </c>
      <c r="E62">
        <v>43</v>
      </c>
      <c r="F62" t="s">
        <v>36</v>
      </c>
      <c r="G62">
        <v>21268</v>
      </c>
      <c r="H62" s="1">
        <v>39096</v>
      </c>
      <c r="I62">
        <v>25</v>
      </c>
      <c r="J62" s="1"/>
      <c r="K62">
        <v>2007</v>
      </c>
      <c r="L62">
        <v>1</v>
      </c>
      <c r="O62" t="s">
        <v>31</v>
      </c>
      <c r="P62">
        <v>42</v>
      </c>
      <c r="Q62" t="s">
        <v>143</v>
      </c>
      <c r="R62" t="s">
        <v>97</v>
      </c>
      <c r="S62">
        <v>4900</v>
      </c>
      <c r="T62">
        <v>2690</v>
      </c>
      <c r="U62">
        <v>430</v>
      </c>
      <c r="V62">
        <v>0</v>
      </c>
      <c r="W62">
        <v>0</v>
      </c>
      <c r="X62">
        <v>0</v>
      </c>
      <c r="Y62">
        <v>0</v>
      </c>
      <c r="Z62">
        <v>0</v>
      </c>
      <c r="AA62">
        <v>1780</v>
      </c>
      <c r="AB62">
        <v>400</v>
      </c>
      <c r="AC62">
        <v>1998.27</v>
      </c>
      <c r="AD62">
        <v>6898.27</v>
      </c>
    </row>
    <row r="63" spans="1:30" x14ac:dyDescent="0.3">
      <c r="A63" t="s">
        <v>26</v>
      </c>
      <c r="B63" t="s">
        <v>174</v>
      </c>
      <c r="C63" t="s">
        <v>175</v>
      </c>
      <c r="D63" t="s">
        <v>29</v>
      </c>
      <c r="E63">
        <v>37</v>
      </c>
      <c r="F63" t="s">
        <v>46</v>
      </c>
      <c r="G63">
        <v>29398</v>
      </c>
      <c r="H63" s="1">
        <v>40185</v>
      </c>
      <c r="I63">
        <v>22</v>
      </c>
      <c r="J63" s="1"/>
      <c r="K63">
        <v>2010</v>
      </c>
      <c r="L63">
        <v>1</v>
      </c>
      <c r="O63" t="s">
        <v>31</v>
      </c>
      <c r="P63">
        <v>30</v>
      </c>
      <c r="Q63" t="s">
        <v>176</v>
      </c>
      <c r="R63" t="s">
        <v>177</v>
      </c>
      <c r="S63">
        <v>9125</v>
      </c>
      <c r="T63">
        <v>4500</v>
      </c>
      <c r="U63">
        <v>1000</v>
      </c>
      <c r="V63">
        <v>1125</v>
      </c>
      <c r="W63">
        <v>0</v>
      </c>
      <c r="X63">
        <v>0</v>
      </c>
      <c r="Y63">
        <v>0</v>
      </c>
      <c r="Z63">
        <v>0</v>
      </c>
      <c r="AA63">
        <v>2500</v>
      </c>
      <c r="AB63">
        <v>1125</v>
      </c>
      <c r="AC63">
        <v>2886.9</v>
      </c>
      <c r="AD63">
        <v>12011.9</v>
      </c>
    </row>
    <row r="64" spans="1:30" x14ac:dyDescent="0.3">
      <c r="A64" t="s">
        <v>26</v>
      </c>
      <c r="B64" t="s">
        <v>178</v>
      </c>
      <c r="C64" t="s">
        <v>179</v>
      </c>
      <c r="D64" t="s">
        <v>29</v>
      </c>
      <c r="E64">
        <v>50</v>
      </c>
      <c r="F64" t="s">
        <v>40</v>
      </c>
      <c r="G64">
        <v>11084</v>
      </c>
      <c r="H64" s="1">
        <v>41006</v>
      </c>
      <c r="I64">
        <v>37</v>
      </c>
      <c r="J64" s="1"/>
      <c r="K64">
        <v>2012</v>
      </c>
      <c r="L64">
        <v>4</v>
      </c>
      <c r="O64" t="s">
        <v>31</v>
      </c>
      <c r="P64">
        <v>42</v>
      </c>
      <c r="Q64" t="s">
        <v>32</v>
      </c>
      <c r="R64" t="s">
        <v>37</v>
      </c>
      <c r="S64">
        <v>1250</v>
      </c>
      <c r="T64">
        <v>950</v>
      </c>
      <c r="U64">
        <v>200</v>
      </c>
      <c r="V64">
        <v>0</v>
      </c>
      <c r="W64">
        <v>0</v>
      </c>
      <c r="X64">
        <v>0</v>
      </c>
      <c r="Y64">
        <v>0</v>
      </c>
      <c r="Z64">
        <v>0</v>
      </c>
      <c r="AA64">
        <v>100</v>
      </c>
      <c r="AB64">
        <v>50</v>
      </c>
      <c r="AC64">
        <v>1372.46</v>
      </c>
      <c r="AD64">
        <v>2622.46</v>
      </c>
    </row>
    <row r="65" spans="1:30" x14ac:dyDescent="0.3">
      <c r="A65" t="s">
        <v>26</v>
      </c>
      <c r="B65" t="s">
        <v>180</v>
      </c>
      <c r="C65" t="s">
        <v>156</v>
      </c>
      <c r="D65" t="s">
        <v>29</v>
      </c>
      <c r="E65">
        <v>62</v>
      </c>
      <c r="F65" t="s">
        <v>46</v>
      </c>
      <c r="G65">
        <v>29397</v>
      </c>
      <c r="H65" s="1">
        <v>41435</v>
      </c>
      <c r="I65">
        <v>50</v>
      </c>
      <c r="J65" s="1"/>
      <c r="K65">
        <v>2013</v>
      </c>
      <c r="L65">
        <v>6</v>
      </c>
      <c r="O65" t="s">
        <v>31</v>
      </c>
      <c r="P65">
        <v>30</v>
      </c>
      <c r="Q65" t="s">
        <v>143</v>
      </c>
      <c r="R65" t="s">
        <v>181</v>
      </c>
      <c r="S65">
        <v>5500</v>
      </c>
      <c r="T65">
        <v>3500</v>
      </c>
      <c r="U65">
        <v>0</v>
      </c>
      <c r="V65">
        <v>875</v>
      </c>
      <c r="W65">
        <v>350</v>
      </c>
      <c r="X65">
        <v>0</v>
      </c>
      <c r="Y65">
        <v>200</v>
      </c>
      <c r="Z65">
        <v>0</v>
      </c>
      <c r="AA65">
        <v>575</v>
      </c>
      <c r="AB65">
        <v>0</v>
      </c>
      <c r="AC65">
        <v>2142.09</v>
      </c>
      <c r="AD65">
        <v>7642.09</v>
      </c>
    </row>
    <row r="66" spans="1:30" x14ac:dyDescent="0.3">
      <c r="A66" t="s">
        <v>26</v>
      </c>
      <c r="B66" t="s">
        <v>182</v>
      </c>
      <c r="C66" t="s">
        <v>183</v>
      </c>
      <c r="D66" t="s">
        <v>29</v>
      </c>
      <c r="E66">
        <v>36</v>
      </c>
      <c r="F66" t="s">
        <v>184</v>
      </c>
      <c r="G66">
        <v>10052</v>
      </c>
      <c r="H66" s="1">
        <v>41456</v>
      </c>
      <c r="I66">
        <v>24</v>
      </c>
      <c r="J66" s="1"/>
      <c r="K66">
        <v>2013</v>
      </c>
      <c r="L66">
        <v>7</v>
      </c>
      <c r="O66" t="s">
        <v>31</v>
      </c>
      <c r="P66">
        <v>21</v>
      </c>
      <c r="Q66" t="s">
        <v>185</v>
      </c>
      <c r="R66" t="s">
        <v>186</v>
      </c>
      <c r="S66">
        <v>4000</v>
      </c>
      <c r="T66">
        <v>3000</v>
      </c>
      <c r="U66">
        <v>0</v>
      </c>
      <c r="V66">
        <v>1000</v>
      </c>
      <c r="W66">
        <v>0</v>
      </c>
      <c r="X66">
        <v>0</v>
      </c>
      <c r="Y66">
        <v>0</v>
      </c>
      <c r="Z66">
        <v>0</v>
      </c>
      <c r="AA66">
        <v>0</v>
      </c>
      <c r="AB66">
        <v>1000</v>
      </c>
      <c r="AC66">
        <v>874.25</v>
      </c>
      <c r="AD66">
        <v>4874.25</v>
      </c>
    </row>
    <row r="67" spans="1:30" x14ac:dyDescent="0.3">
      <c r="A67" t="s">
        <v>26</v>
      </c>
      <c r="B67" t="s">
        <v>187</v>
      </c>
      <c r="C67" t="s">
        <v>188</v>
      </c>
      <c r="D67" t="s">
        <v>29</v>
      </c>
      <c r="E67">
        <v>38</v>
      </c>
      <c r="F67" t="s">
        <v>36</v>
      </c>
      <c r="G67">
        <v>21279</v>
      </c>
      <c r="H67" s="1">
        <v>41609</v>
      </c>
      <c r="I67">
        <v>27</v>
      </c>
      <c r="J67" s="1"/>
      <c r="K67">
        <v>2013</v>
      </c>
      <c r="L67">
        <v>12</v>
      </c>
      <c r="O67" t="s">
        <v>31</v>
      </c>
      <c r="P67">
        <v>42</v>
      </c>
      <c r="Q67" t="s">
        <v>32</v>
      </c>
      <c r="R67" t="s">
        <v>189</v>
      </c>
      <c r="S67">
        <v>2000</v>
      </c>
      <c r="T67">
        <v>2000</v>
      </c>
      <c r="U67">
        <v>0</v>
      </c>
      <c r="V67">
        <v>0</v>
      </c>
      <c r="W67">
        <v>0</v>
      </c>
      <c r="X67">
        <v>0</v>
      </c>
      <c r="Y67">
        <v>0</v>
      </c>
      <c r="Z67">
        <v>0</v>
      </c>
      <c r="AA67">
        <v>0</v>
      </c>
      <c r="AB67">
        <v>0</v>
      </c>
      <c r="AC67">
        <v>1406.3</v>
      </c>
      <c r="AD67">
        <v>3406.3</v>
      </c>
    </row>
    <row r="68" spans="1:30" x14ac:dyDescent="0.3">
      <c r="A68" t="s">
        <v>26</v>
      </c>
      <c r="B68" t="s">
        <v>190</v>
      </c>
      <c r="C68" t="s">
        <v>191</v>
      </c>
      <c r="D68" t="s">
        <v>29</v>
      </c>
      <c r="E68">
        <v>58</v>
      </c>
      <c r="F68" t="s">
        <v>36</v>
      </c>
      <c r="G68">
        <v>21279</v>
      </c>
      <c r="H68" s="1">
        <v>41609</v>
      </c>
      <c r="I68">
        <v>47</v>
      </c>
      <c r="J68" s="1"/>
      <c r="K68">
        <v>2013</v>
      </c>
      <c r="L68">
        <v>12</v>
      </c>
      <c r="O68" t="s">
        <v>31</v>
      </c>
      <c r="P68">
        <v>1</v>
      </c>
      <c r="Q68" t="s">
        <v>32</v>
      </c>
      <c r="R68" t="s">
        <v>189</v>
      </c>
      <c r="S68">
        <v>2500</v>
      </c>
      <c r="T68">
        <v>1500</v>
      </c>
      <c r="U68">
        <v>1000</v>
      </c>
      <c r="V68">
        <v>0</v>
      </c>
      <c r="W68">
        <v>0</v>
      </c>
      <c r="X68">
        <v>0</v>
      </c>
      <c r="Y68">
        <v>0</v>
      </c>
      <c r="Z68">
        <v>0</v>
      </c>
      <c r="AA68">
        <v>0</v>
      </c>
      <c r="AB68">
        <v>0</v>
      </c>
      <c r="AC68">
        <v>1493.9</v>
      </c>
      <c r="AD68">
        <v>3993.9</v>
      </c>
    </row>
    <row r="69" spans="1:30" x14ac:dyDescent="0.3">
      <c r="A69" t="s">
        <v>26</v>
      </c>
      <c r="B69" t="s">
        <v>192</v>
      </c>
      <c r="C69" t="s">
        <v>193</v>
      </c>
      <c r="D69" t="s">
        <v>29</v>
      </c>
      <c r="E69">
        <v>48</v>
      </c>
      <c r="F69" t="s">
        <v>36</v>
      </c>
      <c r="G69">
        <v>21279</v>
      </c>
      <c r="H69" s="1">
        <v>41609</v>
      </c>
      <c r="I69">
        <v>37</v>
      </c>
      <c r="J69" s="1"/>
      <c r="K69">
        <v>2013</v>
      </c>
      <c r="L69">
        <v>12</v>
      </c>
      <c r="O69" t="s">
        <v>31</v>
      </c>
      <c r="P69">
        <v>1</v>
      </c>
      <c r="Q69" t="s">
        <v>32</v>
      </c>
      <c r="R69" t="s">
        <v>44</v>
      </c>
      <c r="S69">
        <v>2500</v>
      </c>
      <c r="T69">
        <v>2500</v>
      </c>
      <c r="U69">
        <v>0</v>
      </c>
      <c r="V69">
        <v>0</v>
      </c>
      <c r="W69">
        <v>0</v>
      </c>
      <c r="X69">
        <v>0</v>
      </c>
      <c r="Y69">
        <v>0</v>
      </c>
      <c r="Z69">
        <v>0</v>
      </c>
      <c r="AA69">
        <v>0</v>
      </c>
      <c r="AB69">
        <v>0</v>
      </c>
      <c r="AC69">
        <v>1517.23</v>
      </c>
      <c r="AD69">
        <v>4017.23</v>
      </c>
    </row>
    <row r="70" spans="1:30" x14ac:dyDescent="0.3">
      <c r="A70" t="s">
        <v>26</v>
      </c>
      <c r="B70" t="s">
        <v>194</v>
      </c>
      <c r="C70" t="s">
        <v>195</v>
      </c>
      <c r="D70" t="s">
        <v>29</v>
      </c>
      <c r="E70">
        <v>51</v>
      </c>
      <c r="F70" t="s">
        <v>36</v>
      </c>
      <c r="G70">
        <v>21279</v>
      </c>
      <c r="H70" s="1">
        <v>41609</v>
      </c>
      <c r="I70">
        <v>40</v>
      </c>
      <c r="J70" s="1"/>
      <c r="K70">
        <v>2013</v>
      </c>
      <c r="L70">
        <v>12</v>
      </c>
      <c r="O70" t="s">
        <v>31</v>
      </c>
      <c r="P70">
        <v>42</v>
      </c>
      <c r="Q70" t="s">
        <v>32</v>
      </c>
      <c r="R70" t="s">
        <v>189</v>
      </c>
      <c r="S70">
        <v>2800</v>
      </c>
      <c r="T70">
        <v>2800</v>
      </c>
      <c r="U70">
        <v>0</v>
      </c>
      <c r="V70">
        <v>0</v>
      </c>
      <c r="W70">
        <v>0</v>
      </c>
      <c r="X70">
        <v>0</v>
      </c>
      <c r="Y70">
        <v>0</v>
      </c>
      <c r="Z70">
        <v>0</v>
      </c>
      <c r="AA70">
        <v>0</v>
      </c>
      <c r="AB70">
        <v>0</v>
      </c>
      <c r="AC70">
        <v>1583.8</v>
      </c>
      <c r="AD70">
        <v>4383.8</v>
      </c>
    </row>
    <row r="71" spans="1:30" x14ac:dyDescent="0.3">
      <c r="A71" t="s">
        <v>26</v>
      </c>
      <c r="B71" t="s">
        <v>196</v>
      </c>
      <c r="C71" t="s">
        <v>142</v>
      </c>
      <c r="D71" t="s">
        <v>29</v>
      </c>
      <c r="E71">
        <v>53</v>
      </c>
      <c r="F71" t="s">
        <v>36</v>
      </c>
      <c r="G71">
        <v>21280</v>
      </c>
      <c r="H71" s="1">
        <v>41643</v>
      </c>
      <c r="I71">
        <v>42</v>
      </c>
      <c r="J71" s="1"/>
      <c r="K71">
        <v>2014</v>
      </c>
      <c r="L71">
        <v>1</v>
      </c>
      <c r="O71" t="s">
        <v>31</v>
      </c>
      <c r="P71">
        <v>42</v>
      </c>
      <c r="Q71" t="s">
        <v>143</v>
      </c>
      <c r="R71" t="s">
        <v>97</v>
      </c>
      <c r="S71">
        <v>4000</v>
      </c>
      <c r="T71">
        <v>2400</v>
      </c>
      <c r="U71">
        <v>450</v>
      </c>
      <c r="V71">
        <v>600</v>
      </c>
      <c r="W71">
        <v>288</v>
      </c>
      <c r="X71">
        <v>0</v>
      </c>
      <c r="Y71">
        <v>0</v>
      </c>
      <c r="Z71">
        <v>0</v>
      </c>
      <c r="AA71">
        <v>262</v>
      </c>
      <c r="AB71">
        <v>0</v>
      </c>
      <c r="AC71">
        <v>1895.58</v>
      </c>
      <c r="AD71">
        <v>5895.58</v>
      </c>
    </row>
    <row r="72" spans="1:30" x14ac:dyDescent="0.3">
      <c r="A72" t="s">
        <v>26</v>
      </c>
      <c r="B72" t="s">
        <v>197</v>
      </c>
      <c r="C72" t="s">
        <v>198</v>
      </c>
      <c r="D72" t="s">
        <v>29</v>
      </c>
      <c r="E72">
        <v>43</v>
      </c>
      <c r="F72" t="s">
        <v>36</v>
      </c>
      <c r="G72">
        <v>21279</v>
      </c>
      <c r="H72" s="1">
        <v>41609</v>
      </c>
      <c r="I72">
        <v>32</v>
      </c>
      <c r="J72" s="1"/>
      <c r="K72">
        <v>2013</v>
      </c>
      <c r="L72">
        <v>12</v>
      </c>
      <c r="O72" t="s">
        <v>31</v>
      </c>
      <c r="P72">
        <v>30</v>
      </c>
      <c r="Q72" t="s">
        <v>32</v>
      </c>
      <c r="R72" t="s">
        <v>199</v>
      </c>
      <c r="S72">
        <v>8500</v>
      </c>
      <c r="T72">
        <v>6350</v>
      </c>
      <c r="U72">
        <v>400</v>
      </c>
      <c r="V72">
        <v>0</v>
      </c>
      <c r="W72">
        <v>0</v>
      </c>
      <c r="X72">
        <v>0</v>
      </c>
      <c r="Y72">
        <v>0</v>
      </c>
      <c r="Z72">
        <v>0</v>
      </c>
      <c r="AA72">
        <v>1750</v>
      </c>
      <c r="AB72">
        <v>1500</v>
      </c>
      <c r="AC72">
        <v>2956.21</v>
      </c>
      <c r="AD72">
        <v>11456.21</v>
      </c>
    </row>
    <row r="73" spans="1:30" x14ac:dyDescent="0.3">
      <c r="A73" t="s">
        <v>26</v>
      </c>
      <c r="B73" t="s">
        <v>200</v>
      </c>
      <c r="C73" t="s">
        <v>201</v>
      </c>
      <c r="D73" t="s">
        <v>29</v>
      </c>
      <c r="E73">
        <v>40</v>
      </c>
      <c r="F73" t="s">
        <v>36</v>
      </c>
      <c r="G73">
        <v>17011</v>
      </c>
      <c r="H73" s="1">
        <v>41650</v>
      </c>
      <c r="I73">
        <v>29</v>
      </c>
      <c r="J73" s="1"/>
      <c r="K73">
        <v>2014</v>
      </c>
      <c r="L73">
        <v>1</v>
      </c>
      <c r="O73" t="s">
        <v>31</v>
      </c>
      <c r="P73">
        <v>42</v>
      </c>
      <c r="Q73" t="s">
        <v>143</v>
      </c>
      <c r="R73" t="s">
        <v>97</v>
      </c>
      <c r="S73">
        <v>15000</v>
      </c>
      <c r="T73">
        <v>9000</v>
      </c>
      <c r="U73">
        <v>450</v>
      </c>
      <c r="V73">
        <v>2250</v>
      </c>
      <c r="W73">
        <v>1080</v>
      </c>
      <c r="X73">
        <v>1261</v>
      </c>
      <c r="Y73">
        <v>214</v>
      </c>
      <c r="Z73">
        <v>0</v>
      </c>
      <c r="AA73">
        <v>745</v>
      </c>
      <c r="AB73">
        <v>0</v>
      </c>
      <c r="AC73">
        <v>4165.96</v>
      </c>
      <c r="AD73">
        <v>19165.96</v>
      </c>
    </row>
    <row r="74" spans="1:30" x14ac:dyDescent="0.3">
      <c r="A74" t="s">
        <v>26</v>
      </c>
      <c r="B74" t="s">
        <v>202</v>
      </c>
      <c r="C74" t="s">
        <v>203</v>
      </c>
      <c r="D74" t="s">
        <v>29</v>
      </c>
      <c r="E74">
        <v>33</v>
      </c>
      <c r="F74" t="s">
        <v>36</v>
      </c>
      <c r="G74">
        <v>17011</v>
      </c>
      <c r="H74" s="1">
        <v>41671</v>
      </c>
      <c r="I74">
        <v>21</v>
      </c>
      <c r="J74" s="1"/>
      <c r="K74">
        <v>2014</v>
      </c>
      <c r="L74">
        <v>2</v>
      </c>
      <c r="O74" t="s">
        <v>31</v>
      </c>
      <c r="P74">
        <v>42</v>
      </c>
      <c r="Q74" t="s">
        <v>143</v>
      </c>
      <c r="R74" t="s">
        <v>65</v>
      </c>
      <c r="S74">
        <v>2500</v>
      </c>
      <c r="T74">
        <v>2000</v>
      </c>
      <c r="U74">
        <v>200</v>
      </c>
      <c r="V74">
        <v>0</v>
      </c>
      <c r="W74">
        <v>0</v>
      </c>
      <c r="X74">
        <v>0</v>
      </c>
      <c r="Y74">
        <v>0</v>
      </c>
      <c r="Z74">
        <v>0</v>
      </c>
      <c r="AA74">
        <v>300</v>
      </c>
      <c r="AB74">
        <v>0</v>
      </c>
      <c r="AC74">
        <v>1584.4</v>
      </c>
      <c r="AD74">
        <v>4084.4</v>
      </c>
    </row>
    <row r="75" spans="1:30" x14ac:dyDescent="0.3">
      <c r="A75" t="s">
        <v>26</v>
      </c>
      <c r="B75" t="s">
        <v>204</v>
      </c>
      <c r="C75" t="s">
        <v>205</v>
      </c>
      <c r="D75" t="s">
        <v>29</v>
      </c>
      <c r="E75">
        <v>57</v>
      </c>
      <c r="F75" t="s">
        <v>46</v>
      </c>
      <c r="G75">
        <v>29399</v>
      </c>
      <c r="H75" s="1">
        <v>41688</v>
      </c>
      <c r="I75">
        <v>46</v>
      </c>
      <c r="J75" s="1"/>
      <c r="K75">
        <v>2014</v>
      </c>
      <c r="L75">
        <v>2</v>
      </c>
      <c r="O75" t="s">
        <v>31</v>
      </c>
      <c r="P75">
        <v>42</v>
      </c>
      <c r="Q75" t="s">
        <v>104</v>
      </c>
      <c r="R75" t="s">
        <v>206</v>
      </c>
      <c r="S75">
        <v>7000</v>
      </c>
      <c r="T75">
        <v>3510</v>
      </c>
      <c r="U75">
        <v>500</v>
      </c>
      <c r="V75">
        <v>0</v>
      </c>
      <c r="W75">
        <v>0</v>
      </c>
      <c r="X75">
        <v>0</v>
      </c>
      <c r="Y75">
        <v>0</v>
      </c>
      <c r="Z75">
        <v>0</v>
      </c>
      <c r="AA75">
        <v>2990</v>
      </c>
      <c r="AB75">
        <v>3700</v>
      </c>
      <c r="AC75">
        <v>2565.17</v>
      </c>
      <c r="AD75">
        <v>9565.17</v>
      </c>
    </row>
    <row r="76" spans="1:30" x14ac:dyDescent="0.3">
      <c r="A76" t="s">
        <v>26</v>
      </c>
      <c r="B76" t="s">
        <v>207</v>
      </c>
      <c r="C76" t="s">
        <v>208</v>
      </c>
      <c r="D76" t="s">
        <v>209</v>
      </c>
      <c r="E76">
        <v>33</v>
      </c>
      <c r="F76" t="s">
        <v>184</v>
      </c>
      <c r="G76">
        <v>10052</v>
      </c>
      <c r="H76" s="1">
        <v>42380</v>
      </c>
      <c r="I76">
        <v>24</v>
      </c>
      <c r="J76" s="1"/>
      <c r="K76">
        <v>2016</v>
      </c>
      <c r="L76">
        <v>1</v>
      </c>
      <c r="O76" t="s">
        <v>31</v>
      </c>
      <c r="P76">
        <v>21</v>
      </c>
      <c r="Q76" t="s">
        <v>185</v>
      </c>
      <c r="R76" t="s">
        <v>177</v>
      </c>
      <c r="S76">
        <v>4000</v>
      </c>
      <c r="T76">
        <v>3000</v>
      </c>
      <c r="U76">
        <v>0</v>
      </c>
      <c r="V76">
        <v>1000</v>
      </c>
      <c r="W76">
        <v>0</v>
      </c>
      <c r="X76">
        <v>0</v>
      </c>
      <c r="Y76">
        <v>0</v>
      </c>
      <c r="Z76">
        <v>0</v>
      </c>
      <c r="AA76">
        <v>0</v>
      </c>
      <c r="AB76">
        <v>1000</v>
      </c>
      <c r="AC76">
        <v>1207.58</v>
      </c>
      <c r="AD76">
        <v>5207.58</v>
      </c>
    </row>
    <row r="77" spans="1:30" x14ac:dyDescent="0.3">
      <c r="A77" t="s">
        <v>26</v>
      </c>
      <c r="B77" t="s">
        <v>210</v>
      </c>
      <c r="C77" t="s">
        <v>211</v>
      </c>
      <c r="D77" t="s">
        <v>29</v>
      </c>
      <c r="E77">
        <v>59</v>
      </c>
      <c r="F77" t="s">
        <v>54</v>
      </c>
      <c r="G77">
        <v>11065</v>
      </c>
      <c r="H77" s="1">
        <v>42668</v>
      </c>
      <c r="I77">
        <v>50</v>
      </c>
      <c r="J77" s="1"/>
      <c r="K77">
        <v>2016</v>
      </c>
      <c r="L77">
        <v>10</v>
      </c>
      <c r="O77" t="s">
        <v>31</v>
      </c>
      <c r="P77">
        <v>30</v>
      </c>
      <c r="Q77" t="s">
        <v>81</v>
      </c>
      <c r="R77" t="s">
        <v>212</v>
      </c>
      <c r="S77">
        <v>14000</v>
      </c>
      <c r="T77">
        <v>8400</v>
      </c>
      <c r="U77">
        <v>450</v>
      </c>
      <c r="V77">
        <v>2100</v>
      </c>
      <c r="W77">
        <v>1008</v>
      </c>
      <c r="X77">
        <v>0</v>
      </c>
      <c r="Y77">
        <v>0</v>
      </c>
      <c r="Z77">
        <v>0</v>
      </c>
      <c r="AA77">
        <v>2042</v>
      </c>
      <c r="AB77">
        <v>0</v>
      </c>
      <c r="AC77">
        <v>3952.48</v>
      </c>
      <c r="AD77">
        <v>17952.48</v>
      </c>
    </row>
    <row r="78" spans="1:30" x14ac:dyDescent="0.3">
      <c r="A78" t="s">
        <v>26</v>
      </c>
      <c r="B78" t="s">
        <v>213</v>
      </c>
      <c r="C78" t="s">
        <v>214</v>
      </c>
      <c r="D78" t="s">
        <v>29</v>
      </c>
      <c r="E78">
        <v>38</v>
      </c>
      <c r="F78" t="s">
        <v>46</v>
      </c>
      <c r="G78">
        <v>29397</v>
      </c>
      <c r="H78" s="1">
        <v>42675</v>
      </c>
      <c r="I78">
        <v>29</v>
      </c>
      <c r="J78" s="1"/>
      <c r="K78">
        <v>2016</v>
      </c>
      <c r="L78">
        <v>11</v>
      </c>
      <c r="O78" t="s">
        <v>31</v>
      </c>
      <c r="P78">
        <v>30</v>
      </c>
      <c r="Q78" t="s">
        <v>176</v>
      </c>
      <c r="R78" t="s">
        <v>215</v>
      </c>
      <c r="S78">
        <v>16000</v>
      </c>
      <c r="T78">
        <v>8800</v>
      </c>
      <c r="U78">
        <v>1450</v>
      </c>
      <c r="V78">
        <v>2950</v>
      </c>
      <c r="W78">
        <v>936</v>
      </c>
      <c r="X78">
        <v>0</v>
      </c>
      <c r="Y78">
        <v>0</v>
      </c>
      <c r="Z78">
        <v>0</v>
      </c>
      <c r="AA78">
        <v>1864</v>
      </c>
      <c r="AB78">
        <v>3000</v>
      </c>
      <c r="AC78">
        <v>4517.8500000000004</v>
      </c>
      <c r="AD78">
        <v>20517.849999999999</v>
      </c>
    </row>
    <row r="79" spans="1:30" x14ac:dyDescent="0.3">
      <c r="A79" t="s">
        <v>26</v>
      </c>
      <c r="B79" t="s">
        <v>216</v>
      </c>
      <c r="C79" t="s">
        <v>217</v>
      </c>
      <c r="D79" t="s">
        <v>29</v>
      </c>
      <c r="E79">
        <v>32</v>
      </c>
      <c r="F79" t="s">
        <v>46</v>
      </c>
      <c r="G79">
        <v>29390</v>
      </c>
      <c r="H79" s="1">
        <v>42665</v>
      </c>
      <c r="I79">
        <v>23</v>
      </c>
      <c r="J79" s="1"/>
      <c r="K79">
        <v>2016</v>
      </c>
      <c r="L79">
        <v>10</v>
      </c>
      <c r="O79" t="s">
        <v>31</v>
      </c>
      <c r="P79">
        <v>30</v>
      </c>
      <c r="Q79" t="s">
        <v>143</v>
      </c>
      <c r="R79" t="s">
        <v>218</v>
      </c>
      <c r="S79">
        <v>9500</v>
      </c>
      <c r="T79">
        <v>5700</v>
      </c>
      <c r="U79">
        <v>450</v>
      </c>
      <c r="V79">
        <v>1425</v>
      </c>
      <c r="W79">
        <v>684</v>
      </c>
      <c r="X79">
        <v>0</v>
      </c>
      <c r="Y79">
        <v>0</v>
      </c>
      <c r="Z79">
        <v>0</v>
      </c>
      <c r="AA79">
        <v>1241</v>
      </c>
      <c r="AB79">
        <v>0</v>
      </c>
      <c r="AC79">
        <v>3149.03</v>
      </c>
      <c r="AD79">
        <v>12649.03</v>
      </c>
    </row>
    <row r="80" spans="1:30" x14ac:dyDescent="0.3">
      <c r="A80" t="s">
        <v>26</v>
      </c>
      <c r="B80" t="s">
        <v>219</v>
      </c>
      <c r="C80" t="s">
        <v>220</v>
      </c>
      <c r="D80" t="s">
        <v>29</v>
      </c>
      <c r="E80">
        <v>51</v>
      </c>
      <c r="F80" t="s">
        <v>36</v>
      </c>
      <c r="G80">
        <v>21281</v>
      </c>
      <c r="H80" s="1">
        <v>42704</v>
      </c>
      <c r="I80">
        <v>42</v>
      </c>
      <c r="J80" s="1"/>
      <c r="K80">
        <v>2016</v>
      </c>
      <c r="L80">
        <v>11</v>
      </c>
      <c r="O80" t="s">
        <v>31</v>
      </c>
      <c r="P80">
        <v>30</v>
      </c>
      <c r="Q80" t="s">
        <v>176</v>
      </c>
      <c r="R80" t="s">
        <v>221</v>
      </c>
      <c r="S80">
        <v>35000</v>
      </c>
      <c r="T80">
        <v>21000</v>
      </c>
      <c r="U80">
        <v>1000</v>
      </c>
      <c r="V80">
        <v>5250</v>
      </c>
      <c r="W80">
        <v>2520</v>
      </c>
      <c r="X80">
        <v>0</v>
      </c>
      <c r="Y80">
        <v>0</v>
      </c>
      <c r="Z80">
        <v>0</v>
      </c>
      <c r="AA80">
        <v>5230</v>
      </c>
      <c r="AB80">
        <v>2500</v>
      </c>
      <c r="AC80">
        <v>8803.91</v>
      </c>
      <c r="AD80">
        <v>43803.91</v>
      </c>
    </row>
    <row r="81" spans="1:30" x14ac:dyDescent="0.3">
      <c r="A81" t="s">
        <v>26</v>
      </c>
      <c r="B81" t="s">
        <v>222</v>
      </c>
      <c r="C81" t="s">
        <v>223</v>
      </c>
      <c r="D81" t="s">
        <v>29</v>
      </c>
      <c r="E81">
        <v>37</v>
      </c>
      <c r="F81" t="s">
        <v>36</v>
      </c>
      <c r="G81">
        <v>21282</v>
      </c>
      <c r="H81" s="1">
        <v>42711</v>
      </c>
      <c r="I81">
        <v>29</v>
      </c>
      <c r="J81" s="1"/>
      <c r="K81">
        <v>2016</v>
      </c>
      <c r="L81">
        <v>12</v>
      </c>
      <c r="O81" t="s">
        <v>31</v>
      </c>
      <c r="P81">
        <v>30</v>
      </c>
      <c r="Q81" t="s">
        <v>224</v>
      </c>
      <c r="R81" t="s">
        <v>225</v>
      </c>
      <c r="S81">
        <v>27250</v>
      </c>
      <c r="T81">
        <v>11000</v>
      </c>
      <c r="U81">
        <v>750</v>
      </c>
      <c r="V81">
        <v>1750</v>
      </c>
      <c r="W81">
        <v>0</v>
      </c>
      <c r="X81">
        <v>0</v>
      </c>
      <c r="Y81">
        <v>0</v>
      </c>
      <c r="Z81">
        <v>0</v>
      </c>
      <c r="AA81">
        <v>13750</v>
      </c>
      <c r="AB81">
        <v>1750</v>
      </c>
      <c r="AC81">
        <v>6747.53</v>
      </c>
      <c r="AD81">
        <v>33997.53</v>
      </c>
    </row>
    <row r="82" spans="1:30" x14ac:dyDescent="0.3">
      <c r="A82" t="s">
        <v>26</v>
      </c>
      <c r="B82" t="s">
        <v>226</v>
      </c>
      <c r="C82" t="s">
        <v>227</v>
      </c>
      <c r="D82" t="s">
        <v>29</v>
      </c>
      <c r="E82">
        <v>32</v>
      </c>
      <c r="F82" t="s">
        <v>36</v>
      </c>
      <c r="G82">
        <v>21280</v>
      </c>
      <c r="H82" s="1">
        <v>42767</v>
      </c>
      <c r="I82">
        <v>24</v>
      </c>
      <c r="J82" s="1"/>
      <c r="K82">
        <v>2017</v>
      </c>
      <c r="L82">
        <v>2</v>
      </c>
      <c r="O82" t="s">
        <v>31</v>
      </c>
      <c r="P82">
        <v>42</v>
      </c>
      <c r="Q82" t="s">
        <v>32</v>
      </c>
      <c r="R82" t="s">
        <v>228</v>
      </c>
      <c r="S82">
        <v>3000</v>
      </c>
      <c r="T82">
        <v>2200</v>
      </c>
      <c r="U82">
        <v>300</v>
      </c>
      <c r="V82">
        <v>0</v>
      </c>
      <c r="W82">
        <v>0</v>
      </c>
      <c r="X82">
        <v>0</v>
      </c>
      <c r="Y82">
        <v>0</v>
      </c>
      <c r="Z82">
        <v>0</v>
      </c>
      <c r="AA82">
        <v>500</v>
      </c>
      <c r="AB82">
        <v>0</v>
      </c>
      <c r="AC82">
        <v>1457.44</v>
      </c>
      <c r="AD82">
        <v>4457.4400000000005</v>
      </c>
    </row>
    <row r="83" spans="1:30" x14ac:dyDescent="0.3">
      <c r="A83" t="s">
        <v>26</v>
      </c>
      <c r="B83" t="s">
        <v>229</v>
      </c>
      <c r="C83" t="s">
        <v>230</v>
      </c>
      <c r="D83" t="s">
        <v>29</v>
      </c>
      <c r="E83">
        <v>50</v>
      </c>
      <c r="F83" t="s">
        <v>46</v>
      </c>
      <c r="G83">
        <v>29388</v>
      </c>
      <c r="H83" s="1">
        <v>42773</v>
      </c>
      <c r="I83">
        <v>42</v>
      </c>
      <c r="J83" s="1"/>
      <c r="K83">
        <v>2017</v>
      </c>
      <c r="L83">
        <v>2</v>
      </c>
      <c r="O83" t="s">
        <v>31</v>
      </c>
      <c r="P83">
        <v>30</v>
      </c>
      <c r="Q83" t="s">
        <v>81</v>
      </c>
      <c r="R83" t="s">
        <v>231</v>
      </c>
      <c r="S83">
        <v>4500</v>
      </c>
      <c r="T83">
        <v>2700</v>
      </c>
      <c r="U83">
        <v>300</v>
      </c>
      <c r="V83">
        <v>0</v>
      </c>
      <c r="W83">
        <v>0</v>
      </c>
      <c r="X83">
        <v>0</v>
      </c>
      <c r="Y83">
        <v>0</v>
      </c>
      <c r="Z83">
        <v>0</v>
      </c>
      <c r="AA83">
        <v>1500</v>
      </c>
      <c r="AB83">
        <v>0</v>
      </c>
      <c r="AC83">
        <v>1906.79</v>
      </c>
      <c r="AD83">
        <v>6406.79</v>
      </c>
    </row>
    <row r="84" spans="1:30" x14ac:dyDescent="0.3">
      <c r="A84" t="s">
        <v>26</v>
      </c>
      <c r="B84" t="s">
        <v>232</v>
      </c>
      <c r="C84" t="s">
        <v>233</v>
      </c>
      <c r="D84" t="s">
        <v>29</v>
      </c>
      <c r="E84">
        <v>54</v>
      </c>
      <c r="F84" t="s">
        <v>36</v>
      </c>
      <c r="G84">
        <v>21280</v>
      </c>
      <c r="H84" s="1">
        <v>42773</v>
      </c>
      <c r="I84">
        <v>46</v>
      </c>
      <c r="J84" s="1"/>
      <c r="K84">
        <v>2017</v>
      </c>
      <c r="L84">
        <v>2</v>
      </c>
      <c r="O84" t="s">
        <v>31</v>
      </c>
      <c r="P84">
        <v>30</v>
      </c>
      <c r="Q84" t="s">
        <v>81</v>
      </c>
      <c r="R84" t="s">
        <v>228</v>
      </c>
      <c r="S84">
        <v>8000</v>
      </c>
      <c r="T84">
        <v>4800</v>
      </c>
      <c r="U84">
        <v>450</v>
      </c>
      <c r="V84">
        <v>1200</v>
      </c>
      <c r="W84">
        <v>576</v>
      </c>
      <c r="X84">
        <v>0</v>
      </c>
      <c r="Y84">
        <v>0</v>
      </c>
      <c r="Z84">
        <v>0</v>
      </c>
      <c r="AA84">
        <v>974</v>
      </c>
      <c r="AB84">
        <v>0</v>
      </c>
      <c r="AC84">
        <v>2512.9299999999998</v>
      </c>
      <c r="AD84">
        <v>10512.93</v>
      </c>
    </row>
    <row r="85" spans="1:30" x14ac:dyDescent="0.3">
      <c r="A85" t="s">
        <v>26</v>
      </c>
      <c r="B85" t="s">
        <v>234</v>
      </c>
      <c r="C85" t="s">
        <v>235</v>
      </c>
      <c r="D85" t="s">
        <v>209</v>
      </c>
      <c r="E85">
        <v>31</v>
      </c>
      <c r="F85" t="s">
        <v>184</v>
      </c>
      <c r="G85">
        <v>10052</v>
      </c>
      <c r="H85" s="1">
        <v>42795</v>
      </c>
      <c r="I85">
        <v>23</v>
      </c>
      <c r="J85" s="1"/>
      <c r="K85">
        <v>2017</v>
      </c>
      <c r="L85">
        <v>3</v>
      </c>
      <c r="O85" t="s">
        <v>31</v>
      </c>
      <c r="P85">
        <v>21</v>
      </c>
      <c r="Q85" t="s">
        <v>185</v>
      </c>
      <c r="R85" t="s">
        <v>177</v>
      </c>
      <c r="S85">
        <v>4000</v>
      </c>
      <c r="T85">
        <v>3000</v>
      </c>
      <c r="U85">
        <v>0</v>
      </c>
      <c r="V85">
        <v>1000</v>
      </c>
      <c r="W85">
        <v>0</v>
      </c>
      <c r="X85">
        <v>0</v>
      </c>
      <c r="Y85">
        <v>0</v>
      </c>
      <c r="Z85">
        <v>0</v>
      </c>
      <c r="AA85">
        <v>0</v>
      </c>
      <c r="AB85">
        <v>1000</v>
      </c>
      <c r="AC85">
        <v>1040.92</v>
      </c>
      <c r="AD85">
        <v>5040.92</v>
      </c>
    </row>
    <row r="86" spans="1:30" x14ac:dyDescent="0.3">
      <c r="A86" t="s">
        <v>26</v>
      </c>
      <c r="B86" t="s">
        <v>236</v>
      </c>
      <c r="C86" t="s">
        <v>237</v>
      </c>
      <c r="D86" t="s">
        <v>29</v>
      </c>
      <c r="E86">
        <v>49</v>
      </c>
      <c r="F86" t="s">
        <v>36</v>
      </c>
      <c r="G86">
        <v>21282</v>
      </c>
      <c r="H86" s="1">
        <v>39661</v>
      </c>
      <c r="I86">
        <v>33</v>
      </c>
      <c r="J86" s="1"/>
      <c r="K86">
        <v>2008</v>
      </c>
      <c r="L86">
        <v>8</v>
      </c>
      <c r="O86" t="s">
        <v>31</v>
      </c>
      <c r="P86">
        <v>42</v>
      </c>
      <c r="Q86" t="s">
        <v>32</v>
      </c>
      <c r="R86" t="s">
        <v>44</v>
      </c>
      <c r="S86">
        <v>1800</v>
      </c>
      <c r="T86">
        <v>1500</v>
      </c>
      <c r="U86">
        <v>300</v>
      </c>
      <c r="V86">
        <v>0</v>
      </c>
      <c r="W86">
        <v>0</v>
      </c>
      <c r="X86">
        <v>0</v>
      </c>
      <c r="Y86">
        <v>0</v>
      </c>
      <c r="Z86">
        <v>0</v>
      </c>
      <c r="AA86">
        <v>0</v>
      </c>
      <c r="AB86">
        <v>0</v>
      </c>
      <c r="AC86">
        <v>1452.84</v>
      </c>
      <c r="AD86">
        <v>3252.84</v>
      </c>
    </row>
    <row r="87" spans="1:30" x14ac:dyDescent="0.3">
      <c r="A87" t="s">
        <v>26</v>
      </c>
      <c r="B87" t="s">
        <v>238</v>
      </c>
      <c r="C87" t="s">
        <v>239</v>
      </c>
      <c r="D87" t="s">
        <v>29</v>
      </c>
      <c r="E87">
        <v>45</v>
      </c>
      <c r="F87" t="s">
        <v>36</v>
      </c>
      <c r="G87">
        <v>21280</v>
      </c>
      <c r="H87" s="1">
        <v>38626</v>
      </c>
      <c r="I87">
        <v>26</v>
      </c>
      <c r="J87" s="1"/>
      <c r="K87">
        <v>2005</v>
      </c>
      <c r="L87">
        <v>10</v>
      </c>
      <c r="O87" t="s">
        <v>31</v>
      </c>
      <c r="P87">
        <v>42</v>
      </c>
      <c r="Q87" t="s">
        <v>32</v>
      </c>
      <c r="R87" t="s">
        <v>44</v>
      </c>
      <c r="S87">
        <v>2000</v>
      </c>
      <c r="T87">
        <v>1500</v>
      </c>
      <c r="U87">
        <v>300</v>
      </c>
      <c r="V87">
        <v>0</v>
      </c>
      <c r="W87">
        <v>0</v>
      </c>
      <c r="X87">
        <v>0</v>
      </c>
      <c r="Y87">
        <v>0</v>
      </c>
      <c r="Z87">
        <v>0</v>
      </c>
      <c r="AA87">
        <v>200</v>
      </c>
      <c r="AB87">
        <v>0</v>
      </c>
      <c r="AC87">
        <v>1492.55</v>
      </c>
      <c r="AD87">
        <v>3492.55</v>
      </c>
    </row>
    <row r="88" spans="1:30" x14ac:dyDescent="0.3">
      <c r="A88" t="s">
        <v>26</v>
      </c>
      <c r="B88" t="s">
        <v>240</v>
      </c>
      <c r="C88" t="s">
        <v>80</v>
      </c>
      <c r="D88" t="s">
        <v>29</v>
      </c>
      <c r="E88">
        <v>45</v>
      </c>
      <c r="F88" t="s">
        <v>46</v>
      </c>
      <c r="G88">
        <v>29391</v>
      </c>
      <c r="H88" s="1">
        <v>38899</v>
      </c>
      <c r="I88">
        <v>27</v>
      </c>
      <c r="J88" s="1"/>
      <c r="K88">
        <v>2006</v>
      </c>
      <c r="L88">
        <v>7</v>
      </c>
      <c r="O88" t="s">
        <v>31</v>
      </c>
      <c r="P88">
        <v>42</v>
      </c>
      <c r="Q88" t="s">
        <v>32</v>
      </c>
      <c r="R88" t="s">
        <v>44</v>
      </c>
      <c r="S88">
        <v>1500</v>
      </c>
      <c r="T88">
        <v>1200</v>
      </c>
      <c r="U88">
        <v>300</v>
      </c>
      <c r="V88">
        <v>0</v>
      </c>
      <c r="W88">
        <v>0</v>
      </c>
      <c r="X88">
        <v>0</v>
      </c>
      <c r="Y88">
        <v>0</v>
      </c>
      <c r="Z88">
        <v>0</v>
      </c>
      <c r="AA88">
        <v>0</v>
      </c>
      <c r="AB88">
        <v>0</v>
      </c>
      <c r="AC88">
        <v>1386.27</v>
      </c>
      <c r="AD88">
        <v>2886.27</v>
      </c>
    </row>
    <row r="89" spans="1:30" x14ac:dyDescent="0.3">
      <c r="A89" t="s">
        <v>26</v>
      </c>
      <c r="B89" t="s">
        <v>241</v>
      </c>
      <c r="C89" t="s">
        <v>242</v>
      </c>
      <c r="D89" t="s">
        <v>29</v>
      </c>
      <c r="E89">
        <v>58</v>
      </c>
      <c r="F89" t="s">
        <v>36</v>
      </c>
      <c r="G89">
        <v>21281</v>
      </c>
      <c r="H89" s="1">
        <v>38626</v>
      </c>
      <c r="I89">
        <v>39</v>
      </c>
      <c r="J89" s="1"/>
      <c r="K89">
        <v>2005</v>
      </c>
      <c r="L89">
        <v>10</v>
      </c>
      <c r="O89" t="s">
        <v>31</v>
      </c>
      <c r="P89">
        <v>42</v>
      </c>
      <c r="Q89" t="s">
        <v>81</v>
      </c>
      <c r="R89" t="s">
        <v>243</v>
      </c>
      <c r="S89">
        <v>2300</v>
      </c>
      <c r="T89">
        <v>1500</v>
      </c>
      <c r="U89">
        <v>300</v>
      </c>
      <c r="V89">
        <v>0</v>
      </c>
      <c r="W89">
        <v>0</v>
      </c>
      <c r="X89">
        <v>0</v>
      </c>
      <c r="Y89">
        <v>0</v>
      </c>
      <c r="Z89">
        <v>0</v>
      </c>
      <c r="AA89">
        <v>500</v>
      </c>
      <c r="AB89">
        <v>0</v>
      </c>
      <c r="AC89">
        <v>1541.83</v>
      </c>
      <c r="AD89">
        <v>3841.83</v>
      </c>
    </row>
    <row r="90" spans="1:30" x14ac:dyDescent="0.3">
      <c r="A90" t="s">
        <v>26</v>
      </c>
      <c r="B90" t="s">
        <v>244</v>
      </c>
      <c r="C90" t="s">
        <v>245</v>
      </c>
      <c r="D90" t="s">
        <v>29</v>
      </c>
      <c r="E90">
        <v>67</v>
      </c>
      <c r="F90" t="s">
        <v>30</v>
      </c>
      <c r="G90">
        <v>23092</v>
      </c>
      <c r="H90" s="1">
        <v>38930</v>
      </c>
      <c r="I90">
        <v>49</v>
      </c>
      <c r="J90" s="1"/>
      <c r="K90">
        <v>2006</v>
      </c>
      <c r="L90">
        <v>8</v>
      </c>
      <c r="O90" t="s">
        <v>31</v>
      </c>
      <c r="P90">
        <v>42</v>
      </c>
      <c r="Q90" t="s">
        <v>81</v>
      </c>
      <c r="R90" t="s">
        <v>112</v>
      </c>
      <c r="S90">
        <v>1500</v>
      </c>
      <c r="T90">
        <v>1200</v>
      </c>
      <c r="U90">
        <v>300</v>
      </c>
      <c r="V90">
        <v>0</v>
      </c>
      <c r="W90">
        <v>0</v>
      </c>
      <c r="X90">
        <v>0</v>
      </c>
      <c r="Y90">
        <v>0</v>
      </c>
      <c r="Z90">
        <v>0</v>
      </c>
      <c r="AA90">
        <v>0</v>
      </c>
      <c r="AB90">
        <v>0</v>
      </c>
      <c r="AC90">
        <v>1375.98</v>
      </c>
      <c r="AD90">
        <v>2875.98</v>
      </c>
    </row>
    <row r="91" spans="1:30" x14ac:dyDescent="0.3">
      <c r="A91" t="s">
        <v>26</v>
      </c>
      <c r="B91" t="s">
        <v>246</v>
      </c>
      <c r="C91" t="s">
        <v>247</v>
      </c>
      <c r="D91" t="s">
        <v>29</v>
      </c>
      <c r="E91">
        <v>58</v>
      </c>
      <c r="F91" t="s">
        <v>54</v>
      </c>
      <c r="G91">
        <v>11082</v>
      </c>
      <c r="H91" s="1">
        <v>38626</v>
      </c>
      <c r="I91">
        <v>39</v>
      </c>
      <c r="J91" s="1"/>
      <c r="K91">
        <v>2005</v>
      </c>
      <c r="L91">
        <v>10</v>
      </c>
      <c r="O91" t="s">
        <v>31</v>
      </c>
      <c r="P91">
        <v>30</v>
      </c>
      <c r="Q91" t="s">
        <v>81</v>
      </c>
      <c r="R91" t="s">
        <v>186</v>
      </c>
      <c r="S91">
        <v>5200</v>
      </c>
      <c r="T91">
        <v>3120</v>
      </c>
      <c r="U91">
        <v>300</v>
      </c>
      <c r="V91">
        <v>780</v>
      </c>
      <c r="W91">
        <v>374</v>
      </c>
      <c r="X91">
        <v>0</v>
      </c>
      <c r="Y91">
        <v>0</v>
      </c>
      <c r="Z91">
        <v>0</v>
      </c>
      <c r="AA91">
        <v>626</v>
      </c>
      <c r="AB91">
        <v>0</v>
      </c>
      <c r="AC91">
        <v>2248.2800000000002</v>
      </c>
      <c r="AD91">
        <v>7448.2800000000007</v>
      </c>
    </row>
    <row r="92" spans="1:30" x14ac:dyDescent="0.3">
      <c r="A92" t="s">
        <v>26</v>
      </c>
      <c r="B92" t="s">
        <v>248</v>
      </c>
      <c r="C92" t="s">
        <v>249</v>
      </c>
      <c r="D92" t="s">
        <v>29</v>
      </c>
      <c r="E92">
        <v>47</v>
      </c>
      <c r="F92" t="s">
        <v>36</v>
      </c>
      <c r="G92">
        <v>21281</v>
      </c>
      <c r="H92" s="1">
        <v>39295</v>
      </c>
      <c r="I92">
        <v>30</v>
      </c>
      <c r="J92" s="1"/>
      <c r="K92">
        <v>2007</v>
      </c>
      <c r="L92">
        <v>8</v>
      </c>
      <c r="O92" t="s">
        <v>31</v>
      </c>
      <c r="P92">
        <v>42</v>
      </c>
      <c r="Q92" t="s">
        <v>250</v>
      </c>
      <c r="R92" t="s">
        <v>251</v>
      </c>
      <c r="S92">
        <v>1900</v>
      </c>
      <c r="T92">
        <v>1300</v>
      </c>
      <c r="U92">
        <v>300</v>
      </c>
      <c r="V92">
        <v>0</v>
      </c>
      <c r="W92">
        <v>0</v>
      </c>
      <c r="X92">
        <v>0</v>
      </c>
      <c r="Y92">
        <v>0</v>
      </c>
      <c r="Z92">
        <v>0</v>
      </c>
      <c r="AA92">
        <v>300</v>
      </c>
      <c r="AB92">
        <v>0</v>
      </c>
      <c r="AC92">
        <v>1468.42</v>
      </c>
      <c r="AD92">
        <v>3368.42</v>
      </c>
    </row>
    <row r="93" spans="1:30" x14ac:dyDescent="0.3">
      <c r="A93" t="s">
        <v>26</v>
      </c>
      <c r="B93" t="s">
        <v>252</v>
      </c>
      <c r="C93" t="s">
        <v>253</v>
      </c>
      <c r="D93" t="s">
        <v>29</v>
      </c>
      <c r="E93">
        <v>45</v>
      </c>
      <c r="F93" t="s">
        <v>36</v>
      </c>
      <c r="G93">
        <v>21282</v>
      </c>
      <c r="H93" s="1">
        <v>38953</v>
      </c>
      <c r="I93">
        <v>27</v>
      </c>
      <c r="J93" s="1"/>
      <c r="K93">
        <v>2006</v>
      </c>
      <c r="L93">
        <v>8</v>
      </c>
      <c r="O93" t="s">
        <v>31</v>
      </c>
      <c r="P93">
        <v>42</v>
      </c>
      <c r="Q93" t="s">
        <v>32</v>
      </c>
      <c r="R93" t="s">
        <v>37</v>
      </c>
      <c r="S93">
        <v>1800</v>
      </c>
      <c r="T93">
        <v>1200</v>
      </c>
      <c r="U93">
        <v>600</v>
      </c>
      <c r="V93">
        <v>0</v>
      </c>
      <c r="W93">
        <v>0</v>
      </c>
      <c r="X93">
        <v>0</v>
      </c>
      <c r="Y93">
        <v>0</v>
      </c>
      <c r="Z93">
        <v>0</v>
      </c>
      <c r="AA93">
        <v>0</v>
      </c>
      <c r="AB93">
        <v>0</v>
      </c>
      <c r="AC93">
        <v>1445.84</v>
      </c>
      <c r="AD93">
        <v>3245.84</v>
      </c>
    </row>
    <row r="94" spans="1:30" x14ac:dyDescent="0.3">
      <c r="A94" t="s">
        <v>26</v>
      </c>
      <c r="B94" t="s">
        <v>254</v>
      </c>
      <c r="C94" t="s">
        <v>255</v>
      </c>
      <c r="D94" t="s">
        <v>29</v>
      </c>
      <c r="E94">
        <v>45</v>
      </c>
      <c r="F94" t="s">
        <v>36</v>
      </c>
      <c r="G94">
        <v>21279</v>
      </c>
      <c r="H94" s="1">
        <v>39234</v>
      </c>
      <c r="I94">
        <v>27</v>
      </c>
      <c r="J94" s="1"/>
      <c r="K94">
        <v>2007</v>
      </c>
      <c r="L94">
        <v>6</v>
      </c>
      <c r="O94" t="s">
        <v>31</v>
      </c>
      <c r="P94">
        <v>42</v>
      </c>
      <c r="Q94" t="s">
        <v>32</v>
      </c>
      <c r="R94" t="s">
        <v>65</v>
      </c>
      <c r="S94">
        <v>2000</v>
      </c>
      <c r="T94">
        <v>1200</v>
      </c>
      <c r="U94">
        <v>750</v>
      </c>
      <c r="V94">
        <v>0</v>
      </c>
      <c r="W94">
        <v>0</v>
      </c>
      <c r="X94">
        <v>0</v>
      </c>
      <c r="Y94">
        <v>50</v>
      </c>
      <c r="Z94">
        <v>0</v>
      </c>
      <c r="AA94">
        <v>0</v>
      </c>
      <c r="AB94">
        <v>0</v>
      </c>
      <c r="AC94">
        <v>1485.55</v>
      </c>
      <c r="AD94">
        <v>3485.55</v>
      </c>
    </row>
    <row r="95" spans="1:30" x14ac:dyDescent="0.3">
      <c r="A95" t="s">
        <v>26</v>
      </c>
      <c r="B95" t="s">
        <v>256</v>
      </c>
      <c r="C95" t="s">
        <v>257</v>
      </c>
      <c r="D95" t="s">
        <v>29</v>
      </c>
      <c r="E95">
        <v>45</v>
      </c>
      <c r="F95" t="s">
        <v>36</v>
      </c>
      <c r="G95">
        <v>21277</v>
      </c>
      <c r="H95" s="1">
        <v>41636</v>
      </c>
      <c r="I95">
        <v>34</v>
      </c>
      <c r="J95" s="1"/>
      <c r="K95">
        <v>2013</v>
      </c>
      <c r="L95">
        <v>12</v>
      </c>
      <c r="O95" t="s">
        <v>31</v>
      </c>
      <c r="P95">
        <v>42</v>
      </c>
      <c r="Q95" t="s">
        <v>32</v>
      </c>
      <c r="R95" t="s">
        <v>189</v>
      </c>
      <c r="S95">
        <v>2500</v>
      </c>
      <c r="T95">
        <v>1250</v>
      </c>
      <c r="U95">
        <v>350</v>
      </c>
      <c r="V95">
        <v>625</v>
      </c>
      <c r="W95">
        <v>200</v>
      </c>
      <c r="X95">
        <v>0</v>
      </c>
      <c r="Y95">
        <v>75</v>
      </c>
      <c r="Z95">
        <v>0</v>
      </c>
      <c r="AA95">
        <v>0</v>
      </c>
      <c r="AB95">
        <v>0</v>
      </c>
      <c r="AC95">
        <v>1594.32</v>
      </c>
      <c r="AD95">
        <v>4094.3199999999997</v>
      </c>
    </row>
    <row r="96" spans="1:30" x14ac:dyDescent="0.3">
      <c r="A96" t="s">
        <v>26</v>
      </c>
      <c r="B96" t="s">
        <v>258</v>
      </c>
      <c r="C96" t="s">
        <v>227</v>
      </c>
      <c r="D96" t="s">
        <v>29</v>
      </c>
      <c r="E96">
        <v>32</v>
      </c>
      <c r="F96" t="s">
        <v>46</v>
      </c>
      <c r="G96">
        <v>29397</v>
      </c>
      <c r="H96" s="1">
        <v>42833</v>
      </c>
      <c r="I96">
        <v>24</v>
      </c>
      <c r="J96" s="1"/>
      <c r="K96">
        <v>2017</v>
      </c>
      <c r="L96">
        <v>4</v>
      </c>
      <c r="O96" t="s">
        <v>31</v>
      </c>
      <c r="P96">
        <v>30</v>
      </c>
      <c r="Q96" t="s">
        <v>143</v>
      </c>
      <c r="R96" t="s">
        <v>218</v>
      </c>
      <c r="S96">
        <v>13500</v>
      </c>
      <c r="T96">
        <v>6900</v>
      </c>
      <c r="U96">
        <v>1000</v>
      </c>
      <c r="V96">
        <v>1500</v>
      </c>
      <c r="W96">
        <v>1600</v>
      </c>
      <c r="X96">
        <v>0</v>
      </c>
      <c r="Y96">
        <v>0</v>
      </c>
      <c r="Z96">
        <v>0</v>
      </c>
      <c r="AA96">
        <v>2500</v>
      </c>
      <c r="AB96">
        <v>1750</v>
      </c>
      <c r="AC96">
        <v>3340.28</v>
      </c>
      <c r="AD96">
        <v>16840.28</v>
      </c>
    </row>
    <row r="97" spans="1:30" x14ac:dyDescent="0.3">
      <c r="A97" t="s">
        <v>26</v>
      </c>
      <c r="B97" t="s">
        <v>259</v>
      </c>
      <c r="C97" t="s">
        <v>260</v>
      </c>
      <c r="D97" t="s">
        <v>29</v>
      </c>
      <c r="E97">
        <v>37</v>
      </c>
      <c r="F97" t="s">
        <v>36</v>
      </c>
      <c r="G97">
        <v>21268</v>
      </c>
      <c r="H97" s="1">
        <v>42833</v>
      </c>
      <c r="I97">
        <v>29</v>
      </c>
      <c r="J97" s="1"/>
      <c r="K97">
        <v>2017</v>
      </c>
      <c r="L97">
        <v>4</v>
      </c>
      <c r="O97" t="s">
        <v>31</v>
      </c>
      <c r="P97">
        <v>30</v>
      </c>
      <c r="Q97" t="s">
        <v>81</v>
      </c>
      <c r="R97" t="s">
        <v>261</v>
      </c>
      <c r="S97">
        <v>9500</v>
      </c>
      <c r="T97">
        <v>5700</v>
      </c>
      <c r="U97">
        <v>450</v>
      </c>
      <c r="V97">
        <v>1425</v>
      </c>
      <c r="W97">
        <v>684</v>
      </c>
      <c r="X97">
        <v>0</v>
      </c>
      <c r="Y97">
        <v>0</v>
      </c>
      <c r="Z97">
        <v>0</v>
      </c>
      <c r="AA97">
        <v>1241</v>
      </c>
      <c r="AB97">
        <v>0</v>
      </c>
      <c r="AC97">
        <v>2770.77</v>
      </c>
      <c r="AD97">
        <v>12270.77</v>
      </c>
    </row>
    <row r="98" spans="1:30" x14ac:dyDescent="0.3">
      <c r="A98" t="s">
        <v>26</v>
      </c>
      <c r="B98" t="s">
        <v>262</v>
      </c>
      <c r="C98" t="s">
        <v>263</v>
      </c>
      <c r="D98" t="s">
        <v>29</v>
      </c>
      <c r="E98">
        <v>32</v>
      </c>
      <c r="F98" t="s">
        <v>36</v>
      </c>
      <c r="G98">
        <v>17011</v>
      </c>
      <c r="H98" s="1">
        <v>42795</v>
      </c>
      <c r="I98">
        <v>23</v>
      </c>
      <c r="J98" s="1"/>
      <c r="K98">
        <v>2017</v>
      </c>
      <c r="L98">
        <v>3</v>
      </c>
      <c r="O98" t="s">
        <v>31</v>
      </c>
      <c r="P98">
        <v>30</v>
      </c>
      <c r="Q98" t="s">
        <v>143</v>
      </c>
      <c r="R98" t="s">
        <v>218</v>
      </c>
      <c r="S98">
        <v>10000</v>
      </c>
      <c r="T98">
        <v>6000</v>
      </c>
      <c r="U98">
        <v>450</v>
      </c>
      <c r="V98">
        <v>1500</v>
      </c>
      <c r="W98">
        <v>720</v>
      </c>
      <c r="X98">
        <v>0</v>
      </c>
      <c r="Y98">
        <v>0</v>
      </c>
      <c r="Z98">
        <v>0</v>
      </c>
      <c r="AA98">
        <v>1330</v>
      </c>
      <c r="AB98">
        <v>0</v>
      </c>
      <c r="AC98">
        <v>2864.8</v>
      </c>
      <c r="AD98">
        <v>12864.8</v>
      </c>
    </row>
    <row r="99" spans="1:30" x14ac:dyDescent="0.3">
      <c r="A99" t="s">
        <v>26</v>
      </c>
      <c r="B99" t="s">
        <v>264</v>
      </c>
      <c r="C99" t="s">
        <v>265</v>
      </c>
      <c r="D99" t="s">
        <v>29</v>
      </c>
      <c r="E99">
        <v>38</v>
      </c>
      <c r="F99" t="s">
        <v>36</v>
      </c>
      <c r="G99">
        <v>21281</v>
      </c>
      <c r="H99" s="1">
        <v>39704</v>
      </c>
      <c r="I99">
        <v>21</v>
      </c>
      <c r="J99" s="1"/>
      <c r="K99">
        <v>2008</v>
      </c>
      <c r="L99">
        <v>9</v>
      </c>
      <c r="O99" t="s">
        <v>31</v>
      </c>
      <c r="P99">
        <v>30</v>
      </c>
      <c r="Q99" t="s">
        <v>81</v>
      </c>
      <c r="R99" t="s">
        <v>266</v>
      </c>
      <c r="S99">
        <v>5500</v>
      </c>
      <c r="T99">
        <v>3300</v>
      </c>
      <c r="U99">
        <v>300</v>
      </c>
      <c r="V99">
        <v>825</v>
      </c>
      <c r="W99">
        <v>396</v>
      </c>
      <c r="X99">
        <v>0</v>
      </c>
      <c r="Y99">
        <v>0</v>
      </c>
      <c r="Z99">
        <v>0</v>
      </c>
      <c r="AA99">
        <v>679</v>
      </c>
      <c r="AB99">
        <v>0</v>
      </c>
      <c r="AC99">
        <v>2312.34</v>
      </c>
      <c r="AD99">
        <v>7812.34</v>
      </c>
    </row>
    <row r="100" spans="1:30" x14ac:dyDescent="0.3">
      <c r="A100" t="s">
        <v>26</v>
      </c>
      <c r="B100" t="s">
        <v>267</v>
      </c>
      <c r="C100" t="s">
        <v>268</v>
      </c>
      <c r="D100" t="s">
        <v>29</v>
      </c>
      <c r="E100">
        <v>45</v>
      </c>
      <c r="F100" t="s">
        <v>36</v>
      </c>
      <c r="G100">
        <v>21277</v>
      </c>
      <c r="H100" s="1">
        <v>38930</v>
      </c>
      <c r="I100">
        <v>27</v>
      </c>
      <c r="J100" s="1"/>
      <c r="K100">
        <v>2006</v>
      </c>
      <c r="L100">
        <v>8</v>
      </c>
      <c r="O100" t="s">
        <v>31</v>
      </c>
      <c r="P100">
        <v>42</v>
      </c>
      <c r="Q100" t="s">
        <v>32</v>
      </c>
      <c r="R100" t="s">
        <v>269</v>
      </c>
      <c r="S100">
        <v>1500</v>
      </c>
      <c r="T100">
        <v>1100</v>
      </c>
      <c r="U100">
        <v>400</v>
      </c>
      <c r="V100">
        <v>0</v>
      </c>
      <c r="W100">
        <v>0</v>
      </c>
      <c r="X100">
        <v>0</v>
      </c>
      <c r="Y100">
        <v>0</v>
      </c>
      <c r="Z100">
        <v>0</v>
      </c>
      <c r="AA100">
        <v>0</v>
      </c>
      <c r="AB100">
        <v>0</v>
      </c>
      <c r="AC100">
        <v>1383.94</v>
      </c>
      <c r="AD100">
        <v>2883.94</v>
      </c>
    </row>
    <row r="101" spans="1:30" x14ac:dyDescent="0.3">
      <c r="A101" t="s">
        <v>26</v>
      </c>
      <c r="B101" t="s">
        <v>270</v>
      </c>
      <c r="C101" t="s">
        <v>28</v>
      </c>
      <c r="D101" t="s">
        <v>29</v>
      </c>
      <c r="E101">
        <v>43</v>
      </c>
      <c r="F101" t="s">
        <v>36</v>
      </c>
      <c r="G101">
        <v>17011</v>
      </c>
      <c r="H101" s="1">
        <v>39746</v>
      </c>
      <c r="I101">
        <v>27</v>
      </c>
      <c r="J101" s="1"/>
      <c r="K101">
        <v>2008</v>
      </c>
      <c r="L101">
        <v>10</v>
      </c>
      <c r="O101" t="s">
        <v>31</v>
      </c>
      <c r="P101">
        <v>42</v>
      </c>
      <c r="Q101" t="s">
        <v>32</v>
      </c>
      <c r="R101" t="s">
        <v>269</v>
      </c>
      <c r="S101">
        <v>1700</v>
      </c>
      <c r="T101">
        <v>1100</v>
      </c>
      <c r="U101">
        <v>600</v>
      </c>
      <c r="V101">
        <v>0</v>
      </c>
      <c r="W101">
        <v>0</v>
      </c>
      <c r="X101">
        <v>0</v>
      </c>
      <c r="Y101">
        <v>0</v>
      </c>
      <c r="Z101">
        <v>0</v>
      </c>
      <c r="AA101">
        <v>0</v>
      </c>
      <c r="AB101">
        <v>0</v>
      </c>
      <c r="AC101">
        <v>1423.66</v>
      </c>
      <c r="AD101">
        <v>3123.66</v>
      </c>
    </row>
    <row r="102" spans="1:30" x14ac:dyDescent="0.3">
      <c r="A102" t="s">
        <v>26</v>
      </c>
      <c r="B102" t="s">
        <v>271</v>
      </c>
      <c r="C102" t="s">
        <v>272</v>
      </c>
      <c r="D102" t="s">
        <v>29</v>
      </c>
      <c r="E102">
        <v>37</v>
      </c>
      <c r="F102" t="s">
        <v>36</v>
      </c>
      <c r="G102">
        <v>17011</v>
      </c>
      <c r="H102" s="1">
        <v>40573</v>
      </c>
      <c r="I102">
        <v>23</v>
      </c>
      <c r="J102" s="1"/>
      <c r="K102">
        <v>2011</v>
      </c>
      <c r="L102">
        <v>1</v>
      </c>
      <c r="O102" t="s">
        <v>31</v>
      </c>
      <c r="P102">
        <v>42</v>
      </c>
      <c r="Q102" t="s">
        <v>32</v>
      </c>
      <c r="R102" t="s">
        <v>269</v>
      </c>
      <c r="S102">
        <v>1700</v>
      </c>
      <c r="T102">
        <v>1300</v>
      </c>
      <c r="U102">
        <v>400</v>
      </c>
      <c r="V102">
        <v>0</v>
      </c>
      <c r="W102">
        <v>0</v>
      </c>
      <c r="X102">
        <v>0</v>
      </c>
      <c r="Y102">
        <v>0</v>
      </c>
      <c r="Z102">
        <v>0</v>
      </c>
      <c r="AA102">
        <v>0</v>
      </c>
      <c r="AB102">
        <v>0</v>
      </c>
      <c r="AC102">
        <v>1428.32</v>
      </c>
      <c r="AD102">
        <v>3128.3199999999997</v>
      </c>
    </row>
    <row r="103" spans="1:30" x14ac:dyDescent="0.3">
      <c r="A103" t="s">
        <v>26</v>
      </c>
      <c r="B103" t="s">
        <v>273</v>
      </c>
      <c r="C103" t="s">
        <v>274</v>
      </c>
      <c r="D103" t="s">
        <v>29</v>
      </c>
      <c r="E103">
        <v>40</v>
      </c>
      <c r="F103" t="s">
        <v>36</v>
      </c>
      <c r="G103">
        <v>21280</v>
      </c>
      <c r="H103" s="1">
        <v>40571</v>
      </c>
      <c r="I103">
        <v>26</v>
      </c>
      <c r="J103" s="1"/>
      <c r="K103">
        <v>2011</v>
      </c>
      <c r="L103">
        <v>1</v>
      </c>
      <c r="O103" t="s">
        <v>31</v>
      </c>
      <c r="P103">
        <v>42</v>
      </c>
      <c r="Q103" t="s">
        <v>32</v>
      </c>
      <c r="R103" t="s">
        <v>269</v>
      </c>
      <c r="S103">
        <v>1700</v>
      </c>
      <c r="T103">
        <v>1300</v>
      </c>
      <c r="U103">
        <v>400</v>
      </c>
      <c r="V103">
        <v>0</v>
      </c>
      <c r="W103">
        <v>0</v>
      </c>
      <c r="X103">
        <v>0</v>
      </c>
      <c r="Y103">
        <v>0</v>
      </c>
      <c r="Z103">
        <v>0</v>
      </c>
      <c r="AA103">
        <v>0</v>
      </c>
      <c r="AB103">
        <v>0</v>
      </c>
      <c r="AC103">
        <v>1428.32</v>
      </c>
      <c r="AD103">
        <v>3128.3199999999997</v>
      </c>
    </row>
    <row r="104" spans="1:30" x14ac:dyDescent="0.3">
      <c r="A104" t="s">
        <v>26</v>
      </c>
      <c r="B104" t="s">
        <v>275</v>
      </c>
      <c r="C104" t="s">
        <v>276</v>
      </c>
      <c r="D104" t="s">
        <v>29</v>
      </c>
      <c r="E104">
        <v>48</v>
      </c>
      <c r="F104" t="s">
        <v>46</v>
      </c>
      <c r="G104">
        <v>29398</v>
      </c>
      <c r="H104" s="1">
        <v>39479</v>
      </c>
      <c r="I104">
        <v>31</v>
      </c>
      <c r="J104" s="1"/>
      <c r="K104">
        <v>2008</v>
      </c>
      <c r="L104">
        <v>2</v>
      </c>
      <c r="O104" t="s">
        <v>31</v>
      </c>
      <c r="P104">
        <v>42</v>
      </c>
      <c r="Q104" t="s">
        <v>32</v>
      </c>
      <c r="R104" t="s">
        <v>189</v>
      </c>
      <c r="S104">
        <v>1400</v>
      </c>
      <c r="T104">
        <v>1100</v>
      </c>
      <c r="U104">
        <v>300</v>
      </c>
      <c r="V104">
        <v>0</v>
      </c>
      <c r="W104">
        <v>0</v>
      </c>
      <c r="X104">
        <v>0</v>
      </c>
      <c r="Y104">
        <v>0</v>
      </c>
      <c r="Z104">
        <v>0</v>
      </c>
      <c r="AA104">
        <v>0</v>
      </c>
      <c r="AB104">
        <v>0</v>
      </c>
      <c r="AC104">
        <v>1364.09</v>
      </c>
      <c r="AD104">
        <v>2764.09</v>
      </c>
    </row>
    <row r="105" spans="1:30" x14ac:dyDescent="0.3">
      <c r="A105" t="s">
        <v>26</v>
      </c>
      <c r="B105" t="s">
        <v>277</v>
      </c>
      <c r="C105" t="s">
        <v>278</v>
      </c>
      <c r="D105" t="s">
        <v>29</v>
      </c>
      <c r="E105">
        <v>44</v>
      </c>
      <c r="F105" t="s">
        <v>36</v>
      </c>
      <c r="G105">
        <v>21268</v>
      </c>
      <c r="H105" s="1">
        <v>42856</v>
      </c>
      <c r="I105">
        <v>36</v>
      </c>
      <c r="J105" s="1"/>
      <c r="K105">
        <v>2017</v>
      </c>
      <c r="L105">
        <v>5</v>
      </c>
      <c r="O105" t="s">
        <v>31</v>
      </c>
      <c r="P105">
        <v>30</v>
      </c>
      <c r="Q105" t="s">
        <v>81</v>
      </c>
      <c r="R105" t="s">
        <v>279</v>
      </c>
      <c r="S105">
        <v>7000</v>
      </c>
      <c r="T105">
        <v>4200</v>
      </c>
      <c r="U105">
        <v>300</v>
      </c>
      <c r="V105">
        <v>1050</v>
      </c>
      <c r="W105">
        <v>504</v>
      </c>
      <c r="X105">
        <v>0</v>
      </c>
      <c r="Y105">
        <v>0</v>
      </c>
      <c r="Z105">
        <v>0</v>
      </c>
      <c r="AA105">
        <v>946</v>
      </c>
      <c r="AB105">
        <v>0</v>
      </c>
      <c r="AC105">
        <v>2341.0300000000002</v>
      </c>
      <c r="AD105">
        <v>9341.0300000000007</v>
      </c>
    </row>
    <row r="106" spans="1:30" x14ac:dyDescent="0.3">
      <c r="A106" t="s">
        <v>26</v>
      </c>
      <c r="B106" t="s">
        <v>280</v>
      </c>
      <c r="C106" t="s">
        <v>281</v>
      </c>
      <c r="D106" t="s">
        <v>29</v>
      </c>
      <c r="E106">
        <v>42</v>
      </c>
      <c r="F106" t="s">
        <v>36</v>
      </c>
      <c r="G106">
        <v>21268</v>
      </c>
      <c r="H106" s="1">
        <v>42856</v>
      </c>
      <c r="I106">
        <v>34</v>
      </c>
      <c r="J106" s="1"/>
      <c r="K106">
        <v>2017</v>
      </c>
      <c r="L106">
        <v>5</v>
      </c>
      <c r="O106" t="s">
        <v>31</v>
      </c>
      <c r="P106">
        <v>30</v>
      </c>
      <c r="Q106" t="s">
        <v>81</v>
      </c>
      <c r="R106" t="s">
        <v>282</v>
      </c>
      <c r="S106">
        <v>9250</v>
      </c>
      <c r="T106">
        <v>5500</v>
      </c>
      <c r="U106">
        <v>450</v>
      </c>
      <c r="V106">
        <v>1375</v>
      </c>
      <c r="W106">
        <v>660</v>
      </c>
      <c r="X106">
        <v>0</v>
      </c>
      <c r="Y106">
        <v>0</v>
      </c>
      <c r="Z106">
        <v>0</v>
      </c>
      <c r="AA106">
        <v>1265</v>
      </c>
      <c r="AB106">
        <v>0</v>
      </c>
      <c r="AC106">
        <v>2726.54</v>
      </c>
      <c r="AD106">
        <v>11976.54</v>
      </c>
    </row>
    <row r="107" spans="1:30" x14ac:dyDescent="0.3">
      <c r="A107" t="s">
        <v>26</v>
      </c>
      <c r="B107" t="s">
        <v>283</v>
      </c>
      <c r="C107" t="s">
        <v>284</v>
      </c>
      <c r="D107" t="s">
        <v>29</v>
      </c>
      <c r="E107">
        <v>49</v>
      </c>
      <c r="F107" t="s">
        <v>36</v>
      </c>
      <c r="G107">
        <v>21280</v>
      </c>
      <c r="H107" s="1">
        <v>42856</v>
      </c>
      <c r="I107">
        <v>41</v>
      </c>
      <c r="J107" s="1"/>
      <c r="K107">
        <v>2017</v>
      </c>
      <c r="L107">
        <v>5</v>
      </c>
      <c r="O107" t="s">
        <v>31</v>
      </c>
      <c r="P107">
        <v>42</v>
      </c>
      <c r="Q107" t="s">
        <v>81</v>
      </c>
      <c r="R107" t="s">
        <v>285</v>
      </c>
      <c r="S107">
        <v>1500</v>
      </c>
      <c r="T107">
        <v>1200</v>
      </c>
      <c r="U107">
        <v>300</v>
      </c>
      <c r="V107">
        <v>0</v>
      </c>
      <c r="W107">
        <v>0</v>
      </c>
      <c r="X107">
        <v>0</v>
      </c>
      <c r="Y107">
        <v>0</v>
      </c>
      <c r="Z107">
        <v>0</v>
      </c>
      <c r="AA107">
        <v>0</v>
      </c>
      <c r="AB107">
        <v>0</v>
      </c>
      <c r="AC107">
        <v>1250.98</v>
      </c>
      <c r="AD107">
        <v>2750.98</v>
      </c>
    </row>
    <row r="108" spans="1:30" x14ac:dyDescent="0.3">
      <c r="A108" t="s">
        <v>26</v>
      </c>
      <c r="B108" t="s">
        <v>286</v>
      </c>
      <c r="C108" t="s">
        <v>28</v>
      </c>
      <c r="D108" t="s">
        <v>29</v>
      </c>
      <c r="E108">
        <v>32</v>
      </c>
      <c r="F108" t="s">
        <v>36</v>
      </c>
      <c r="G108">
        <v>21268</v>
      </c>
      <c r="H108" s="1">
        <v>42856</v>
      </c>
      <c r="I108">
        <v>23</v>
      </c>
      <c r="J108" s="1"/>
      <c r="K108">
        <v>2017</v>
      </c>
      <c r="L108">
        <v>5</v>
      </c>
      <c r="O108" t="s">
        <v>31</v>
      </c>
      <c r="P108">
        <v>42</v>
      </c>
      <c r="Q108" t="s">
        <v>32</v>
      </c>
      <c r="R108" t="s">
        <v>37</v>
      </c>
      <c r="S108">
        <v>1200</v>
      </c>
      <c r="T108">
        <v>1000</v>
      </c>
      <c r="U108">
        <v>200</v>
      </c>
      <c r="V108">
        <v>0</v>
      </c>
      <c r="W108">
        <v>0</v>
      </c>
      <c r="X108">
        <v>0</v>
      </c>
      <c r="Y108">
        <v>0</v>
      </c>
      <c r="Z108">
        <v>0</v>
      </c>
      <c r="AA108">
        <v>0</v>
      </c>
      <c r="AB108">
        <v>0</v>
      </c>
      <c r="AC108">
        <v>1222.03</v>
      </c>
      <c r="AD108">
        <v>2422.0299999999997</v>
      </c>
    </row>
    <row r="109" spans="1:30" x14ac:dyDescent="0.3">
      <c r="A109" t="s">
        <v>26</v>
      </c>
      <c r="B109" t="s">
        <v>287</v>
      </c>
      <c r="C109" t="s">
        <v>28</v>
      </c>
      <c r="D109" t="s">
        <v>29</v>
      </c>
      <c r="E109">
        <v>34</v>
      </c>
      <c r="F109" t="s">
        <v>46</v>
      </c>
      <c r="G109">
        <v>29397</v>
      </c>
      <c r="H109" s="1">
        <v>42856</v>
      </c>
      <c r="I109">
        <v>26</v>
      </c>
      <c r="J109" s="1"/>
      <c r="K109">
        <v>2017</v>
      </c>
      <c r="L109">
        <v>5</v>
      </c>
      <c r="O109" t="s">
        <v>31</v>
      </c>
      <c r="P109">
        <v>42</v>
      </c>
      <c r="Q109" t="s">
        <v>32</v>
      </c>
      <c r="R109" t="s">
        <v>285</v>
      </c>
      <c r="S109">
        <v>1600</v>
      </c>
      <c r="T109">
        <v>1300</v>
      </c>
      <c r="U109">
        <v>300</v>
      </c>
      <c r="V109">
        <v>0</v>
      </c>
      <c r="W109">
        <v>0</v>
      </c>
      <c r="X109">
        <v>0</v>
      </c>
      <c r="Y109">
        <v>0</v>
      </c>
      <c r="Z109">
        <v>0</v>
      </c>
      <c r="AA109">
        <v>0</v>
      </c>
      <c r="AB109">
        <v>0</v>
      </c>
      <c r="AC109">
        <v>1275.1300000000001</v>
      </c>
      <c r="AD109">
        <v>2875.13</v>
      </c>
    </row>
    <row r="110" spans="1:30" x14ac:dyDescent="0.3">
      <c r="A110" t="s">
        <v>26</v>
      </c>
      <c r="B110" t="s">
        <v>288</v>
      </c>
      <c r="C110" t="s">
        <v>289</v>
      </c>
      <c r="D110" t="s">
        <v>29</v>
      </c>
      <c r="E110">
        <v>37</v>
      </c>
      <c r="F110" t="s">
        <v>36</v>
      </c>
      <c r="G110">
        <v>21280</v>
      </c>
      <c r="H110" s="1">
        <v>42856</v>
      </c>
      <c r="I110">
        <v>29</v>
      </c>
      <c r="J110" s="1"/>
      <c r="K110">
        <v>2017</v>
      </c>
      <c r="L110">
        <v>5</v>
      </c>
      <c r="O110" t="s">
        <v>31</v>
      </c>
      <c r="P110">
        <v>30</v>
      </c>
      <c r="Q110" t="s">
        <v>81</v>
      </c>
      <c r="R110" t="s">
        <v>279</v>
      </c>
      <c r="S110">
        <v>4500</v>
      </c>
      <c r="T110">
        <v>2700</v>
      </c>
      <c r="U110">
        <v>300</v>
      </c>
      <c r="V110">
        <v>675</v>
      </c>
      <c r="W110">
        <v>324</v>
      </c>
      <c r="X110">
        <v>0</v>
      </c>
      <c r="Y110">
        <v>0</v>
      </c>
      <c r="Z110">
        <v>0</v>
      </c>
      <c r="AA110">
        <v>501</v>
      </c>
      <c r="AB110">
        <v>0</v>
      </c>
      <c r="AC110">
        <v>1911.29</v>
      </c>
      <c r="AD110">
        <v>6411.29</v>
      </c>
    </row>
    <row r="111" spans="1:30" x14ac:dyDescent="0.3">
      <c r="A111" t="s">
        <v>26</v>
      </c>
      <c r="B111" t="s">
        <v>290</v>
      </c>
      <c r="C111" t="s">
        <v>291</v>
      </c>
      <c r="D111" t="s">
        <v>29</v>
      </c>
      <c r="E111">
        <v>37</v>
      </c>
      <c r="F111" t="s">
        <v>36</v>
      </c>
      <c r="G111">
        <v>21268</v>
      </c>
      <c r="H111" s="1">
        <v>42856</v>
      </c>
      <c r="I111">
        <v>29</v>
      </c>
      <c r="J111" s="1"/>
      <c r="K111">
        <v>2017</v>
      </c>
      <c r="L111">
        <v>5</v>
      </c>
      <c r="O111" t="s">
        <v>31</v>
      </c>
      <c r="P111">
        <v>30</v>
      </c>
      <c r="Q111" t="s">
        <v>32</v>
      </c>
      <c r="R111" t="s">
        <v>97</v>
      </c>
      <c r="S111">
        <v>4800</v>
      </c>
      <c r="T111">
        <v>2880</v>
      </c>
      <c r="U111">
        <v>300</v>
      </c>
      <c r="V111">
        <v>720</v>
      </c>
      <c r="W111">
        <v>346</v>
      </c>
      <c r="X111">
        <v>0</v>
      </c>
      <c r="Y111">
        <v>0</v>
      </c>
      <c r="Z111">
        <v>0</v>
      </c>
      <c r="AA111">
        <v>554</v>
      </c>
      <c r="AB111">
        <v>0</v>
      </c>
      <c r="AC111">
        <v>1983.44</v>
      </c>
      <c r="AD111">
        <v>6783.4400000000005</v>
      </c>
    </row>
    <row r="112" spans="1:30" x14ac:dyDescent="0.3">
      <c r="A112" t="s">
        <v>26</v>
      </c>
      <c r="B112" t="s">
        <v>292</v>
      </c>
      <c r="C112" t="s">
        <v>293</v>
      </c>
      <c r="D112" t="s">
        <v>29</v>
      </c>
      <c r="E112">
        <v>70</v>
      </c>
      <c r="F112" t="s">
        <v>30</v>
      </c>
      <c r="G112">
        <v>23093</v>
      </c>
      <c r="H112" s="1">
        <v>42856</v>
      </c>
      <c r="I112">
        <v>62</v>
      </c>
      <c r="J112" s="1"/>
      <c r="K112">
        <v>2017</v>
      </c>
      <c r="L112">
        <v>5</v>
      </c>
      <c r="O112" t="s">
        <v>31</v>
      </c>
      <c r="P112">
        <v>30</v>
      </c>
      <c r="Q112" t="s">
        <v>32</v>
      </c>
      <c r="R112" t="s">
        <v>97</v>
      </c>
      <c r="S112">
        <v>4500</v>
      </c>
      <c r="T112">
        <v>2700</v>
      </c>
      <c r="U112">
        <v>300</v>
      </c>
      <c r="V112">
        <v>675</v>
      </c>
      <c r="W112">
        <v>324</v>
      </c>
      <c r="X112">
        <v>0</v>
      </c>
      <c r="Y112">
        <v>0</v>
      </c>
      <c r="Z112">
        <v>0</v>
      </c>
      <c r="AA112">
        <v>501</v>
      </c>
      <c r="AB112">
        <v>0</v>
      </c>
      <c r="AC112">
        <v>1931.87</v>
      </c>
      <c r="AD112">
        <v>6431.87</v>
      </c>
    </row>
    <row r="113" spans="1:30" x14ac:dyDescent="0.3">
      <c r="A113" t="s">
        <v>26</v>
      </c>
      <c r="B113" t="s">
        <v>294</v>
      </c>
      <c r="C113" t="s">
        <v>211</v>
      </c>
      <c r="D113" t="s">
        <v>29</v>
      </c>
      <c r="E113">
        <v>46</v>
      </c>
      <c r="F113" t="s">
        <v>36</v>
      </c>
      <c r="G113">
        <v>21281</v>
      </c>
      <c r="H113" s="1">
        <v>42856</v>
      </c>
      <c r="I113">
        <v>38</v>
      </c>
      <c r="J113" s="1"/>
      <c r="K113">
        <v>2017</v>
      </c>
      <c r="L113">
        <v>5</v>
      </c>
      <c r="O113" t="s">
        <v>31</v>
      </c>
      <c r="P113">
        <v>30</v>
      </c>
      <c r="Q113" t="s">
        <v>81</v>
      </c>
      <c r="R113" t="s">
        <v>218</v>
      </c>
      <c r="S113">
        <v>9000</v>
      </c>
      <c r="T113">
        <v>5400</v>
      </c>
      <c r="U113">
        <v>450</v>
      </c>
      <c r="V113">
        <v>1350</v>
      </c>
      <c r="W113">
        <v>648</v>
      </c>
      <c r="X113">
        <v>0</v>
      </c>
      <c r="Y113">
        <v>0</v>
      </c>
      <c r="Z113">
        <v>0</v>
      </c>
      <c r="AA113">
        <v>1152</v>
      </c>
      <c r="AB113">
        <v>0</v>
      </c>
      <c r="AC113">
        <v>2684.83</v>
      </c>
      <c r="AD113">
        <v>11684.83</v>
      </c>
    </row>
    <row r="114" spans="1:30" x14ac:dyDescent="0.3">
      <c r="A114" t="s">
        <v>26</v>
      </c>
      <c r="B114" t="s">
        <v>295</v>
      </c>
      <c r="C114" t="s">
        <v>296</v>
      </c>
      <c r="D114" t="s">
        <v>29</v>
      </c>
      <c r="E114">
        <v>55</v>
      </c>
      <c r="F114" t="s">
        <v>36</v>
      </c>
      <c r="G114">
        <v>21281</v>
      </c>
      <c r="H114" s="1">
        <v>42856</v>
      </c>
      <c r="I114">
        <v>47</v>
      </c>
      <c r="J114" s="1"/>
      <c r="K114">
        <v>2017</v>
      </c>
      <c r="L114">
        <v>5</v>
      </c>
      <c r="O114" t="s">
        <v>31</v>
      </c>
      <c r="P114">
        <v>30</v>
      </c>
      <c r="Q114" t="s">
        <v>297</v>
      </c>
      <c r="R114" t="s">
        <v>171</v>
      </c>
      <c r="S114">
        <v>8000</v>
      </c>
      <c r="T114">
        <v>4800</v>
      </c>
      <c r="U114">
        <v>450</v>
      </c>
      <c r="V114">
        <v>1200</v>
      </c>
      <c r="W114">
        <v>576</v>
      </c>
      <c r="X114">
        <v>0</v>
      </c>
      <c r="Y114">
        <v>0</v>
      </c>
      <c r="Z114">
        <v>0</v>
      </c>
      <c r="AA114">
        <v>974</v>
      </c>
      <c r="AB114">
        <v>0</v>
      </c>
      <c r="AC114">
        <v>2337.7600000000002</v>
      </c>
      <c r="AD114">
        <v>10337.76</v>
      </c>
    </row>
    <row r="115" spans="1:30" x14ac:dyDescent="0.3">
      <c r="A115" t="s">
        <v>26</v>
      </c>
      <c r="B115" t="s">
        <v>298</v>
      </c>
      <c r="C115" t="s">
        <v>299</v>
      </c>
      <c r="D115" t="s">
        <v>29</v>
      </c>
      <c r="E115">
        <v>56</v>
      </c>
      <c r="F115" t="s">
        <v>36</v>
      </c>
      <c r="G115">
        <v>21268</v>
      </c>
      <c r="H115" s="1">
        <v>42856</v>
      </c>
      <c r="I115">
        <v>48</v>
      </c>
      <c r="J115" s="1"/>
      <c r="K115">
        <v>2017</v>
      </c>
      <c r="L115">
        <v>5</v>
      </c>
      <c r="O115" t="s">
        <v>31</v>
      </c>
      <c r="P115">
        <v>42</v>
      </c>
      <c r="Q115" t="s">
        <v>81</v>
      </c>
      <c r="R115" t="s">
        <v>300</v>
      </c>
      <c r="S115">
        <v>2000</v>
      </c>
      <c r="T115">
        <v>1400</v>
      </c>
      <c r="U115">
        <v>300</v>
      </c>
      <c r="V115">
        <v>0</v>
      </c>
      <c r="W115">
        <v>0</v>
      </c>
      <c r="X115">
        <v>0</v>
      </c>
      <c r="Y115">
        <v>0</v>
      </c>
      <c r="Z115">
        <v>0</v>
      </c>
      <c r="AA115">
        <v>300</v>
      </c>
      <c r="AB115">
        <v>0</v>
      </c>
      <c r="AC115">
        <v>1313.25</v>
      </c>
      <c r="AD115">
        <v>3313.25</v>
      </c>
    </row>
    <row r="116" spans="1:30" x14ac:dyDescent="0.3">
      <c r="A116" t="s">
        <v>26</v>
      </c>
      <c r="B116" t="s">
        <v>301</v>
      </c>
      <c r="C116" t="s">
        <v>302</v>
      </c>
      <c r="D116" t="s">
        <v>29</v>
      </c>
      <c r="E116">
        <v>44</v>
      </c>
      <c r="F116" t="s">
        <v>46</v>
      </c>
      <c r="G116">
        <v>29397</v>
      </c>
      <c r="H116" s="1">
        <v>42856</v>
      </c>
      <c r="I116">
        <v>36</v>
      </c>
      <c r="J116" s="1"/>
      <c r="K116">
        <v>2017</v>
      </c>
      <c r="L116">
        <v>5</v>
      </c>
      <c r="O116" t="s">
        <v>31</v>
      </c>
      <c r="P116">
        <v>42</v>
      </c>
      <c r="Q116" t="s">
        <v>81</v>
      </c>
      <c r="R116" t="s">
        <v>37</v>
      </c>
      <c r="S116">
        <v>1200</v>
      </c>
      <c r="T116">
        <v>1000</v>
      </c>
      <c r="U116">
        <v>200</v>
      </c>
      <c r="V116">
        <v>0</v>
      </c>
      <c r="W116">
        <v>0</v>
      </c>
      <c r="X116">
        <v>0</v>
      </c>
      <c r="Y116">
        <v>0</v>
      </c>
      <c r="Z116">
        <v>0</v>
      </c>
      <c r="AA116">
        <v>0</v>
      </c>
      <c r="AB116">
        <v>0</v>
      </c>
      <c r="AC116">
        <v>1211.74</v>
      </c>
      <c r="AD116">
        <v>2411.7399999999998</v>
      </c>
    </row>
    <row r="117" spans="1:30" x14ac:dyDescent="0.3">
      <c r="A117" t="s">
        <v>26</v>
      </c>
      <c r="B117" t="s">
        <v>303</v>
      </c>
      <c r="C117" t="s">
        <v>304</v>
      </c>
      <c r="D117" t="s">
        <v>29</v>
      </c>
      <c r="E117">
        <v>35</v>
      </c>
      <c r="F117" t="s">
        <v>36</v>
      </c>
      <c r="G117">
        <v>21268</v>
      </c>
      <c r="H117" s="1">
        <v>42856</v>
      </c>
      <c r="I117">
        <v>27</v>
      </c>
      <c r="J117" s="1"/>
      <c r="K117">
        <v>2017</v>
      </c>
      <c r="L117">
        <v>5</v>
      </c>
      <c r="O117" t="s">
        <v>31</v>
      </c>
      <c r="P117">
        <v>30</v>
      </c>
      <c r="Q117" t="s">
        <v>32</v>
      </c>
      <c r="R117" t="s">
        <v>41</v>
      </c>
      <c r="S117">
        <v>1600</v>
      </c>
      <c r="T117">
        <v>1300</v>
      </c>
      <c r="U117">
        <v>300</v>
      </c>
      <c r="V117">
        <v>0</v>
      </c>
      <c r="W117">
        <v>0</v>
      </c>
      <c r="X117">
        <v>0</v>
      </c>
      <c r="Y117">
        <v>0</v>
      </c>
      <c r="Z117">
        <v>0</v>
      </c>
      <c r="AA117">
        <v>0</v>
      </c>
      <c r="AB117">
        <v>0</v>
      </c>
      <c r="AC117">
        <v>1275.1300000000001</v>
      </c>
      <c r="AD117">
        <v>2875.13</v>
      </c>
    </row>
    <row r="118" spans="1:30" x14ac:dyDescent="0.3">
      <c r="A118" t="s">
        <v>26</v>
      </c>
      <c r="B118" t="s">
        <v>305</v>
      </c>
      <c r="C118" t="s">
        <v>306</v>
      </c>
      <c r="D118" t="s">
        <v>29</v>
      </c>
      <c r="E118">
        <v>39</v>
      </c>
      <c r="F118" t="s">
        <v>36</v>
      </c>
      <c r="G118">
        <v>21281</v>
      </c>
      <c r="H118" s="1">
        <v>42856</v>
      </c>
      <c r="I118">
        <v>31</v>
      </c>
      <c r="J118" s="1"/>
      <c r="K118">
        <v>2017</v>
      </c>
      <c r="L118">
        <v>5</v>
      </c>
      <c r="O118" t="s">
        <v>31</v>
      </c>
      <c r="P118">
        <v>42</v>
      </c>
      <c r="Q118" t="s">
        <v>32</v>
      </c>
      <c r="R118" t="s">
        <v>307</v>
      </c>
      <c r="S118">
        <v>1300</v>
      </c>
      <c r="T118">
        <v>1100</v>
      </c>
      <c r="U118">
        <v>200</v>
      </c>
      <c r="V118">
        <v>0</v>
      </c>
      <c r="W118">
        <v>0</v>
      </c>
      <c r="X118">
        <v>0</v>
      </c>
      <c r="Y118">
        <v>0</v>
      </c>
      <c r="Z118">
        <v>0</v>
      </c>
      <c r="AA118">
        <v>0</v>
      </c>
      <c r="AB118">
        <v>0</v>
      </c>
      <c r="AC118">
        <v>1235.9000000000001</v>
      </c>
      <c r="AD118">
        <v>2535.9</v>
      </c>
    </row>
    <row r="119" spans="1:30" x14ac:dyDescent="0.3">
      <c r="A119" t="s">
        <v>26</v>
      </c>
      <c r="B119" t="s">
        <v>308</v>
      </c>
      <c r="C119" t="s">
        <v>309</v>
      </c>
      <c r="D119" t="s">
        <v>29</v>
      </c>
      <c r="E119">
        <v>42</v>
      </c>
      <c r="F119" t="s">
        <v>36</v>
      </c>
      <c r="G119">
        <v>21280</v>
      </c>
      <c r="H119" s="1">
        <v>42856</v>
      </c>
      <c r="I119">
        <v>34</v>
      </c>
      <c r="J119" s="1"/>
      <c r="K119">
        <v>2017</v>
      </c>
      <c r="L119">
        <v>5</v>
      </c>
      <c r="O119" t="s">
        <v>31</v>
      </c>
      <c r="P119">
        <v>42</v>
      </c>
      <c r="Q119" t="s">
        <v>81</v>
      </c>
      <c r="R119" t="s">
        <v>310</v>
      </c>
      <c r="S119">
        <v>1600</v>
      </c>
      <c r="T119">
        <v>1300</v>
      </c>
      <c r="U119">
        <v>300</v>
      </c>
      <c r="V119">
        <v>0</v>
      </c>
      <c r="W119">
        <v>0</v>
      </c>
      <c r="X119">
        <v>0</v>
      </c>
      <c r="Y119">
        <v>0</v>
      </c>
      <c r="Z119">
        <v>0</v>
      </c>
      <c r="AA119">
        <v>0</v>
      </c>
      <c r="AB119">
        <v>0</v>
      </c>
      <c r="AC119">
        <v>1264.8399999999999</v>
      </c>
      <c r="AD119">
        <v>2864.84</v>
      </c>
    </row>
    <row r="120" spans="1:30" x14ac:dyDescent="0.3">
      <c r="A120" t="s">
        <v>26</v>
      </c>
      <c r="B120" t="s">
        <v>311</v>
      </c>
      <c r="C120" t="s">
        <v>88</v>
      </c>
      <c r="D120" t="s">
        <v>29</v>
      </c>
      <c r="E120">
        <v>47</v>
      </c>
      <c r="F120" t="s">
        <v>36</v>
      </c>
      <c r="G120">
        <v>21279</v>
      </c>
      <c r="H120" s="1">
        <v>42856</v>
      </c>
      <c r="I120">
        <v>39</v>
      </c>
      <c r="J120" s="1"/>
      <c r="K120">
        <v>2017</v>
      </c>
      <c r="L120">
        <v>5</v>
      </c>
      <c r="O120" t="s">
        <v>31</v>
      </c>
      <c r="P120">
        <v>42</v>
      </c>
      <c r="Q120" t="s">
        <v>81</v>
      </c>
      <c r="R120" t="s">
        <v>65</v>
      </c>
      <c r="S120">
        <v>1300</v>
      </c>
      <c r="T120">
        <v>1000</v>
      </c>
      <c r="U120">
        <v>300</v>
      </c>
      <c r="V120">
        <v>0</v>
      </c>
      <c r="W120">
        <v>0</v>
      </c>
      <c r="X120">
        <v>0</v>
      </c>
      <c r="Y120">
        <v>0</v>
      </c>
      <c r="Z120">
        <v>0</v>
      </c>
      <c r="AA120">
        <v>0</v>
      </c>
      <c r="AB120">
        <v>0</v>
      </c>
      <c r="AC120">
        <v>1223.27</v>
      </c>
      <c r="AD120">
        <v>2523.27</v>
      </c>
    </row>
    <row r="121" spans="1:30" x14ac:dyDescent="0.3">
      <c r="A121" t="s">
        <v>26</v>
      </c>
      <c r="B121" t="s">
        <v>312</v>
      </c>
      <c r="C121" t="s">
        <v>313</v>
      </c>
      <c r="D121" t="s">
        <v>29</v>
      </c>
      <c r="E121">
        <v>40</v>
      </c>
      <c r="F121" t="s">
        <v>36</v>
      </c>
      <c r="G121">
        <v>21281</v>
      </c>
      <c r="H121" s="1">
        <v>42856</v>
      </c>
      <c r="I121">
        <v>32</v>
      </c>
      <c r="J121" s="1"/>
      <c r="K121">
        <v>2017</v>
      </c>
      <c r="L121">
        <v>5</v>
      </c>
      <c r="O121" t="s">
        <v>31</v>
      </c>
      <c r="P121">
        <v>42</v>
      </c>
      <c r="Q121" t="s">
        <v>32</v>
      </c>
      <c r="R121" t="s">
        <v>166</v>
      </c>
      <c r="S121">
        <v>1600</v>
      </c>
      <c r="T121">
        <v>1300</v>
      </c>
      <c r="U121">
        <v>300</v>
      </c>
      <c r="V121">
        <v>0</v>
      </c>
      <c r="W121">
        <v>0</v>
      </c>
      <c r="X121">
        <v>0</v>
      </c>
      <c r="Y121">
        <v>0</v>
      </c>
      <c r="Z121">
        <v>0</v>
      </c>
      <c r="AA121">
        <v>0</v>
      </c>
      <c r="AB121">
        <v>0</v>
      </c>
      <c r="AC121">
        <v>1275.1300000000001</v>
      </c>
      <c r="AD121">
        <v>2875.13</v>
      </c>
    </row>
    <row r="122" spans="1:30" x14ac:dyDescent="0.3">
      <c r="A122" t="s">
        <v>26</v>
      </c>
      <c r="B122" t="s">
        <v>314</v>
      </c>
      <c r="C122" t="s">
        <v>315</v>
      </c>
      <c r="D122" t="s">
        <v>29</v>
      </c>
      <c r="E122">
        <v>34</v>
      </c>
      <c r="F122" t="s">
        <v>36</v>
      </c>
      <c r="G122">
        <v>21281</v>
      </c>
      <c r="H122" s="1">
        <v>42856</v>
      </c>
      <c r="I122">
        <v>26</v>
      </c>
      <c r="J122" s="1"/>
      <c r="K122">
        <v>2017</v>
      </c>
      <c r="L122">
        <v>5</v>
      </c>
      <c r="O122" t="s">
        <v>31</v>
      </c>
      <c r="P122">
        <v>42</v>
      </c>
      <c r="Q122" t="s">
        <v>81</v>
      </c>
      <c r="R122" t="s">
        <v>307</v>
      </c>
      <c r="S122">
        <v>1400</v>
      </c>
      <c r="T122">
        <v>1200</v>
      </c>
      <c r="U122">
        <v>200</v>
      </c>
      <c r="V122">
        <v>0</v>
      </c>
      <c r="W122">
        <v>0</v>
      </c>
      <c r="X122">
        <v>0</v>
      </c>
      <c r="Y122">
        <v>0</v>
      </c>
      <c r="Z122">
        <v>0</v>
      </c>
      <c r="AA122">
        <v>0</v>
      </c>
      <c r="AB122">
        <v>0</v>
      </c>
      <c r="AC122">
        <v>1239.45</v>
      </c>
      <c r="AD122">
        <v>2639.45</v>
      </c>
    </row>
    <row r="123" spans="1:30" x14ac:dyDescent="0.3">
      <c r="A123" t="s">
        <v>26</v>
      </c>
      <c r="B123" t="s">
        <v>316</v>
      </c>
      <c r="C123" t="s">
        <v>317</v>
      </c>
      <c r="D123" t="s">
        <v>29</v>
      </c>
      <c r="E123">
        <v>34</v>
      </c>
      <c r="F123" t="s">
        <v>36</v>
      </c>
      <c r="G123">
        <v>21268</v>
      </c>
      <c r="H123" s="1">
        <v>42856</v>
      </c>
      <c r="I123">
        <v>26</v>
      </c>
      <c r="J123" s="1"/>
      <c r="K123">
        <v>2017</v>
      </c>
      <c r="L123">
        <v>5</v>
      </c>
      <c r="O123" t="s">
        <v>31</v>
      </c>
      <c r="P123">
        <v>42</v>
      </c>
      <c r="Q123" t="s">
        <v>32</v>
      </c>
      <c r="R123" t="s">
        <v>285</v>
      </c>
      <c r="S123">
        <v>1550</v>
      </c>
      <c r="T123">
        <v>1200</v>
      </c>
      <c r="U123">
        <v>300</v>
      </c>
      <c r="V123">
        <v>0</v>
      </c>
      <c r="W123">
        <v>0</v>
      </c>
      <c r="X123">
        <v>0</v>
      </c>
      <c r="Y123">
        <v>0</v>
      </c>
      <c r="Z123">
        <v>0</v>
      </c>
      <c r="AA123">
        <v>50</v>
      </c>
      <c r="AB123">
        <v>50</v>
      </c>
      <c r="AC123">
        <v>1267.02</v>
      </c>
      <c r="AD123">
        <v>2817.02</v>
      </c>
    </row>
    <row r="124" spans="1:30" x14ac:dyDescent="0.3">
      <c r="A124" t="s">
        <v>26</v>
      </c>
      <c r="B124" t="s">
        <v>318</v>
      </c>
      <c r="C124" t="s">
        <v>211</v>
      </c>
      <c r="D124" t="s">
        <v>29</v>
      </c>
      <c r="E124">
        <v>44</v>
      </c>
      <c r="F124" t="s">
        <v>36</v>
      </c>
      <c r="G124">
        <v>21268</v>
      </c>
      <c r="H124" s="1">
        <v>42856</v>
      </c>
      <c r="I124">
        <v>36</v>
      </c>
      <c r="J124" s="1"/>
      <c r="K124">
        <v>2017</v>
      </c>
      <c r="L124">
        <v>5</v>
      </c>
      <c r="O124" t="s">
        <v>31</v>
      </c>
      <c r="P124">
        <v>42</v>
      </c>
      <c r="Q124" t="s">
        <v>81</v>
      </c>
      <c r="R124" t="s">
        <v>279</v>
      </c>
      <c r="S124">
        <v>2300</v>
      </c>
      <c r="T124">
        <v>1500</v>
      </c>
      <c r="U124">
        <v>300</v>
      </c>
      <c r="V124">
        <v>0</v>
      </c>
      <c r="W124">
        <v>0</v>
      </c>
      <c r="X124">
        <v>0</v>
      </c>
      <c r="Y124">
        <v>0</v>
      </c>
      <c r="Z124">
        <v>0</v>
      </c>
      <c r="AA124">
        <v>500</v>
      </c>
      <c r="AB124">
        <v>0</v>
      </c>
      <c r="AC124">
        <v>1350.15</v>
      </c>
      <c r="AD124">
        <v>3650.15</v>
      </c>
    </row>
    <row r="125" spans="1:30" x14ac:dyDescent="0.3">
      <c r="A125" t="s">
        <v>26</v>
      </c>
      <c r="B125" t="s">
        <v>319</v>
      </c>
      <c r="C125" t="s">
        <v>320</v>
      </c>
      <c r="D125" t="s">
        <v>29</v>
      </c>
      <c r="E125">
        <v>38</v>
      </c>
      <c r="F125" t="s">
        <v>36</v>
      </c>
      <c r="G125">
        <v>21268</v>
      </c>
      <c r="H125" s="1">
        <v>42856</v>
      </c>
      <c r="I125">
        <v>30</v>
      </c>
      <c r="J125" s="1"/>
      <c r="K125">
        <v>2017</v>
      </c>
      <c r="L125">
        <v>5</v>
      </c>
      <c r="O125" t="s">
        <v>31</v>
      </c>
      <c r="P125">
        <v>42</v>
      </c>
      <c r="Q125" t="s">
        <v>81</v>
      </c>
      <c r="R125" t="s">
        <v>321</v>
      </c>
      <c r="S125">
        <v>1500</v>
      </c>
      <c r="T125">
        <v>1200</v>
      </c>
      <c r="U125">
        <v>300</v>
      </c>
      <c r="V125">
        <v>0</v>
      </c>
      <c r="W125">
        <v>0</v>
      </c>
      <c r="X125">
        <v>0</v>
      </c>
      <c r="Y125">
        <v>0</v>
      </c>
      <c r="Z125">
        <v>0</v>
      </c>
      <c r="AA125">
        <v>0</v>
      </c>
      <c r="AB125">
        <v>0</v>
      </c>
      <c r="AC125">
        <v>1250.98</v>
      </c>
      <c r="AD125">
        <v>2750.98</v>
      </c>
    </row>
    <row r="126" spans="1:30" x14ac:dyDescent="0.3">
      <c r="A126" t="s">
        <v>26</v>
      </c>
      <c r="B126" t="s">
        <v>322</v>
      </c>
      <c r="C126" t="s">
        <v>28</v>
      </c>
      <c r="D126" t="s">
        <v>29</v>
      </c>
      <c r="E126">
        <v>45</v>
      </c>
      <c r="F126" t="s">
        <v>36</v>
      </c>
      <c r="G126">
        <v>21268</v>
      </c>
      <c r="H126" s="1">
        <v>42856</v>
      </c>
      <c r="I126">
        <v>37</v>
      </c>
      <c r="J126" s="1"/>
      <c r="K126">
        <v>2017</v>
      </c>
      <c r="L126">
        <v>5</v>
      </c>
      <c r="O126" t="s">
        <v>31</v>
      </c>
      <c r="P126">
        <v>42</v>
      </c>
      <c r="Q126" t="s">
        <v>32</v>
      </c>
      <c r="R126" t="s">
        <v>251</v>
      </c>
      <c r="S126">
        <v>2400</v>
      </c>
      <c r="T126">
        <v>1800</v>
      </c>
      <c r="U126">
        <v>300</v>
      </c>
      <c r="V126">
        <v>0</v>
      </c>
      <c r="W126">
        <v>0</v>
      </c>
      <c r="X126">
        <v>0</v>
      </c>
      <c r="Y126">
        <v>0</v>
      </c>
      <c r="Z126">
        <v>0</v>
      </c>
      <c r="AA126">
        <v>300</v>
      </c>
      <c r="AB126">
        <v>0</v>
      </c>
      <c r="AC126">
        <v>1378.97</v>
      </c>
      <c r="AD126">
        <v>3778.9700000000003</v>
      </c>
    </row>
    <row r="127" spans="1:30" x14ac:dyDescent="0.3">
      <c r="A127" t="s">
        <v>26</v>
      </c>
      <c r="B127" t="s">
        <v>323</v>
      </c>
      <c r="C127" t="s">
        <v>324</v>
      </c>
      <c r="D127" t="s">
        <v>29</v>
      </c>
      <c r="E127">
        <v>37</v>
      </c>
      <c r="F127" t="s">
        <v>36</v>
      </c>
      <c r="G127">
        <v>21281</v>
      </c>
      <c r="H127" s="1">
        <v>42856</v>
      </c>
      <c r="I127">
        <v>29</v>
      </c>
      <c r="J127" s="1"/>
      <c r="K127">
        <v>2017</v>
      </c>
      <c r="L127">
        <v>5</v>
      </c>
      <c r="O127" t="s">
        <v>31</v>
      </c>
      <c r="P127">
        <v>30</v>
      </c>
      <c r="Q127" t="s">
        <v>32</v>
      </c>
      <c r="R127" t="s">
        <v>97</v>
      </c>
      <c r="S127">
        <v>3900</v>
      </c>
      <c r="T127">
        <v>2500</v>
      </c>
      <c r="U127">
        <v>400</v>
      </c>
      <c r="V127">
        <v>500</v>
      </c>
      <c r="W127">
        <v>0</v>
      </c>
      <c r="X127">
        <v>0</v>
      </c>
      <c r="Y127">
        <v>0</v>
      </c>
      <c r="Z127">
        <v>0</v>
      </c>
      <c r="AA127">
        <v>500</v>
      </c>
      <c r="AB127">
        <v>0</v>
      </c>
      <c r="AC127">
        <v>1830.23</v>
      </c>
      <c r="AD127">
        <v>5730.23</v>
      </c>
    </row>
    <row r="128" spans="1:30" x14ac:dyDescent="0.3">
      <c r="A128" t="s">
        <v>26</v>
      </c>
      <c r="B128" t="s">
        <v>325</v>
      </c>
      <c r="C128" t="s">
        <v>211</v>
      </c>
      <c r="D128" t="s">
        <v>29</v>
      </c>
      <c r="E128">
        <v>50</v>
      </c>
      <c r="F128" t="s">
        <v>36</v>
      </c>
      <c r="G128">
        <v>21268</v>
      </c>
      <c r="H128" s="1">
        <v>42856</v>
      </c>
      <c r="I128">
        <v>42</v>
      </c>
      <c r="J128" s="1"/>
      <c r="K128">
        <v>2017</v>
      </c>
      <c r="L128">
        <v>5</v>
      </c>
      <c r="O128" t="s">
        <v>31</v>
      </c>
      <c r="P128">
        <v>42</v>
      </c>
      <c r="Q128" t="s">
        <v>81</v>
      </c>
      <c r="R128" t="s">
        <v>321</v>
      </c>
      <c r="S128">
        <v>1800</v>
      </c>
      <c r="T128">
        <v>1500</v>
      </c>
      <c r="U128">
        <v>300</v>
      </c>
      <c r="V128">
        <v>0</v>
      </c>
      <c r="W128">
        <v>0</v>
      </c>
      <c r="X128">
        <v>0</v>
      </c>
      <c r="Y128">
        <v>0</v>
      </c>
      <c r="Z128">
        <v>0</v>
      </c>
      <c r="AA128">
        <v>0</v>
      </c>
      <c r="AB128">
        <v>0</v>
      </c>
      <c r="AC128">
        <v>1292.55</v>
      </c>
      <c r="AD128">
        <v>3092.55</v>
      </c>
    </row>
    <row r="129" spans="1:30" x14ac:dyDescent="0.3">
      <c r="A129" t="s">
        <v>26</v>
      </c>
      <c r="B129" t="s">
        <v>326</v>
      </c>
      <c r="C129" t="s">
        <v>327</v>
      </c>
      <c r="D129" t="s">
        <v>29</v>
      </c>
      <c r="E129">
        <v>41</v>
      </c>
      <c r="F129" t="s">
        <v>36</v>
      </c>
      <c r="G129">
        <v>21268</v>
      </c>
      <c r="H129" s="1">
        <v>42856</v>
      </c>
      <c r="I129">
        <v>33</v>
      </c>
      <c r="J129" s="1"/>
      <c r="K129">
        <v>2017</v>
      </c>
      <c r="L129">
        <v>5</v>
      </c>
      <c r="O129" t="s">
        <v>31</v>
      </c>
      <c r="P129">
        <v>42</v>
      </c>
      <c r="Q129" t="s">
        <v>81</v>
      </c>
      <c r="R129" t="s">
        <v>328</v>
      </c>
      <c r="S129">
        <v>1600</v>
      </c>
      <c r="T129">
        <v>1400</v>
      </c>
      <c r="U129">
        <v>200</v>
      </c>
      <c r="V129">
        <v>0</v>
      </c>
      <c r="W129">
        <v>0</v>
      </c>
      <c r="X129">
        <v>0</v>
      </c>
      <c r="Y129">
        <v>0</v>
      </c>
      <c r="Z129">
        <v>0</v>
      </c>
      <c r="AA129">
        <v>0</v>
      </c>
      <c r="AB129">
        <v>0</v>
      </c>
      <c r="AC129">
        <v>1267.18</v>
      </c>
      <c r="AD129">
        <v>2867.1800000000003</v>
      </c>
    </row>
    <row r="130" spans="1:30" x14ac:dyDescent="0.3">
      <c r="A130" t="s">
        <v>26</v>
      </c>
      <c r="B130" t="s">
        <v>329</v>
      </c>
      <c r="C130" t="s">
        <v>330</v>
      </c>
      <c r="D130" t="s">
        <v>29</v>
      </c>
      <c r="E130">
        <v>37</v>
      </c>
      <c r="F130" t="s">
        <v>36</v>
      </c>
      <c r="G130">
        <v>21268</v>
      </c>
      <c r="H130" s="1">
        <v>42856</v>
      </c>
      <c r="I130">
        <v>29</v>
      </c>
      <c r="J130" s="1"/>
      <c r="K130">
        <v>2017</v>
      </c>
      <c r="L130">
        <v>5</v>
      </c>
      <c r="O130" t="s">
        <v>31</v>
      </c>
      <c r="P130">
        <v>42</v>
      </c>
      <c r="Q130" t="s">
        <v>81</v>
      </c>
      <c r="R130" t="s">
        <v>331</v>
      </c>
      <c r="S130">
        <v>1500</v>
      </c>
      <c r="T130">
        <v>1200</v>
      </c>
      <c r="U130">
        <v>300</v>
      </c>
      <c r="V130">
        <v>0</v>
      </c>
      <c r="W130">
        <v>0</v>
      </c>
      <c r="X130">
        <v>0</v>
      </c>
      <c r="Y130">
        <v>0</v>
      </c>
      <c r="Z130">
        <v>0</v>
      </c>
      <c r="AA130">
        <v>0</v>
      </c>
      <c r="AB130">
        <v>0</v>
      </c>
      <c r="AC130">
        <v>1250.98</v>
      </c>
      <c r="AD130">
        <v>2750.98</v>
      </c>
    </row>
    <row r="131" spans="1:30" x14ac:dyDescent="0.3">
      <c r="A131" t="s">
        <v>26</v>
      </c>
      <c r="B131" t="s">
        <v>332</v>
      </c>
      <c r="C131" t="s">
        <v>88</v>
      </c>
      <c r="D131" t="s">
        <v>29</v>
      </c>
      <c r="E131">
        <v>38</v>
      </c>
      <c r="F131" t="s">
        <v>36</v>
      </c>
      <c r="G131">
        <v>21281</v>
      </c>
      <c r="H131" s="1">
        <v>42856</v>
      </c>
      <c r="I131">
        <v>30</v>
      </c>
      <c r="J131" s="1"/>
      <c r="K131">
        <v>2017</v>
      </c>
      <c r="L131">
        <v>5</v>
      </c>
      <c r="O131" t="s">
        <v>31</v>
      </c>
      <c r="P131">
        <v>42</v>
      </c>
      <c r="Q131" t="s">
        <v>81</v>
      </c>
      <c r="R131" t="s">
        <v>117</v>
      </c>
      <c r="S131">
        <v>1700</v>
      </c>
      <c r="T131">
        <v>1400</v>
      </c>
      <c r="U131">
        <v>300</v>
      </c>
      <c r="V131">
        <v>0</v>
      </c>
      <c r="W131">
        <v>0</v>
      </c>
      <c r="X131">
        <v>0</v>
      </c>
      <c r="Y131">
        <v>0</v>
      </c>
      <c r="Z131">
        <v>0</v>
      </c>
      <c r="AA131">
        <v>0</v>
      </c>
      <c r="AB131">
        <v>0</v>
      </c>
      <c r="AC131">
        <v>1278.69</v>
      </c>
      <c r="AD131">
        <v>2978.69</v>
      </c>
    </row>
    <row r="132" spans="1:30" x14ac:dyDescent="0.3">
      <c r="A132" t="s">
        <v>26</v>
      </c>
      <c r="B132" t="s">
        <v>333</v>
      </c>
      <c r="C132" t="s">
        <v>334</v>
      </c>
      <c r="D132" t="s">
        <v>29</v>
      </c>
      <c r="E132">
        <v>33</v>
      </c>
      <c r="F132" t="s">
        <v>36</v>
      </c>
      <c r="G132">
        <v>21268</v>
      </c>
      <c r="H132" s="1">
        <v>42856</v>
      </c>
      <c r="I132">
        <v>25</v>
      </c>
      <c r="J132" s="1"/>
      <c r="K132">
        <v>2017</v>
      </c>
      <c r="L132">
        <v>5</v>
      </c>
      <c r="O132" t="s">
        <v>31</v>
      </c>
      <c r="P132">
        <v>30</v>
      </c>
      <c r="Q132" t="s">
        <v>335</v>
      </c>
      <c r="R132" t="s">
        <v>336</v>
      </c>
      <c r="S132">
        <v>13000</v>
      </c>
      <c r="T132">
        <v>7500</v>
      </c>
      <c r="U132">
        <v>450</v>
      </c>
      <c r="V132">
        <v>2000</v>
      </c>
      <c r="W132">
        <v>1000</v>
      </c>
      <c r="X132">
        <v>0</v>
      </c>
      <c r="Y132">
        <v>0</v>
      </c>
      <c r="Z132">
        <v>0</v>
      </c>
      <c r="AA132">
        <v>2050</v>
      </c>
      <c r="AB132">
        <v>2500</v>
      </c>
      <c r="AC132">
        <v>3313.83</v>
      </c>
      <c r="AD132">
        <v>16313.83</v>
      </c>
    </row>
    <row r="133" spans="1:30" x14ac:dyDescent="0.3">
      <c r="A133" t="s">
        <v>26</v>
      </c>
      <c r="B133" t="s">
        <v>337</v>
      </c>
      <c r="C133" t="s">
        <v>214</v>
      </c>
      <c r="D133" t="s">
        <v>29</v>
      </c>
      <c r="E133">
        <v>35</v>
      </c>
      <c r="F133" t="s">
        <v>36</v>
      </c>
      <c r="G133">
        <v>21268</v>
      </c>
      <c r="H133" s="1">
        <v>42856</v>
      </c>
      <c r="I133">
        <v>27</v>
      </c>
      <c r="J133" s="1"/>
      <c r="K133">
        <v>2017</v>
      </c>
      <c r="L133">
        <v>5</v>
      </c>
      <c r="O133" t="s">
        <v>31</v>
      </c>
      <c r="P133">
        <v>30</v>
      </c>
      <c r="Q133" t="s">
        <v>338</v>
      </c>
      <c r="R133" t="s">
        <v>218</v>
      </c>
      <c r="S133">
        <v>12000</v>
      </c>
      <c r="T133">
        <v>7050</v>
      </c>
      <c r="U133">
        <v>450</v>
      </c>
      <c r="V133">
        <v>1650</v>
      </c>
      <c r="W133">
        <v>1000</v>
      </c>
      <c r="X133">
        <v>0</v>
      </c>
      <c r="Y133">
        <v>0</v>
      </c>
      <c r="Z133">
        <v>0</v>
      </c>
      <c r="AA133">
        <v>1850</v>
      </c>
      <c r="AB133">
        <v>1500</v>
      </c>
      <c r="AC133">
        <v>3145.94</v>
      </c>
      <c r="AD133">
        <v>15145.94</v>
      </c>
    </row>
    <row r="134" spans="1:30" x14ac:dyDescent="0.3">
      <c r="A134" t="s">
        <v>26</v>
      </c>
      <c r="B134" t="s">
        <v>339</v>
      </c>
      <c r="C134" t="s">
        <v>340</v>
      </c>
      <c r="D134" t="s">
        <v>29</v>
      </c>
      <c r="E134">
        <v>52</v>
      </c>
      <c r="F134" t="s">
        <v>46</v>
      </c>
      <c r="G134">
        <v>29397</v>
      </c>
      <c r="H134" s="1">
        <v>42856</v>
      </c>
      <c r="I134">
        <v>44</v>
      </c>
      <c r="J134" s="1"/>
      <c r="K134">
        <v>2017</v>
      </c>
      <c r="L134">
        <v>5</v>
      </c>
      <c r="O134" t="s">
        <v>31</v>
      </c>
      <c r="P134">
        <v>30</v>
      </c>
      <c r="Q134" t="s">
        <v>81</v>
      </c>
      <c r="R134" t="s">
        <v>341</v>
      </c>
      <c r="S134">
        <v>10500</v>
      </c>
      <c r="T134">
        <v>6300</v>
      </c>
      <c r="U134">
        <v>750</v>
      </c>
      <c r="V134">
        <v>1575</v>
      </c>
      <c r="W134">
        <v>756</v>
      </c>
      <c r="X134">
        <v>0</v>
      </c>
      <c r="Y134">
        <v>0</v>
      </c>
      <c r="Z134">
        <v>0</v>
      </c>
      <c r="AA134">
        <v>1119</v>
      </c>
      <c r="AB134">
        <v>0</v>
      </c>
      <c r="AC134">
        <v>2942.67</v>
      </c>
      <c r="AD134">
        <v>13442.67</v>
      </c>
    </row>
    <row r="135" spans="1:30" x14ac:dyDescent="0.3">
      <c r="A135" t="s">
        <v>26</v>
      </c>
      <c r="B135" t="s">
        <v>342</v>
      </c>
      <c r="C135" t="s">
        <v>320</v>
      </c>
      <c r="D135" t="s">
        <v>29</v>
      </c>
      <c r="E135">
        <v>38</v>
      </c>
      <c r="F135" t="s">
        <v>36</v>
      </c>
      <c r="G135">
        <v>21268</v>
      </c>
      <c r="H135" s="1">
        <v>42856</v>
      </c>
      <c r="I135">
        <v>30</v>
      </c>
      <c r="J135" s="1"/>
      <c r="K135">
        <v>2017</v>
      </c>
      <c r="L135">
        <v>5</v>
      </c>
      <c r="O135" t="s">
        <v>31</v>
      </c>
      <c r="P135">
        <v>30</v>
      </c>
      <c r="Q135" t="s">
        <v>81</v>
      </c>
      <c r="R135" t="s">
        <v>343</v>
      </c>
      <c r="S135">
        <v>7700</v>
      </c>
      <c r="T135">
        <v>4320</v>
      </c>
      <c r="U135">
        <v>450</v>
      </c>
      <c r="V135">
        <v>1080</v>
      </c>
      <c r="W135">
        <v>518</v>
      </c>
      <c r="X135">
        <v>0</v>
      </c>
      <c r="Y135">
        <v>0</v>
      </c>
      <c r="Z135">
        <v>0</v>
      </c>
      <c r="AA135">
        <v>1332</v>
      </c>
      <c r="AB135">
        <v>0</v>
      </c>
      <c r="AC135">
        <v>2453.86</v>
      </c>
      <c r="AD135">
        <v>10153.86</v>
      </c>
    </row>
    <row r="136" spans="1:30" x14ac:dyDescent="0.3">
      <c r="A136" t="s">
        <v>26</v>
      </c>
      <c r="B136" t="s">
        <v>344</v>
      </c>
      <c r="C136" t="s">
        <v>345</v>
      </c>
      <c r="D136" t="s">
        <v>29</v>
      </c>
      <c r="E136">
        <v>60</v>
      </c>
      <c r="F136" t="s">
        <v>36</v>
      </c>
      <c r="G136">
        <v>21268</v>
      </c>
      <c r="H136" s="1">
        <v>42856</v>
      </c>
      <c r="I136">
        <v>52</v>
      </c>
      <c r="J136" s="1"/>
      <c r="K136">
        <v>2017</v>
      </c>
      <c r="L136">
        <v>5</v>
      </c>
      <c r="O136" t="s">
        <v>31</v>
      </c>
      <c r="P136">
        <v>42</v>
      </c>
      <c r="Q136" t="s">
        <v>104</v>
      </c>
      <c r="R136" t="s">
        <v>37</v>
      </c>
      <c r="S136">
        <v>2100</v>
      </c>
      <c r="T136">
        <v>1800</v>
      </c>
      <c r="U136">
        <v>300</v>
      </c>
      <c r="V136">
        <v>0</v>
      </c>
      <c r="W136">
        <v>0</v>
      </c>
      <c r="X136">
        <v>0</v>
      </c>
      <c r="Y136">
        <v>0</v>
      </c>
      <c r="Z136">
        <v>0</v>
      </c>
      <c r="AA136">
        <v>0</v>
      </c>
      <c r="AB136">
        <v>0</v>
      </c>
      <c r="AC136">
        <v>1377.31</v>
      </c>
      <c r="AD136">
        <v>3477.31</v>
      </c>
    </row>
    <row r="137" spans="1:30" x14ac:dyDescent="0.3">
      <c r="A137" t="s">
        <v>26</v>
      </c>
      <c r="B137" t="s">
        <v>346</v>
      </c>
      <c r="C137" t="s">
        <v>347</v>
      </c>
      <c r="D137" t="s">
        <v>29</v>
      </c>
      <c r="E137">
        <v>36</v>
      </c>
      <c r="F137" t="s">
        <v>36</v>
      </c>
      <c r="G137">
        <v>21268</v>
      </c>
      <c r="H137" s="1">
        <v>42856</v>
      </c>
      <c r="I137">
        <v>28</v>
      </c>
      <c r="J137" s="1"/>
      <c r="K137">
        <v>2017</v>
      </c>
      <c r="L137">
        <v>5</v>
      </c>
      <c r="O137" t="s">
        <v>31</v>
      </c>
      <c r="P137">
        <v>21</v>
      </c>
      <c r="Q137" t="s">
        <v>32</v>
      </c>
      <c r="R137" t="s">
        <v>348</v>
      </c>
      <c r="S137">
        <v>2100</v>
      </c>
      <c r="T137">
        <v>1500</v>
      </c>
      <c r="U137">
        <v>300</v>
      </c>
      <c r="V137">
        <v>0</v>
      </c>
      <c r="W137">
        <v>0</v>
      </c>
      <c r="X137">
        <v>0</v>
      </c>
      <c r="Y137">
        <v>0</v>
      </c>
      <c r="Z137">
        <v>0</v>
      </c>
      <c r="AA137">
        <v>300</v>
      </c>
      <c r="AB137">
        <v>0</v>
      </c>
      <c r="AC137">
        <v>1522.81</v>
      </c>
      <c r="AD137">
        <v>3622.81</v>
      </c>
    </row>
    <row r="138" spans="1:30" x14ac:dyDescent="0.3">
      <c r="A138" t="s">
        <v>26</v>
      </c>
      <c r="B138" t="s">
        <v>349</v>
      </c>
      <c r="C138" t="s">
        <v>265</v>
      </c>
      <c r="D138" t="s">
        <v>29</v>
      </c>
      <c r="E138">
        <v>37</v>
      </c>
      <c r="F138" t="s">
        <v>46</v>
      </c>
      <c r="G138">
        <v>29397</v>
      </c>
      <c r="H138" s="1">
        <v>42856</v>
      </c>
      <c r="I138">
        <v>29</v>
      </c>
      <c r="J138" s="1"/>
      <c r="K138">
        <v>2017</v>
      </c>
      <c r="L138">
        <v>5</v>
      </c>
      <c r="O138" t="s">
        <v>31</v>
      </c>
      <c r="P138">
        <v>42</v>
      </c>
      <c r="Q138" t="s">
        <v>81</v>
      </c>
      <c r="R138" t="s">
        <v>65</v>
      </c>
      <c r="S138">
        <v>1300</v>
      </c>
      <c r="T138">
        <v>1000</v>
      </c>
      <c r="U138">
        <v>300</v>
      </c>
      <c r="V138">
        <v>0</v>
      </c>
      <c r="W138">
        <v>0</v>
      </c>
      <c r="X138">
        <v>0</v>
      </c>
      <c r="Y138">
        <v>0</v>
      </c>
      <c r="Z138">
        <v>0</v>
      </c>
      <c r="AA138">
        <v>0</v>
      </c>
      <c r="AB138">
        <v>0</v>
      </c>
      <c r="AC138">
        <v>1223.27</v>
      </c>
      <c r="AD138">
        <v>2523.27</v>
      </c>
    </row>
    <row r="139" spans="1:30" x14ac:dyDescent="0.3">
      <c r="A139" t="s">
        <v>26</v>
      </c>
      <c r="B139" t="s">
        <v>350</v>
      </c>
      <c r="C139" t="s">
        <v>28</v>
      </c>
      <c r="D139" t="s">
        <v>29</v>
      </c>
      <c r="E139">
        <v>48</v>
      </c>
      <c r="F139" t="s">
        <v>36</v>
      </c>
      <c r="G139">
        <v>21280</v>
      </c>
      <c r="H139" s="1">
        <v>42856</v>
      </c>
      <c r="I139">
        <v>40</v>
      </c>
      <c r="J139" s="1"/>
      <c r="K139">
        <v>2017</v>
      </c>
      <c r="L139">
        <v>5</v>
      </c>
      <c r="O139" t="s">
        <v>31</v>
      </c>
      <c r="P139">
        <v>42</v>
      </c>
      <c r="Q139" t="s">
        <v>32</v>
      </c>
      <c r="R139" t="s">
        <v>37</v>
      </c>
      <c r="S139">
        <v>1300</v>
      </c>
      <c r="T139">
        <v>1000</v>
      </c>
      <c r="U139">
        <v>300</v>
      </c>
      <c r="V139">
        <v>0</v>
      </c>
      <c r="W139">
        <v>0</v>
      </c>
      <c r="X139">
        <v>0</v>
      </c>
      <c r="Y139">
        <v>0</v>
      </c>
      <c r="Z139">
        <v>0</v>
      </c>
      <c r="AA139">
        <v>0</v>
      </c>
      <c r="AB139">
        <v>0</v>
      </c>
      <c r="AC139">
        <v>1233.56</v>
      </c>
      <c r="AD139">
        <v>2533.56</v>
      </c>
    </row>
    <row r="140" spans="1:30" x14ac:dyDescent="0.3">
      <c r="A140" t="s">
        <v>26</v>
      </c>
      <c r="B140" t="s">
        <v>351</v>
      </c>
      <c r="C140" t="s">
        <v>352</v>
      </c>
      <c r="D140" t="s">
        <v>29</v>
      </c>
      <c r="E140">
        <v>49</v>
      </c>
      <c r="F140" t="s">
        <v>36</v>
      </c>
      <c r="G140">
        <v>21268</v>
      </c>
      <c r="H140" s="1">
        <v>42856</v>
      </c>
      <c r="I140">
        <v>41</v>
      </c>
      <c r="J140" s="1"/>
      <c r="K140">
        <v>2017</v>
      </c>
      <c r="L140">
        <v>5</v>
      </c>
      <c r="O140" t="s">
        <v>31</v>
      </c>
      <c r="P140">
        <v>42</v>
      </c>
      <c r="Q140" t="s">
        <v>104</v>
      </c>
      <c r="R140" t="s">
        <v>37</v>
      </c>
      <c r="S140">
        <v>1800</v>
      </c>
      <c r="T140">
        <v>1500</v>
      </c>
      <c r="U140">
        <v>300</v>
      </c>
      <c r="V140">
        <v>0</v>
      </c>
      <c r="W140">
        <v>0</v>
      </c>
      <c r="X140">
        <v>0</v>
      </c>
      <c r="Y140">
        <v>0</v>
      </c>
      <c r="Z140">
        <v>0</v>
      </c>
      <c r="AA140">
        <v>0</v>
      </c>
      <c r="AB140">
        <v>0</v>
      </c>
      <c r="AC140">
        <v>1335.75</v>
      </c>
      <c r="AD140">
        <v>3135.75</v>
      </c>
    </row>
    <row r="141" spans="1:30" x14ac:dyDescent="0.3">
      <c r="A141" t="s">
        <v>26</v>
      </c>
      <c r="B141" t="s">
        <v>353</v>
      </c>
      <c r="C141" t="s">
        <v>354</v>
      </c>
      <c r="D141" t="s">
        <v>29</v>
      </c>
      <c r="E141">
        <v>39</v>
      </c>
      <c r="F141" t="s">
        <v>36</v>
      </c>
      <c r="G141">
        <v>21268</v>
      </c>
      <c r="H141" s="1">
        <v>42887</v>
      </c>
      <c r="I141">
        <v>31</v>
      </c>
      <c r="J141" s="1"/>
      <c r="K141">
        <v>2017</v>
      </c>
      <c r="L141">
        <v>6</v>
      </c>
      <c r="O141" t="s">
        <v>31</v>
      </c>
      <c r="P141">
        <v>42</v>
      </c>
      <c r="Q141" t="s">
        <v>32</v>
      </c>
      <c r="R141" t="s">
        <v>355</v>
      </c>
      <c r="S141">
        <v>2500</v>
      </c>
      <c r="T141">
        <v>1500</v>
      </c>
      <c r="U141">
        <v>300</v>
      </c>
      <c r="V141">
        <v>0</v>
      </c>
      <c r="W141">
        <v>0</v>
      </c>
      <c r="X141">
        <v>0</v>
      </c>
      <c r="Y141">
        <v>0</v>
      </c>
      <c r="Z141">
        <v>0</v>
      </c>
      <c r="AA141">
        <v>700</v>
      </c>
      <c r="AB141">
        <v>0</v>
      </c>
      <c r="AC141">
        <v>1368.91</v>
      </c>
      <c r="AD141">
        <v>3868.91</v>
      </c>
    </row>
    <row r="142" spans="1:30" x14ac:dyDescent="0.3">
      <c r="A142" t="s">
        <v>26</v>
      </c>
      <c r="B142" t="s">
        <v>356</v>
      </c>
      <c r="C142" t="s">
        <v>265</v>
      </c>
      <c r="D142" t="s">
        <v>29</v>
      </c>
      <c r="E142">
        <v>47</v>
      </c>
      <c r="F142" t="s">
        <v>36</v>
      </c>
      <c r="G142">
        <v>21280</v>
      </c>
      <c r="H142" s="1">
        <v>42856</v>
      </c>
      <c r="I142">
        <v>39</v>
      </c>
      <c r="J142" s="1"/>
      <c r="K142">
        <v>2017</v>
      </c>
      <c r="L142">
        <v>5</v>
      </c>
      <c r="O142" t="s">
        <v>31</v>
      </c>
      <c r="P142">
        <v>42</v>
      </c>
      <c r="Q142" t="s">
        <v>81</v>
      </c>
      <c r="R142" t="s">
        <v>357</v>
      </c>
      <c r="S142">
        <v>1600</v>
      </c>
      <c r="T142">
        <v>1300</v>
      </c>
      <c r="U142">
        <v>300</v>
      </c>
      <c r="V142">
        <v>0</v>
      </c>
      <c r="W142">
        <v>0</v>
      </c>
      <c r="X142">
        <v>0</v>
      </c>
      <c r="Y142">
        <v>0</v>
      </c>
      <c r="Z142">
        <v>0</v>
      </c>
      <c r="AA142">
        <v>0</v>
      </c>
      <c r="AB142">
        <v>0</v>
      </c>
      <c r="AC142">
        <v>1264.8399999999999</v>
      </c>
      <c r="AD142">
        <v>2864.84</v>
      </c>
    </row>
    <row r="143" spans="1:30" x14ac:dyDescent="0.3">
      <c r="A143" t="s">
        <v>26</v>
      </c>
      <c r="B143" t="s">
        <v>358</v>
      </c>
      <c r="C143" t="s">
        <v>359</v>
      </c>
      <c r="D143" t="s">
        <v>29</v>
      </c>
      <c r="E143">
        <v>33</v>
      </c>
      <c r="F143" t="s">
        <v>36</v>
      </c>
      <c r="G143">
        <v>21268</v>
      </c>
      <c r="H143" s="1">
        <v>42856</v>
      </c>
      <c r="I143">
        <v>25</v>
      </c>
      <c r="J143" s="1"/>
      <c r="K143">
        <v>2017</v>
      </c>
      <c r="L143">
        <v>5</v>
      </c>
      <c r="O143" t="s">
        <v>31</v>
      </c>
      <c r="P143">
        <v>42</v>
      </c>
      <c r="Q143" t="s">
        <v>32</v>
      </c>
      <c r="R143" t="s">
        <v>360</v>
      </c>
      <c r="S143">
        <v>1300</v>
      </c>
      <c r="T143">
        <v>1000</v>
      </c>
      <c r="U143">
        <v>300</v>
      </c>
      <c r="V143">
        <v>0</v>
      </c>
      <c r="W143">
        <v>0</v>
      </c>
      <c r="X143">
        <v>0</v>
      </c>
      <c r="Y143">
        <v>0</v>
      </c>
      <c r="Z143">
        <v>0</v>
      </c>
      <c r="AA143">
        <v>0</v>
      </c>
      <c r="AB143">
        <v>0</v>
      </c>
      <c r="AC143">
        <v>1233.56</v>
      </c>
      <c r="AD143">
        <v>2533.56</v>
      </c>
    </row>
    <row r="144" spans="1:30" x14ac:dyDescent="0.3">
      <c r="A144" t="s">
        <v>26</v>
      </c>
      <c r="B144" t="s">
        <v>361</v>
      </c>
      <c r="C144" t="s">
        <v>362</v>
      </c>
      <c r="D144" t="s">
        <v>29</v>
      </c>
      <c r="E144">
        <v>40</v>
      </c>
      <c r="F144" t="s">
        <v>36</v>
      </c>
      <c r="G144">
        <v>21268</v>
      </c>
      <c r="H144" s="1">
        <v>42887</v>
      </c>
      <c r="I144">
        <v>32</v>
      </c>
      <c r="J144" s="1"/>
      <c r="K144">
        <v>2017</v>
      </c>
      <c r="L144">
        <v>6</v>
      </c>
      <c r="O144" t="s">
        <v>31</v>
      </c>
      <c r="P144">
        <v>30</v>
      </c>
      <c r="Q144" t="s">
        <v>32</v>
      </c>
      <c r="R144" t="s">
        <v>97</v>
      </c>
      <c r="S144">
        <v>3900</v>
      </c>
      <c r="T144">
        <v>2350</v>
      </c>
      <c r="U144">
        <v>300</v>
      </c>
      <c r="V144">
        <v>0</v>
      </c>
      <c r="W144">
        <v>0</v>
      </c>
      <c r="X144">
        <v>0</v>
      </c>
      <c r="Y144">
        <v>0</v>
      </c>
      <c r="Z144">
        <v>0</v>
      </c>
      <c r="AA144">
        <v>1250</v>
      </c>
      <c r="AB144">
        <v>0</v>
      </c>
      <c r="AC144">
        <v>1825.06</v>
      </c>
      <c r="AD144">
        <v>5725.0599999999995</v>
      </c>
    </row>
    <row r="145" spans="1:30" x14ac:dyDescent="0.3">
      <c r="A145" t="s">
        <v>26</v>
      </c>
      <c r="B145" t="s">
        <v>363</v>
      </c>
      <c r="C145" t="s">
        <v>364</v>
      </c>
      <c r="D145" t="s">
        <v>29</v>
      </c>
      <c r="E145">
        <v>36</v>
      </c>
      <c r="F145" t="s">
        <v>36</v>
      </c>
      <c r="G145">
        <v>21268</v>
      </c>
      <c r="H145" s="1">
        <v>42856</v>
      </c>
      <c r="I145">
        <v>28</v>
      </c>
      <c r="J145" s="1"/>
      <c r="K145">
        <v>2017</v>
      </c>
      <c r="L145">
        <v>5</v>
      </c>
      <c r="O145" t="s">
        <v>31</v>
      </c>
      <c r="P145">
        <v>42</v>
      </c>
      <c r="Q145" t="s">
        <v>32</v>
      </c>
      <c r="R145" t="s">
        <v>365</v>
      </c>
      <c r="S145">
        <v>1600</v>
      </c>
      <c r="T145">
        <v>1400</v>
      </c>
      <c r="U145">
        <v>200</v>
      </c>
      <c r="V145">
        <v>0</v>
      </c>
      <c r="W145">
        <v>0</v>
      </c>
      <c r="X145">
        <v>0</v>
      </c>
      <c r="Y145">
        <v>0</v>
      </c>
      <c r="Z145">
        <v>0</v>
      </c>
      <c r="AA145">
        <v>0</v>
      </c>
      <c r="AB145">
        <v>0</v>
      </c>
      <c r="AC145">
        <v>1277.47</v>
      </c>
      <c r="AD145">
        <v>2877.4700000000003</v>
      </c>
    </row>
    <row r="146" spans="1:30" x14ac:dyDescent="0.3">
      <c r="A146" t="s">
        <v>26</v>
      </c>
      <c r="B146" t="s">
        <v>366</v>
      </c>
      <c r="C146" t="s">
        <v>28</v>
      </c>
      <c r="D146" t="s">
        <v>29</v>
      </c>
      <c r="E146">
        <v>36</v>
      </c>
      <c r="F146" t="s">
        <v>36</v>
      </c>
      <c r="G146">
        <v>21281</v>
      </c>
      <c r="H146" s="1">
        <v>42856</v>
      </c>
      <c r="I146">
        <v>28</v>
      </c>
      <c r="J146" s="1"/>
      <c r="K146">
        <v>2017</v>
      </c>
      <c r="L146">
        <v>5</v>
      </c>
      <c r="O146" t="s">
        <v>31</v>
      </c>
      <c r="P146">
        <v>42</v>
      </c>
      <c r="Q146" t="s">
        <v>32</v>
      </c>
      <c r="R146" t="s">
        <v>307</v>
      </c>
      <c r="S146">
        <v>1600</v>
      </c>
      <c r="T146">
        <v>1300</v>
      </c>
      <c r="U146">
        <v>300</v>
      </c>
      <c r="V146">
        <v>0</v>
      </c>
      <c r="W146">
        <v>0</v>
      </c>
      <c r="X146">
        <v>0</v>
      </c>
      <c r="Y146">
        <v>0</v>
      </c>
      <c r="Z146">
        <v>0</v>
      </c>
      <c r="AA146">
        <v>0</v>
      </c>
      <c r="AB146">
        <v>0</v>
      </c>
      <c r="AC146">
        <v>1275.1300000000001</v>
      </c>
      <c r="AD146">
        <v>2875.13</v>
      </c>
    </row>
    <row r="147" spans="1:30" x14ac:dyDescent="0.3">
      <c r="A147" t="s">
        <v>26</v>
      </c>
      <c r="B147" t="s">
        <v>367</v>
      </c>
      <c r="C147" t="s">
        <v>28</v>
      </c>
      <c r="D147" t="s">
        <v>29</v>
      </c>
      <c r="E147">
        <v>49</v>
      </c>
      <c r="F147" t="s">
        <v>30</v>
      </c>
      <c r="G147">
        <v>23093</v>
      </c>
      <c r="H147" s="1">
        <v>42856</v>
      </c>
      <c r="I147">
        <v>41</v>
      </c>
      <c r="J147" s="1"/>
      <c r="K147">
        <v>2017</v>
      </c>
      <c r="L147">
        <v>5</v>
      </c>
      <c r="O147" t="s">
        <v>31</v>
      </c>
      <c r="P147">
        <v>42</v>
      </c>
      <c r="Q147" t="s">
        <v>32</v>
      </c>
      <c r="R147" t="s">
        <v>307</v>
      </c>
      <c r="S147">
        <v>1600</v>
      </c>
      <c r="T147">
        <v>1300</v>
      </c>
      <c r="U147">
        <v>300</v>
      </c>
      <c r="V147">
        <v>0</v>
      </c>
      <c r="W147">
        <v>0</v>
      </c>
      <c r="X147">
        <v>0</v>
      </c>
      <c r="Y147">
        <v>0</v>
      </c>
      <c r="Z147">
        <v>0</v>
      </c>
      <c r="AA147">
        <v>0</v>
      </c>
      <c r="AB147">
        <v>0</v>
      </c>
      <c r="AC147">
        <v>1275.1300000000001</v>
      </c>
      <c r="AD147">
        <v>2875.13</v>
      </c>
    </row>
    <row r="148" spans="1:30" x14ac:dyDescent="0.3">
      <c r="A148" t="s">
        <v>26</v>
      </c>
      <c r="B148" t="s">
        <v>368</v>
      </c>
      <c r="C148" t="s">
        <v>369</v>
      </c>
      <c r="D148" t="s">
        <v>29</v>
      </c>
      <c r="E148">
        <v>54</v>
      </c>
      <c r="F148" t="s">
        <v>36</v>
      </c>
      <c r="G148">
        <v>21281</v>
      </c>
      <c r="H148" s="1">
        <v>42856</v>
      </c>
      <c r="I148">
        <v>46</v>
      </c>
      <c r="J148" s="1"/>
      <c r="K148">
        <v>2017</v>
      </c>
      <c r="L148">
        <v>5</v>
      </c>
      <c r="O148" t="s">
        <v>31</v>
      </c>
      <c r="P148">
        <v>42</v>
      </c>
      <c r="Q148" t="s">
        <v>32</v>
      </c>
      <c r="R148" t="s">
        <v>370</v>
      </c>
      <c r="S148">
        <v>2800</v>
      </c>
      <c r="T148">
        <v>2400</v>
      </c>
      <c r="U148">
        <v>200</v>
      </c>
      <c r="V148">
        <v>0</v>
      </c>
      <c r="W148">
        <v>0</v>
      </c>
      <c r="X148">
        <v>0</v>
      </c>
      <c r="Y148">
        <v>0</v>
      </c>
      <c r="Z148">
        <v>0</v>
      </c>
      <c r="AA148">
        <v>200</v>
      </c>
      <c r="AB148">
        <v>0</v>
      </c>
      <c r="AC148">
        <v>1439.07</v>
      </c>
      <c r="AD148">
        <v>4239.07</v>
      </c>
    </row>
    <row r="149" spans="1:30" x14ac:dyDescent="0.3">
      <c r="A149" t="s">
        <v>26</v>
      </c>
      <c r="B149" t="s">
        <v>371</v>
      </c>
      <c r="C149" t="s">
        <v>372</v>
      </c>
      <c r="D149" t="s">
        <v>29</v>
      </c>
      <c r="E149">
        <v>46</v>
      </c>
      <c r="F149" t="s">
        <v>36</v>
      </c>
      <c r="G149">
        <v>21268</v>
      </c>
      <c r="H149" s="1">
        <v>42856</v>
      </c>
      <c r="I149">
        <v>38</v>
      </c>
      <c r="J149" s="1"/>
      <c r="K149">
        <v>2017</v>
      </c>
      <c r="L149">
        <v>5</v>
      </c>
      <c r="O149" t="s">
        <v>31</v>
      </c>
      <c r="P149">
        <v>42</v>
      </c>
      <c r="Q149" t="s">
        <v>32</v>
      </c>
      <c r="R149" t="s">
        <v>112</v>
      </c>
      <c r="S149">
        <v>1600</v>
      </c>
      <c r="T149">
        <v>1300</v>
      </c>
      <c r="U149">
        <v>300</v>
      </c>
      <c r="V149">
        <v>0</v>
      </c>
      <c r="W149">
        <v>0</v>
      </c>
      <c r="X149">
        <v>0</v>
      </c>
      <c r="Y149">
        <v>0</v>
      </c>
      <c r="Z149">
        <v>0</v>
      </c>
      <c r="AA149">
        <v>0</v>
      </c>
      <c r="AB149">
        <v>0</v>
      </c>
      <c r="AC149">
        <v>1275.1300000000001</v>
      </c>
      <c r="AD149">
        <v>2875.13</v>
      </c>
    </row>
    <row r="150" spans="1:30" x14ac:dyDescent="0.3">
      <c r="A150" t="s">
        <v>26</v>
      </c>
      <c r="B150" t="s">
        <v>373</v>
      </c>
      <c r="C150" t="s">
        <v>211</v>
      </c>
      <c r="D150" t="s">
        <v>29</v>
      </c>
      <c r="E150">
        <v>32</v>
      </c>
      <c r="F150" t="s">
        <v>40</v>
      </c>
      <c r="G150">
        <v>15700</v>
      </c>
      <c r="H150" s="1">
        <v>42871</v>
      </c>
      <c r="I150">
        <v>24</v>
      </c>
      <c r="J150" s="1"/>
      <c r="K150">
        <v>2017</v>
      </c>
      <c r="L150">
        <v>5</v>
      </c>
      <c r="O150" t="s">
        <v>31</v>
      </c>
      <c r="P150">
        <v>30</v>
      </c>
      <c r="Q150" t="s">
        <v>374</v>
      </c>
      <c r="R150" t="s">
        <v>375</v>
      </c>
      <c r="S150">
        <v>3700</v>
      </c>
      <c r="T150">
        <v>2800</v>
      </c>
      <c r="U150">
        <v>0</v>
      </c>
      <c r="V150">
        <v>700</v>
      </c>
      <c r="W150">
        <v>0</v>
      </c>
      <c r="X150">
        <v>0</v>
      </c>
      <c r="Y150">
        <v>0</v>
      </c>
      <c r="Z150">
        <v>0</v>
      </c>
      <c r="AA150">
        <v>200</v>
      </c>
      <c r="AB150">
        <v>200</v>
      </c>
      <c r="AC150">
        <v>1697.19</v>
      </c>
      <c r="AD150">
        <v>5397.1900000000005</v>
      </c>
    </row>
    <row r="151" spans="1:30" x14ac:dyDescent="0.3">
      <c r="A151" t="s">
        <v>26</v>
      </c>
      <c r="B151" t="s">
        <v>376</v>
      </c>
      <c r="C151" t="s">
        <v>377</v>
      </c>
      <c r="D151" t="s">
        <v>29</v>
      </c>
      <c r="E151">
        <v>49</v>
      </c>
      <c r="F151" t="s">
        <v>36</v>
      </c>
      <c r="G151">
        <v>21277</v>
      </c>
      <c r="H151" s="1">
        <v>42856</v>
      </c>
      <c r="I151">
        <v>40</v>
      </c>
      <c r="J151" s="1"/>
      <c r="K151">
        <v>2017</v>
      </c>
      <c r="L151">
        <v>5</v>
      </c>
      <c r="O151" t="s">
        <v>31</v>
      </c>
      <c r="P151">
        <v>30</v>
      </c>
      <c r="Q151" t="s">
        <v>32</v>
      </c>
      <c r="R151" t="s">
        <v>212</v>
      </c>
      <c r="S151">
        <v>6000</v>
      </c>
      <c r="T151">
        <v>3300</v>
      </c>
      <c r="U151">
        <v>450</v>
      </c>
      <c r="V151">
        <v>825</v>
      </c>
      <c r="W151">
        <v>396</v>
      </c>
      <c r="X151">
        <v>0</v>
      </c>
      <c r="Y151">
        <v>0</v>
      </c>
      <c r="Z151">
        <v>0</v>
      </c>
      <c r="AA151">
        <v>1029</v>
      </c>
      <c r="AB151">
        <v>0</v>
      </c>
      <c r="AC151">
        <v>2182.21</v>
      </c>
      <c r="AD151">
        <v>8182.21</v>
      </c>
    </row>
    <row r="152" spans="1:30" x14ac:dyDescent="0.3">
      <c r="A152" t="s">
        <v>26</v>
      </c>
      <c r="B152" t="s">
        <v>378</v>
      </c>
      <c r="C152" t="s">
        <v>379</v>
      </c>
      <c r="D152" t="s">
        <v>29</v>
      </c>
      <c r="E152">
        <v>37</v>
      </c>
      <c r="F152" t="s">
        <v>46</v>
      </c>
      <c r="G152">
        <v>29390</v>
      </c>
      <c r="H152" s="1">
        <v>40677</v>
      </c>
      <c r="I152">
        <v>23</v>
      </c>
      <c r="J152" s="1"/>
      <c r="K152">
        <v>2011</v>
      </c>
      <c r="L152">
        <v>5</v>
      </c>
      <c r="O152" t="s">
        <v>31</v>
      </c>
      <c r="P152">
        <v>42</v>
      </c>
      <c r="Q152" t="s">
        <v>143</v>
      </c>
      <c r="R152" t="s">
        <v>380</v>
      </c>
      <c r="S152">
        <v>3600</v>
      </c>
      <c r="T152">
        <v>2175</v>
      </c>
      <c r="U152">
        <v>400</v>
      </c>
      <c r="V152">
        <v>550</v>
      </c>
      <c r="W152">
        <v>300</v>
      </c>
      <c r="X152">
        <v>0</v>
      </c>
      <c r="Y152">
        <v>0</v>
      </c>
      <c r="Z152">
        <v>0</v>
      </c>
      <c r="AA152">
        <v>175</v>
      </c>
      <c r="AB152">
        <v>0</v>
      </c>
      <c r="AC152">
        <v>1731.87</v>
      </c>
      <c r="AD152">
        <v>5331.87</v>
      </c>
    </row>
    <row r="153" spans="1:30" x14ac:dyDescent="0.3">
      <c r="A153" t="s">
        <v>26</v>
      </c>
      <c r="B153" t="s">
        <v>381</v>
      </c>
      <c r="C153" t="s">
        <v>382</v>
      </c>
      <c r="D153" t="s">
        <v>29</v>
      </c>
      <c r="E153">
        <v>40</v>
      </c>
      <c r="F153" t="s">
        <v>36</v>
      </c>
      <c r="G153">
        <v>21268</v>
      </c>
      <c r="H153" s="1">
        <v>41244</v>
      </c>
      <c r="I153">
        <v>27</v>
      </c>
      <c r="J153" s="1"/>
      <c r="K153">
        <v>2012</v>
      </c>
      <c r="L153">
        <v>12</v>
      </c>
      <c r="O153" t="s">
        <v>31</v>
      </c>
      <c r="P153">
        <v>42</v>
      </c>
      <c r="Q153" t="s">
        <v>143</v>
      </c>
      <c r="R153" t="s">
        <v>383</v>
      </c>
      <c r="S153">
        <v>3200</v>
      </c>
      <c r="T153">
        <v>1800</v>
      </c>
      <c r="U153">
        <v>325</v>
      </c>
      <c r="V153">
        <v>400</v>
      </c>
      <c r="W153">
        <v>400</v>
      </c>
      <c r="X153">
        <v>0</v>
      </c>
      <c r="Y153">
        <v>0</v>
      </c>
      <c r="Z153">
        <v>0</v>
      </c>
      <c r="AA153">
        <v>275</v>
      </c>
      <c r="AB153">
        <v>0</v>
      </c>
      <c r="AC153">
        <v>1641.95</v>
      </c>
      <c r="AD153">
        <v>4841.95</v>
      </c>
    </row>
    <row r="154" spans="1:30" x14ac:dyDescent="0.3">
      <c r="A154" t="s">
        <v>26</v>
      </c>
      <c r="B154" t="s">
        <v>384</v>
      </c>
      <c r="C154" t="s">
        <v>385</v>
      </c>
      <c r="D154" t="s">
        <v>29</v>
      </c>
      <c r="E154">
        <v>64</v>
      </c>
      <c r="F154" t="s">
        <v>36</v>
      </c>
      <c r="G154">
        <v>21268</v>
      </c>
      <c r="H154" s="1">
        <v>41456</v>
      </c>
      <c r="I154">
        <v>53</v>
      </c>
      <c r="J154" s="1"/>
      <c r="K154">
        <v>2013</v>
      </c>
      <c r="L154">
        <v>7</v>
      </c>
      <c r="O154" t="s">
        <v>31</v>
      </c>
      <c r="P154">
        <v>42</v>
      </c>
      <c r="Q154" t="s">
        <v>143</v>
      </c>
      <c r="R154" t="s">
        <v>97</v>
      </c>
      <c r="S154">
        <v>3600</v>
      </c>
      <c r="T154">
        <v>2175</v>
      </c>
      <c r="U154">
        <v>400</v>
      </c>
      <c r="V154">
        <v>550</v>
      </c>
      <c r="W154">
        <v>300</v>
      </c>
      <c r="X154">
        <v>0</v>
      </c>
      <c r="Y154">
        <v>0</v>
      </c>
      <c r="Z154">
        <v>0</v>
      </c>
      <c r="AA154">
        <v>175</v>
      </c>
      <c r="AB154">
        <v>0</v>
      </c>
      <c r="AC154">
        <v>1731.83</v>
      </c>
      <c r="AD154">
        <v>5331.83</v>
      </c>
    </row>
    <row r="155" spans="1:30" x14ac:dyDescent="0.3">
      <c r="A155" t="s">
        <v>26</v>
      </c>
      <c r="B155" t="s">
        <v>386</v>
      </c>
      <c r="C155" t="s">
        <v>387</v>
      </c>
      <c r="D155" t="s">
        <v>29</v>
      </c>
      <c r="E155">
        <v>53</v>
      </c>
      <c r="F155" t="s">
        <v>46</v>
      </c>
      <c r="G155">
        <v>29390</v>
      </c>
      <c r="H155" s="1">
        <v>41461</v>
      </c>
      <c r="I155">
        <v>42</v>
      </c>
      <c r="J155" s="1"/>
      <c r="K155">
        <v>2013</v>
      </c>
      <c r="L155">
        <v>7</v>
      </c>
      <c r="O155" t="s">
        <v>31</v>
      </c>
      <c r="P155">
        <v>42</v>
      </c>
      <c r="Q155" t="s">
        <v>143</v>
      </c>
      <c r="R155" t="s">
        <v>37</v>
      </c>
      <c r="S155">
        <v>3200</v>
      </c>
      <c r="T155">
        <v>1800</v>
      </c>
      <c r="U155">
        <v>325</v>
      </c>
      <c r="V155">
        <v>400</v>
      </c>
      <c r="W155">
        <v>400</v>
      </c>
      <c r="X155">
        <v>0</v>
      </c>
      <c r="Y155">
        <v>0</v>
      </c>
      <c r="Z155">
        <v>0</v>
      </c>
      <c r="AA155">
        <v>275</v>
      </c>
      <c r="AB155">
        <v>0</v>
      </c>
      <c r="AC155">
        <v>1641.91</v>
      </c>
      <c r="AD155">
        <v>4841.91</v>
      </c>
    </row>
    <row r="156" spans="1:30" x14ac:dyDescent="0.3">
      <c r="A156" t="s">
        <v>26</v>
      </c>
      <c r="B156" t="s">
        <v>388</v>
      </c>
      <c r="C156" t="s">
        <v>389</v>
      </c>
      <c r="D156" t="s">
        <v>29</v>
      </c>
      <c r="E156">
        <v>43</v>
      </c>
      <c r="F156" t="s">
        <v>36</v>
      </c>
      <c r="G156">
        <v>21268</v>
      </c>
      <c r="H156" s="1">
        <v>41456</v>
      </c>
      <c r="I156">
        <v>31</v>
      </c>
      <c r="J156" s="1"/>
      <c r="K156">
        <v>2013</v>
      </c>
      <c r="L156">
        <v>7</v>
      </c>
      <c r="O156" t="s">
        <v>31</v>
      </c>
      <c r="P156">
        <v>42</v>
      </c>
      <c r="Q156" t="s">
        <v>143</v>
      </c>
      <c r="R156" t="s">
        <v>390</v>
      </c>
      <c r="S156">
        <v>3200</v>
      </c>
      <c r="T156">
        <v>1800</v>
      </c>
      <c r="U156">
        <v>325</v>
      </c>
      <c r="V156">
        <v>400</v>
      </c>
      <c r="W156">
        <v>400</v>
      </c>
      <c r="X156">
        <v>0</v>
      </c>
      <c r="Y156">
        <v>0</v>
      </c>
      <c r="Z156">
        <v>0</v>
      </c>
      <c r="AA156">
        <v>275</v>
      </c>
      <c r="AB156">
        <v>0</v>
      </c>
      <c r="AC156">
        <v>1641.95</v>
      </c>
      <c r="AD156">
        <v>4841.95</v>
      </c>
    </row>
    <row r="157" spans="1:30" x14ac:dyDescent="0.3">
      <c r="A157" t="s">
        <v>26</v>
      </c>
      <c r="B157" t="s">
        <v>391</v>
      </c>
      <c r="C157" t="s">
        <v>392</v>
      </c>
      <c r="D157" t="s">
        <v>29</v>
      </c>
      <c r="E157">
        <v>49</v>
      </c>
      <c r="F157" t="s">
        <v>36</v>
      </c>
      <c r="G157">
        <v>21268</v>
      </c>
      <c r="H157" s="1">
        <v>41579</v>
      </c>
      <c r="I157">
        <v>38</v>
      </c>
      <c r="J157" s="1"/>
      <c r="K157">
        <v>2013</v>
      </c>
      <c r="L157">
        <v>11</v>
      </c>
      <c r="O157" t="s">
        <v>31</v>
      </c>
      <c r="P157">
        <v>42</v>
      </c>
      <c r="Q157" t="s">
        <v>143</v>
      </c>
      <c r="R157" t="s">
        <v>97</v>
      </c>
      <c r="S157">
        <v>4800</v>
      </c>
      <c r="T157">
        <v>2300</v>
      </c>
      <c r="U157">
        <v>800</v>
      </c>
      <c r="V157">
        <v>900</v>
      </c>
      <c r="W157">
        <v>700</v>
      </c>
      <c r="X157">
        <v>0</v>
      </c>
      <c r="Y157">
        <v>100</v>
      </c>
      <c r="Z157">
        <v>0</v>
      </c>
      <c r="AA157">
        <v>0</v>
      </c>
      <c r="AB157">
        <v>500</v>
      </c>
      <c r="AC157">
        <v>2058.44</v>
      </c>
      <c r="AD157">
        <v>6858.4400000000005</v>
      </c>
    </row>
    <row r="158" spans="1:30" x14ac:dyDescent="0.3">
      <c r="A158" t="s">
        <v>26</v>
      </c>
      <c r="B158" t="s">
        <v>393</v>
      </c>
      <c r="C158" t="s">
        <v>394</v>
      </c>
      <c r="D158" t="s">
        <v>29</v>
      </c>
      <c r="E158">
        <v>47</v>
      </c>
      <c r="F158" t="s">
        <v>36</v>
      </c>
      <c r="G158">
        <v>21280</v>
      </c>
      <c r="H158" s="1">
        <v>39638</v>
      </c>
      <c r="I158">
        <v>30</v>
      </c>
      <c r="J158" s="1"/>
      <c r="K158">
        <v>2008</v>
      </c>
      <c r="L158">
        <v>7</v>
      </c>
      <c r="O158" t="s">
        <v>31</v>
      </c>
      <c r="P158">
        <v>42</v>
      </c>
      <c r="Q158" t="s">
        <v>81</v>
      </c>
      <c r="R158" t="s">
        <v>395</v>
      </c>
      <c r="S158">
        <v>5000</v>
      </c>
      <c r="T158">
        <v>3000</v>
      </c>
      <c r="U158">
        <v>500</v>
      </c>
      <c r="V158">
        <v>0</v>
      </c>
      <c r="W158">
        <v>0</v>
      </c>
      <c r="X158">
        <v>0</v>
      </c>
      <c r="Y158">
        <v>0</v>
      </c>
      <c r="Z158">
        <v>0</v>
      </c>
      <c r="AA158">
        <v>1500</v>
      </c>
      <c r="AB158">
        <v>1500</v>
      </c>
      <c r="AC158">
        <v>2094.29</v>
      </c>
      <c r="AD158">
        <v>7094.29</v>
      </c>
    </row>
    <row r="159" spans="1:30" x14ac:dyDescent="0.3">
      <c r="A159" t="s">
        <v>26</v>
      </c>
      <c r="B159" t="s">
        <v>396</v>
      </c>
      <c r="C159" t="s">
        <v>28</v>
      </c>
      <c r="D159" t="s">
        <v>29</v>
      </c>
      <c r="E159">
        <v>37</v>
      </c>
      <c r="F159" t="s">
        <v>30</v>
      </c>
      <c r="G159">
        <v>23093</v>
      </c>
      <c r="H159" s="1">
        <v>42840</v>
      </c>
      <c r="I159">
        <v>29</v>
      </c>
      <c r="J159" s="1"/>
      <c r="K159">
        <v>2017</v>
      </c>
      <c r="L159">
        <v>4</v>
      </c>
      <c r="O159" t="s">
        <v>31</v>
      </c>
      <c r="P159">
        <v>42</v>
      </c>
      <c r="Q159" t="s">
        <v>32</v>
      </c>
      <c r="R159" t="s">
        <v>228</v>
      </c>
      <c r="S159">
        <v>4000</v>
      </c>
      <c r="T159">
        <v>2400</v>
      </c>
      <c r="U159">
        <v>300</v>
      </c>
      <c r="V159">
        <v>600</v>
      </c>
      <c r="W159">
        <v>288</v>
      </c>
      <c r="X159">
        <v>0</v>
      </c>
      <c r="Y159">
        <v>0</v>
      </c>
      <c r="Z159">
        <v>0</v>
      </c>
      <c r="AA159">
        <v>412</v>
      </c>
      <c r="AB159">
        <v>0</v>
      </c>
      <c r="AC159">
        <v>1581.35</v>
      </c>
      <c r="AD159">
        <v>5581.35</v>
      </c>
    </row>
    <row r="160" spans="1:30" x14ac:dyDescent="0.3">
      <c r="A160" t="s">
        <v>26</v>
      </c>
      <c r="B160" t="s">
        <v>397</v>
      </c>
      <c r="C160" t="s">
        <v>398</v>
      </c>
      <c r="D160" t="s">
        <v>29</v>
      </c>
      <c r="E160">
        <v>39</v>
      </c>
      <c r="F160" t="s">
        <v>36</v>
      </c>
      <c r="G160">
        <v>21280</v>
      </c>
      <c r="H160" s="1">
        <v>42879</v>
      </c>
      <c r="I160">
        <v>31</v>
      </c>
      <c r="J160" s="1"/>
      <c r="K160">
        <v>2017</v>
      </c>
      <c r="L160">
        <v>5</v>
      </c>
      <c r="O160" t="s">
        <v>31</v>
      </c>
      <c r="P160">
        <v>42</v>
      </c>
      <c r="Q160" t="s">
        <v>32</v>
      </c>
      <c r="R160" t="s">
        <v>399</v>
      </c>
      <c r="S160">
        <v>3000</v>
      </c>
      <c r="T160">
        <v>2000</v>
      </c>
      <c r="U160">
        <v>300</v>
      </c>
      <c r="V160">
        <v>0</v>
      </c>
      <c r="W160">
        <v>0</v>
      </c>
      <c r="X160">
        <v>0</v>
      </c>
      <c r="Y160">
        <v>0</v>
      </c>
      <c r="Z160">
        <v>0</v>
      </c>
      <c r="AA160">
        <v>700</v>
      </c>
      <c r="AB160">
        <v>0</v>
      </c>
      <c r="AC160">
        <v>1452.78</v>
      </c>
      <c r="AD160">
        <v>4452.78</v>
      </c>
    </row>
    <row r="161" spans="1:30" x14ac:dyDescent="0.3">
      <c r="A161" t="s">
        <v>26</v>
      </c>
      <c r="B161" t="s">
        <v>400</v>
      </c>
      <c r="C161" t="s">
        <v>401</v>
      </c>
      <c r="D161" t="s">
        <v>29</v>
      </c>
      <c r="E161">
        <v>42</v>
      </c>
      <c r="F161" t="s">
        <v>36</v>
      </c>
      <c r="G161">
        <v>21281</v>
      </c>
      <c r="H161" s="1">
        <v>42877</v>
      </c>
      <c r="I161">
        <v>34</v>
      </c>
      <c r="J161" s="1"/>
      <c r="K161">
        <v>2017</v>
      </c>
      <c r="L161">
        <v>5</v>
      </c>
      <c r="O161" t="s">
        <v>31</v>
      </c>
      <c r="P161">
        <v>30</v>
      </c>
      <c r="Q161" t="s">
        <v>81</v>
      </c>
      <c r="R161" t="s">
        <v>228</v>
      </c>
      <c r="S161">
        <v>5000</v>
      </c>
      <c r="T161">
        <v>3000</v>
      </c>
      <c r="U161">
        <v>300</v>
      </c>
      <c r="V161">
        <v>750</v>
      </c>
      <c r="W161">
        <v>360</v>
      </c>
      <c r="X161">
        <v>0</v>
      </c>
      <c r="Y161">
        <v>0</v>
      </c>
      <c r="Z161">
        <v>0</v>
      </c>
      <c r="AA161">
        <v>590</v>
      </c>
      <c r="AB161">
        <v>0</v>
      </c>
      <c r="AC161">
        <v>1997.24</v>
      </c>
      <c r="AD161">
        <v>6997.24</v>
      </c>
    </row>
    <row r="162" spans="1:30" x14ac:dyDescent="0.3">
      <c r="A162" t="s">
        <v>26</v>
      </c>
      <c r="B162" t="s">
        <v>402</v>
      </c>
      <c r="C162" t="s">
        <v>403</v>
      </c>
      <c r="D162" t="s">
        <v>29</v>
      </c>
      <c r="E162">
        <v>35</v>
      </c>
      <c r="F162" t="s">
        <v>36</v>
      </c>
      <c r="G162">
        <v>21280</v>
      </c>
      <c r="H162" s="1">
        <v>42819</v>
      </c>
      <c r="I162">
        <v>27</v>
      </c>
      <c r="J162" s="1"/>
      <c r="K162">
        <v>2017</v>
      </c>
      <c r="L162">
        <v>3</v>
      </c>
      <c r="O162" t="s">
        <v>31</v>
      </c>
      <c r="P162">
        <v>30</v>
      </c>
      <c r="Q162" t="s">
        <v>335</v>
      </c>
      <c r="R162" t="s">
        <v>404</v>
      </c>
      <c r="S162">
        <v>18500</v>
      </c>
      <c r="T162">
        <v>9000</v>
      </c>
      <c r="U162">
        <v>1950</v>
      </c>
      <c r="V162">
        <v>2000</v>
      </c>
      <c r="W162">
        <v>1500</v>
      </c>
      <c r="X162">
        <v>500</v>
      </c>
      <c r="Y162">
        <v>0</v>
      </c>
      <c r="Z162">
        <v>0</v>
      </c>
      <c r="AA162">
        <v>3550</v>
      </c>
      <c r="AB162">
        <v>6500</v>
      </c>
      <c r="AC162">
        <v>4005.1</v>
      </c>
      <c r="AD162">
        <v>22505.1</v>
      </c>
    </row>
    <row r="163" spans="1:30" x14ac:dyDescent="0.3">
      <c r="A163" t="s">
        <v>26</v>
      </c>
      <c r="B163" t="s">
        <v>405</v>
      </c>
      <c r="C163" t="s">
        <v>406</v>
      </c>
      <c r="D163" t="s">
        <v>29</v>
      </c>
      <c r="E163">
        <v>38</v>
      </c>
      <c r="F163" t="s">
        <v>46</v>
      </c>
      <c r="G163">
        <v>29391</v>
      </c>
      <c r="H163" s="1">
        <v>41579</v>
      </c>
      <c r="I163">
        <v>26</v>
      </c>
      <c r="J163" s="1"/>
      <c r="K163">
        <v>2013</v>
      </c>
      <c r="L163">
        <v>11</v>
      </c>
      <c r="O163" t="s">
        <v>31</v>
      </c>
      <c r="P163">
        <v>42</v>
      </c>
      <c r="Q163" t="s">
        <v>143</v>
      </c>
      <c r="R163" t="s">
        <v>37</v>
      </c>
      <c r="S163">
        <v>3200</v>
      </c>
      <c r="T163">
        <v>1920</v>
      </c>
      <c r="U163">
        <v>200</v>
      </c>
      <c r="V163">
        <v>480</v>
      </c>
      <c r="W163">
        <v>230</v>
      </c>
      <c r="X163">
        <v>0</v>
      </c>
      <c r="Y163">
        <v>0</v>
      </c>
      <c r="Z163">
        <v>0</v>
      </c>
      <c r="AA163">
        <v>370</v>
      </c>
      <c r="AB163">
        <v>0</v>
      </c>
      <c r="AC163">
        <v>1724.74</v>
      </c>
      <c r="AD163">
        <v>4924.74</v>
      </c>
    </row>
    <row r="164" spans="1:30" x14ac:dyDescent="0.3">
      <c r="A164" t="s">
        <v>26</v>
      </c>
      <c r="B164" t="s">
        <v>407</v>
      </c>
      <c r="C164" t="s">
        <v>408</v>
      </c>
      <c r="D164" t="s">
        <v>29</v>
      </c>
      <c r="E164">
        <v>42</v>
      </c>
      <c r="F164" t="s">
        <v>40</v>
      </c>
      <c r="G164">
        <v>15701</v>
      </c>
      <c r="H164" s="1">
        <v>41518</v>
      </c>
      <c r="I164">
        <v>30</v>
      </c>
      <c r="J164" s="1"/>
      <c r="K164">
        <v>2013</v>
      </c>
      <c r="L164">
        <v>9</v>
      </c>
      <c r="O164" t="s">
        <v>31</v>
      </c>
      <c r="P164">
        <v>42</v>
      </c>
      <c r="Q164" t="s">
        <v>32</v>
      </c>
      <c r="R164" t="s">
        <v>409</v>
      </c>
      <c r="S164">
        <v>2750</v>
      </c>
      <c r="T164">
        <v>1500</v>
      </c>
      <c r="U164">
        <v>200</v>
      </c>
      <c r="V164">
        <v>375</v>
      </c>
      <c r="W164">
        <v>180</v>
      </c>
      <c r="X164">
        <v>0</v>
      </c>
      <c r="Y164">
        <v>0</v>
      </c>
      <c r="Z164">
        <v>0</v>
      </c>
      <c r="AA164">
        <v>495</v>
      </c>
      <c r="AB164">
        <v>250</v>
      </c>
      <c r="AC164">
        <v>1643.97</v>
      </c>
      <c r="AD164">
        <v>4393.97</v>
      </c>
    </row>
    <row r="165" spans="1:30" x14ac:dyDescent="0.3">
      <c r="A165" t="s">
        <v>26</v>
      </c>
      <c r="B165" t="s">
        <v>410</v>
      </c>
      <c r="C165" t="s">
        <v>28</v>
      </c>
      <c r="D165" t="s">
        <v>29</v>
      </c>
      <c r="E165">
        <v>43</v>
      </c>
      <c r="F165" t="s">
        <v>36</v>
      </c>
      <c r="G165">
        <v>21268</v>
      </c>
      <c r="H165" s="1">
        <v>42889</v>
      </c>
      <c r="I165">
        <v>35</v>
      </c>
      <c r="J165" s="1"/>
      <c r="K165">
        <v>2017</v>
      </c>
      <c r="L165">
        <v>6</v>
      </c>
      <c r="O165" t="s">
        <v>31</v>
      </c>
      <c r="P165">
        <v>42</v>
      </c>
      <c r="Q165" t="s">
        <v>32</v>
      </c>
      <c r="R165" t="s">
        <v>411</v>
      </c>
      <c r="S165">
        <v>7500</v>
      </c>
      <c r="T165">
        <v>4500</v>
      </c>
      <c r="U165">
        <v>300</v>
      </c>
      <c r="V165">
        <v>1125</v>
      </c>
      <c r="W165">
        <v>540</v>
      </c>
      <c r="X165">
        <v>0</v>
      </c>
      <c r="Y165">
        <v>0</v>
      </c>
      <c r="Z165">
        <v>0</v>
      </c>
      <c r="AA165">
        <v>1035</v>
      </c>
      <c r="AB165">
        <v>0</v>
      </c>
      <c r="AC165">
        <v>2037.15</v>
      </c>
      <c r="AD165">
        <v>9537.15</v>
      </c>
    </row>
    <row r="166" spans="1:30" x14ac:dyDescent="0.3">
      <c r="A166" t="s">
        <v>26</v>
      </c>
      <c r="B166" t="s">
        <v>412</v>
      </c>
      <c r="C166" t="s">
        <v>88</v>
      </c>
      <c r="D166" t="s">
        <v>29</v>
      </c>
      <c r="E166">
        <v>50</v>
      </c>
      <c r="F166" t="s">
        <v>36</v>
      </c>
      <c r="G166">
        <v>21268</v>
      </c>
      <c r="H166" s="1">
        <v>42917</v>
      </c>
      <c r="I166">
        <v>42</v>
      </c>
      <c r="J166" s="1"/>
      <c r="K166">
        <v>2017</v>
      </c>
      <c r="L166">
        <v>7</v>
      </c>
      <c r="O166" t="s">
        <v>31</v>
      </c>
      <c r="P166">
        <v>42</v>
      </c>
      <c r="Q166" t="s">
        <v>32</v>
      </c>
      <c r="R166" t="s">
        <v>300</v>
      </c>
      <c r="S166">
        <v>10000</v>
      </c>
      <c r="T166">
        <v>6000</v>
      </c>
      <c r="U166">
        <v>450</v>
      </c>
      <c r="V166">
        <v>1500</v>
      </c>
      <c r="W166">
        <v>720</v>
      </c>
      <c r="X166">
        <v>0</v>
      </c>
      <c r="Y166">
        <v>0</v>
      </c>
      <c r="Z166">
        <v>0</v>
      </c>
      <c r="AA166">
        <v>1330</v>
      </c>
      <c r="AB166">
        <v>0</v>
      </c>
      <c r="AC166">
        <v>2362.73</v>
      </c>
      <c r="AD166">
        <v>12362.73</v>
      </c>
    </row>
    <row r="167" spans="1:30" x14ac:dyDescent="0.3">
      <c r="A167" t="s">
        <v>26</v>
      </c>
      <c r="B167" t="s">
        <v>413</v>
      </c>
      <c r="C167" t="s">
        <v>414</v>
      </c>
      <c r="D167" t="s">
        <v>29</v>
      </c>
      <c r="E167">
        <v>43</v>
      </c>
      <c r="F167" t="s">
        <v>36</v>
      </c>
      <c r="G167">
        <v>21268</v>
      </c>
      <c r="H167" s="1">
        <v>42908</v>
      </c>
      <c r="I167">
        <v>35</v>
      </c>
      <c r="J167" s="1"/>
      <c r="K167">
        <v>2017</v>
      </c>
      <c r="L167">
        <v>6</v>
      </c>
      <c r="O167" t="s">
        <v>31</v>
      </c>
      <c r="P167">
        <v>30</v>
      </c>
      <c r="Q167" t="s">
        <v>335</v>
      </c>
      <c r="R167" t="s">
        <v>279</v>
      </c>
      <c r="S167">
        <v>5000</v>
      </c>
      <c r="T167">
        <v>3000</v>
      </c>
      <c r="U167">
        <v>300</v>
      </c>
      <c r="V167">
        <v>750</v>
      </c>
      <c r="W167">
        <v>360</v>
      </c>
      <c r="X167">
        <v>0</v>
      </c>
      <c r="Y167">
        <v>0</v>
      </c>
      <c r="Z167">
        <v>0</v>
      </c>
      <c r="AA167">
        <v>590</v>
      </c>
      <c r="AB167">
        <v>0</v>
      </c>
      <c r="AC167">
        <v>1976.16</v>
      </c>
      <c r="AD167">
        <v>6976.16</v>
      </c>
    </row>
    <row r="168" spans="1:30" x14ac:dyDescent="0.3">
      <c r="A168" t="s">
        <v>26</v>
      </c>
      <c r="B168" t="s">
        <v>415</v>
      </c>
      <c r="C168" t="s">
        <v>80</v>
      </c>
      <c r="D168" t="s">
        <v>29</v>
      </c>
      <c r="E168">
        <v>65</v>
      </c>
      <c r="F168" t="s">
        <v>36</v>
      </c>
      <c r="G168">
        <v>21268</v>
      </c>
      <c r="H168" s="1">
        <v>42887</v>
      </c>
      <c r="I168">
        <v>57</v>
      </c>
      <c r="J168" s="1"/>
      <c r="K168">
        <v>2017</v>
      </c>
      <c r="L168">
        <v>6</v>
      </c>
      <c r="O168" t="s">
        <v>31</v>
      </c>
      <c r="P168">
        <v>42</v>
      </c>
      <c r="Q168" t="s">
        <v>416</v>
      </c>
      <c r="R168" t="s">
        <v>65</v>
      </c>
      <c r="S168">
        <v>2200</v>
      </c>
      <c r="T168">
        <v>1300</v>
      </c>
      <c r="U168">
        <v>300</v>
      </c>
      <c r="V168">
        <v>400</v>
      </c>
      <c r="W168">
        <v>200</v>
      </c>
      <c r="X168">
        <v>0</v>
      </c>
      <c r="Y168">
        <v>0</v>
      </c>
      <c r="Z168">
        <v>0</v>
      </c>
      <c r="AA168">
        <v>0</v>
      </c>
      <c r="AB168">
        <v>0</v>
      </c>
      <c r="AC168">
        <v>1291.68</v>
      </c>
      <c r="AD168">
        <v>3491.6800000000003</v>
      </c>
    </row>
    <row r="169" spans="1:30" x14ac:dyDescent="0.3">
      <c r="A169" t="s">
        <v>26</v>
      </c>
      <c r="B169" t="s">
        <v>417</v>
      </c>
      <c r="C169" t="s">
        <v>418</v>
      </c>
      <c r="D169" t="s">
        <v>29</v>
      </c>
      <c r="E169">
        <v>40</v>
      </c>
      <c r="F169" t="s">
        <v>36</v>
      </c>
      <c r="G169">
        <v>21268</v>
      </c>
      <c r="H169" s="1">
        <v>42887</v>
      </c>
      <c r="I169">
        <v>32</v>
      </c>
      <c r="J169" s="1"/>
      <c r="K169">
        <v>2017</v>
      </c>
      <c r="L169">
        <v>6</v>
      </c>
      <c r="O169" t="s">
        <v>31</v>
      </c>
      <c r="P169">
        <v>42</v>
      </c>
      <c r="Q169" t="s">
        <v>32</v>
      </c>
      <c r="R169" t="s">
        <v>112</v>
      </c>
      <c r="S169">
        <v>2150</v>
      </c>
      <c r="T169">
        <v>1710</v>
      </c>
      <c r="U169">
        <v>440</v>
      </c>
      <c r="V169">
        <v>0</v>
      </c>
      <c r="W169">
        <v>0</v>
      </c>
      <c r="X169">
        <v>0</v>
      </c>
      <c r="Y169">
        <v>0</v>
      </c>
      <c r="Z169">
        <v>0</v>
      </c>
      <c r="AA169">
        <v>0</v>
      </c>
      <c r="AB169">
        <v>350</v>
      </c>
      <c r="AC169">
        <v>1348.06</v>
      </c>
      <c r="AD169">
        <v>3498.06</v>
      </c>
    </row>
    <row r="170" spans="1:30" x14ac:dyDescent="0.3">
      <c r="A170" t="s">
        <v>26</v>
      </c>
      <c r="B170" t="s">
        <v>419</v>
      </c>
      <c r="C170" t="s">
        <v>420</v>
      </c>
      <c r="D170" t="s">
        <v>29</v>
      </c>
      <c r="E170">
        <v>37</v>
      </c>
      <c r="F170" t="s">
        <v>46</v>
      </c>
      <c r="G170">
        <v>29398</v>
      </c>
      <c r="H170" s="1">
        <v>42887</v>
      </c>
      <c r="I170">
        <v>29</v>
      </c>
      <c r="J170" s="1"/>
      <c r="K170">
        <v>2017</v>
      </c>
      <c r="L170">
        <v>6</v>
      </c>
      <c r="O170" t="s">
        <v>31</v>
      </c>
      <c r="P170">
        <v>42</v>
      </c>
      <c r="Q170" t="s">
        <v>32</v>
      </c>
      <c r="R170" t="s">
        <v>65</v>
      </c>
      <c r="S170">
        <v>1300</v>
      </c>
      <c r="T170">
        <v>1000</v>
      </c>
      <c r="U170">
        <v>300</v>
      </c>
      <c r="V170">
        <v>0</v>
      </c>
      <c r="W170">
        <v>0</v>
      </c>
      <c r="X170">
        <v>0</v>
      </c>
      <c r="Y170">
        <v>0</v>
      </c>
      <c r="Z170">
        <v>0</v>
      </c>
      <c r="AA170">
        <v>0</v>
      </c>
      <c r="AB170">
        <v>0</v>
      </c>
      <c r="AC170">
        <v>1233.56</v>
      </c>
      <c r="AD170">
        <v>2533.56</v>
      </c>
    </row>
    <row r="171" spans="1:30" x14ac:dyDescent="0.3">
      <c r="A171" t="s">
        <v>26</v>
      </c>
      <c r="B171" t="s">
        <v>421</v>
      </c>
      <c r="C171" t="s">
        <v>422</v>
      </c>
      <c r="D171" t="s">
        <v>29</v>
      </c>
      <c r="E171">
        <v>56</v>
      </c>
      <c r="F171" t="s">
        <v>36</v>
      </c>
      <c r="G171">
        <v>21281</v>
      </c>
      <c r="H171" s="1">
        <v>42865</v>
      </c>
      <c r="I171">
        <v>48</v>
      </c>
      <c r="J171" s="1"/>
      <c r="K171">
        <v>2017</v>
      </c>
      <c r="L171">
        <v>5</v>
      </c>
      <c r="O171" t="s">
        <v>31</v>
      </c>
      <c r="P171">
        <v>42</v>
      </c>
      <c r="Q171" t="s">
        <v>32</v>
      </c>
      <c r="R171" t="s">
        <v>383</v>
      </c>
      <c r="S171">
        <v>2250</v>
      </c>
      <c r="T171">
        <v>1700</v>
      </c>
      <c r="U171">
        <v>300</v>
      </c>
      <c r="V171">
        <v>0</v>
      </c>
      <c r="W171">
        <v>0</v>
      </c>
      <c r="X171">
        <v>0</v>
      </c>
      <c r="Y171">
        <v>0</v>
      </c>
      <c r="Z171">
        <v>0</v>
      </c>
      <c r="AA171">
        <v>250</v>
      </c>
      <c r="AB171">
        <v>0</v>
      </c>
      <c r="AC171">
        <v>1359.35</v>
      </c>
      <c r="AD171">
        <v>3609.35</v>
      </c>
    </row>
    <row r="172" spans="1:30" x14ac:dyDescent="0.3">
      <c r="A172" t="s">
        <v>26</v>
      </c>
      <c r="B172" t="s">
        <v>423</v>
      </c>
      <c r="C172" t="s">
        <v>424</v>
      </c>
      <c r="D172" t="s">
        <v>29</v>
      </c>
      <c r="E172">
        <v>31</v>
      </c>
      <c r="F172" t="s">
        <v>36</v>
      </c>
      <c r="G172">
        <v>21282</v>
      </c>
      <c r="H172" s="1">
        <v>42920</v>
      </c>
      <c r="I172">
        <v>23</v>
      </c>
      <c r="J172" s="1"/>
      <c r="K172">
        <v>2017</v>
      </c>
      <c r="L172">
        <v>7</v>
      </c>
      <c r="O172" t="s">
        <v>31</v>
      </c>
      <c r="P172">
        <v>30</v>
      </c>
      <c r="Q172" t="s">
        <v>335</v>
      </c>
      <c r="R172" t="s">
        <v>148</v>
      </c>
      <c r="S172">
        <v>10000</v>
      </c>
      <c r="T172">
        <v>5800</v>
      </c>
      <c r="U172">
        <v>450</v>
      </c>
      <c r="V172">
        <v>2200</v>
      </c>
      <c r="W172">
        <v>576</v>
      </c>
      <c r="X172">
        <v>0</v>
      </c>
      <c r="Y172">
        <v>0</v>
      </c>
      <c r="Z172">
        <v>0</v>
      </c>
      <c r="AA172">
        <v>974</v>
      </c>
      <c r="AB172">
        <v>1000</v>
      </c>
      <c r="AC172">
        <v>2833.14</v>
      </c>
      <c r="AD172">
        <v>12833.14</v>
      </c>
    </row>
    <row r="173" spans="1:30" x14ac:dyDescent="0.3">
      <c r="A173" t="s">
        <v>26</v>
      </c>
      <c r="B173" t="s">
        <v>425</v>
      </c>
      <c r="C173" t="s">
        <v>426</v>
      </c>
      <c r="D173" t="s">
        <v>29</v>
      </c>
      <c r="E173">
        <v>39</v>
      </c>
      <c r="F173" t="s">
        <v>124</v>
      </c>
      <c r="G173">
        <v>11075</v>
      </c>
      <c r="H173" s="1">
        <v>42940</v>
      </c>
      <c r="I173">
        <v>31</v>
      </c>
      <c r="J173" s="1"/>
      <c r="K173">
        <v>2017</v>
      </c>
      <c r="L173">
        <v>7</v>
      </c>
      <c r="O173" t="s">
        <v>31</v>
      </c>
      <c r="P173">
        <v>30</v>
      </c>
      <c r="Q173" t="s">
        <v>338</v>
      </c>
      <c r="R173" t="s">
        <v>218</v>
      </c>
      <c r="S173">
        <v>10000</v>
      </c>
      <c r="T173">
        <v>6000</v>
      </c>
      <c r="U173">
        <v>450</v>
      </c>
      <c r="V173">
        <v>1500</v>
      </c>
      <c r="W173">
        <v>720</v>
      </c>
      <c r="X173">
        <v>0</v>
      </c>
      <c r="Y173">
        <v>0</v>
      </c>
      <c r="Z173">
        <v>0</v>
      </c>
      <c r="AA173">
        <v>1330</v>
      </c>
      <c r="AB173">
        <v>0</v>
      </c>
      <c r="AC173">
        <v>2823.14</v>
      </c>
      <c r="AD173">
        <v>12823.14</v>
      </c>
    </row>
    <row r="174" spans="1:30" x14ac:dyDescent="0.3">
      <c r="A174" t="s">
        <v>26</v>
      </c>
      <c r="B174" t="s">
        <v>427</v>
      </c>
      <c r="C174" t="s">
        <v>428</v>
      </c>
      <c r="D174" t="s">
        <v>29</v>
      </c>
      <c r="E174">
        <v>58</v>
      </c>
      <c r="F174" t="s">
        <v>36</v>
      </c>
      <c r="G174">
        <v>21277</v>
      </c>
      <c r="H174" s="1">
        <v>37674</v>
      </c>
      <c r="I174">
        <v>36</v>
      </c>
      <c r="J174" s="1"/>
      <c r="K174">
        <v>2003</v>
      </c>
      <c r="L174">
        <v>2</v>
      </c>
      <c r="O174" t="s">
        <v>31</v>
      </c>
      <c r="P174">
        <v>30</v>
      </c>
      <c r="Q174" t="s">
        <v>104</v>
      </c>
      <c r="R174" t="s">
        <v>97</v>
      </c>
      <c r="S174">
        <v>6400</v>
      </c>
      <c r="T174">
        <v>2800</v>
      </c>
      <c r="U174">
        <v>600</v>
      </c>
      <c r="V174">
        <v>700</v>
      </c>
      <c r="W174">
        <v>700</v>
      </c>
      <c r="X174">
        <v>0</v>
      </c>
      <c r="Y174">
        <v>0</v>
      </c>
      <c r="Z174">
        <v>0</v>
      </c>
      <c r="AA174">
        <v>1600</v>
      </c>
      <c r="AB174">
        <v>1800</v>
      </c>
      <c r="AC174">
        <v>2564.9699999999998</v>
      </c>
      <c r="AD174">
        <v>8964.9699999999993</v>
      </c>
    </row>
    <row r="175" spans="1:30" x14ac:dyDescent="0.3">
      <c r="A175" t="s">
        <v>26</v>
      </c>
      <c r="B175" t="s">
        <v>429</v>
      </c>
      <c r="C175" t="s">
        <v>430</v>
      </c>
      <c r="D175" t="s">
        <v>29</v>
      </c>
      <c r="E175">
        <v>54</v>
      </c>
      <c r="F175" t="s">
        <v>36</v>
      </c>
      <c r="G175">
        <v>21268</v>
      </c>
      <c r="H175" s="1">
        <v>42887</v>
      </c>
      <c r="I175">
        <v>46</v>
      </c>
      <c r="J175" s="1"/>
      <c r="K175">
        <v>2017</v>
      </c>
      <c r="L175">
        <v>6</v>
      </c>
      <c r="O175" t="s">
        <v>31</v>
      </c>
      <c r="P175">
        <v>42</v>
      </c>
      <c r="Q175" t="s">
        <v>32</v>
      </c>
      <c r="R175" t="s">
        <v>112</v>
      </c>
      <c r="S175">
        <v>1700</v>
      </c>
      <c r="T175">
        <v>1400</v>
      </c>
      <c r="U175">
        <v>300</v>
      </c>
      <c r="V175">
        <v>0</v>
      </c>
      <c r="W175">
        <v>0</v>
      </c>
      <c r="X175">
        <v>0</v>
      </c>
      <c r="Y175">
        <v>0</v>
      </c>
      <c r="Z175">
        <v>0</v>
      </c>
      <c r="AA175">
        <v>0</v>
      </c>
      <c r="AB175">
        <v>0</v>
      </c>
      <c r="AC175">
        <v>1288.98</v>
      </c>
      <c r="AD175">
        <v>2988.98</v>
      </c>
    </row>
    <row r="176" spans="1:30" x14ac:dyDescent="0.3">
      <c r="A176" t="s">
        <v>26</v>
      </c>
      <c r="B176" t="s">
        <v>431</v>
      </c>
      <c r="C176" t="s">
        <v>173</v>
      </c>
      <c r="D176" t="s">
        <v>29</v>
      </c>
      <c r="E176">
        <v>58</v>
      </c>
      <c r="F176" t="s">
        <v>54</v>
      </c>
      <c r="G176">
        <v>10025</v>
      </c>
      <c r="H176" s="1">
        <v>42994</v>
      </c>
      <c r="I176">
        <v>50</v>
      </c>
      <c r="J176" s="1"/>
      <c r="K176">
        <v>2017</v>
      </c>
      <c r="L176">
        <v>9</v>
      </c>
      <c r="O176" t="s">
        <v>31</v>
      </c>
      <c r="P176">
        <v>30</v>
      </c>
      <c r="Q176" t="s">
        <v>143</v>
      </c>
      <c r="R176" t="s">
        <v>432</v>
      </c>
      <c r="S176">
        <v>10000</v>
      </c>
      <c r="T176">
        <v>6000</v>
      </c>
      <c r="U176">
        <v>450</v>
      </c>
      <c r="V176">
        <v>1500</v>
      </c>
      <c r="W176">
        <v>720</v>
      </c>
      <c r="X176">
        <v>0</v>
      </c>
      <c r="Y176">
        <v>0</v>
      </c>
      <c r="Z176">
        <v>0</v>
      </c>
      <c r="AA176">
        <v>1330</v>
      </c>
      <c r="AB176">
        <v>0</v>
      </c>
      <c r="AC176">
        <v>2681.55</v>
      </c>
      <c r="AD176">
        <v>12681.55</v>
      </c>
    </row>
    <row r="177" spans="1:30" x14ac:dyDescent="0.3">
      <c r="A177" t="s">
        <v>26</v>
      </c>
      <c r="B177" t="s">
        <v>433</v>
      </c>
      <c r="C177" t="s">
        <v>211</v>
      </c>
      <c r="D177" t="s">
        <v>29</v>
      </c>
      <c r="E177">
        <v>57</v>
      </c>
      <c r="F177" t="s">
        <v>36</v>
      </c>
      <c r="G177">
        <v>21277</v>
      </c>
      <c r="H177" s="1">
        <v>43014</v>
      </c>
      <c r="I177">
        <v>50</v>
      </c>
      <c r="J177" s="1"/>
      <c r="K177">
        <v>2017</v>
      </c>
      <c r="L177">
        <v>10</v>
      </c>
      <c r="O177" t="s">
        <v>31</v>
      </c>
      <c r="P177">
        <v>42</v>
      </c>
      <c r="Q177" t="s">
        <v>32</v>
      </c>
      <c r="R177" t="s">
        <v>189</v>
      </c>
      <c r="S177">
        <v>2200</v>
      </c>
      <c r="T177">
        <v>1550</v>
      </c>
      <c r="U177">
        <v>450</v>
      </c>
      <c r="V177">
        <v>0</v>
      </c>
      <c r="W177">
        <v>0</v>
      </c>
      <c r="X177">
        <v>0</v>
      </c>
      <c r="Y177">
        <v>0</v>
      </c>
      <c r="Z177">
        <v>0</v>
      </c>
      <c r="AA177">
        <v>200</v>
      </c>
      <c r="AB177">
        <v>0</v>
      </c>
      <c r="AC177">
        <v>1350.1</v>
      </c>
      <c r="AD177">
        <v>3550.1</v>
      </c>
    </row>
    <row r="178" spans="1:30" x14ac:dyDescent="0.3">
      <c r="A178" t="s">
        <v>26</v>
      </c>
      <c r="B178" t="s">
        <v>434</v>
      </c>
      <c r="C178" t="s">
        <v>403</v>
      </c>
      <c r="D178" t="s">
        <v>29</v>
      </c>
      <c r="E178">
        <v>50</v>
      </c>
      <c r="F178" t="s">
        <v>54</v>
      </c>
      <c r="G178">
        <v>10027</v>
      </c>
      <c r="H178" s="1">
        <v>43022</v>
      </c>
      <c r="I178">
        <v>42</v>
      </c>
      <c r="J178" s="1"/>
      <c r="K178">
        <v>2017</v>
      </c>
      <c r="L178">
        <v>10</v>
      </c>
      <c r="O178" t="s">
        <v>31</v>
      </c>
      <c r="P178">
        <v>21</v>
      </c>
      <c r="Q178" t="s">
        <v>185</v>
      </c>
      <c r="R178" t="s">
        <v>435</v>
      </c>
      <c r="S178">
        <v>5000</v>
      </c>
      <c r="T178">
        <v>3000</v>
      </c>
      <c r="U178">
        <v>250</v>
      </c>
      <c r="V178">
        <v>1000</v>
      </c>
      <c r="W178">
        <v>360</v>
      </c>
      <c r="X178">
        <v>0</v>
      </c>
      <c r="Y178">
        <v>0</v>
      </c>
      <c r="Z178">
        <v>0</v>
      </c>
      <c r="AA178">
        <v>390</v>
      </c>
      <c r="AB178">
        <v>0</v>
      </c>
      <c r="AC178">
        <v>1280.4000000000001</v>
      </c>
      <c r="AD178">
        <v>6280.4</v>
      </c>
    </row>
    <row r="179" spans="1:30" x14ac:dyDescent="0.3">
      <c r="A179" t="s">
        <v>26</v>
      </c>
      <c r="B179" t="s">
        <v>436</v>
      </c>
      <c r="C179" t="s">
        <v>437</v>
      </c>
      <c r="D179" t="s">
        <v>29</v>
      </c>
      <c r="E179">
        <v>38</v>
      </c>
      <c r="F179" t="s">
        <v>36</v>
      </c>
      <c r="G179">
        <v>21279</v>
      </c>
      <c r="H179" s="1">
        <v>42939</v>
      </c>
      <c r="I179">
        <v>31</v>
      </c>
      <c r="J179" s="1"/>
      <c r="K179">
        <v>2017</v>
      </c>
      <c r="L179">
        <v>7</v>
      </c>
      <c r="O179" t="s">
        <v>31</v>
      </c>
      <c r="P179">
        <v>42</v>
      </c>
      <c r="Q179" t="s">
        <v>32</v>
      </c>
      <c r="R179" t="s">
        <v>300</v>
      </c>
      <c r="S179">
        <v>1650</v>
      </c>
      <c r="T179">
        <v>990</v>
      </c>
      <c r="U179">
        <v>100</v>
      </c>
      <c r="V179">
        <v>247</v>
      </c>
      <c r="W179">
        <v>118</v>
      </c>
      <c r="X179">
        <v>0</v>
      </c>
      <c r="Y179">
        <v>0</v>
      </c>
      <c r="Z179">
        <v>0</v>
      </c>
      <c r="AA179">
        <v>195</v>
      </c>
      <c r="AB179">
        <v>0</v>
      </c>
      <c r="AC179">
        <v>1275.29</v>
      </c>
      <c r="AD179">
        <v>2925.29</v>
      </c>
    </row>
    <row r="180" spans="1:30" x14ac:dyDescent="0.3">
      <c r="A180" t="s">
        <v>26</v>
      </c>
      <c r="B180" t="s">
        <v>438</v>
      </c>
      <c r="C180" t="s">
        <v>439</v>
      </c>
      <c r="D180" t="s">
        <v>29</v>
      </c>
      <c r="E180">
        <v>55</v>
      </c>
      <c r="F180" t="s">
        <v>46</v>
      </c>
      <c r="G180">
        <v>29390</v>
      </c>
      <c r="H180" s="1">
        <v>42939</v>
      </c>
      <c r="I180">
        <v>47</v>
      </c>
      <c r="J180" s="1"/>
      <c r="K180">
        <v>2017</v>
      </c>
      <c r="L180">
        <v>7</v>
      </c>
      <c r="O180" t="s">
        <v>31</v>
      </c>
      <c r="P180">
        <v>42</v>
      </c>
      <c r="Q180" t="s">
        <v>374</v>
      </c>
      <c r="R180" t="s">
        <v>65</v>
      </c>
      <c r="S180">
        <v>2550</v>
      </c>
      <c r="T180">
        <v>1530</v>
      </c>
      <c r="U180">
        <v>150</v>
      </c>
      <c r="V180">
        <v>382</v>
      </c>
      <c r="W180">
        <v>183</v>
      </c>
      <c r="X180">
        <v>0</v>
      </c>
      <c r="Y180">
        <v>0</v>
      </c>
      <c r="Z180">
        <v>0</v>
      </c>
      <c r="AA180">
        <v>305</v>
      </c>
      <c r="AB180">
        <v>0</v>
      </c>
      <c r="AC180">
        <v>1336.65</v>
      </c>
      <c r="AD180">
        <v>3886.65</v>
      </c>
    </row>
    <row r="181" spans="1:30" x14ac:dyDescent="0.3">
      <c r="A181" t="s">
        <v>26</v>
      </c>
      <c r="B181" t="s">
        <v>440</v>
      </c>
      <c r="C181" t="s">
        <v>214</v>
      </c>
      <c r="D181" t="s">
        <v>29</v>
      </c>
      <c r="E181">
        <v>31</v>
      </c>
      <c r="F181" t="s">
        <v>36</v>
      </c>
      <c r="G181">
        <v>21277</v>
      </c>
      <c r="H181" s="1">
        <v>43081</v>
      </c>
      <c r="I181">
        <v>24</v>
      </c>
      <c r="J181" s="1"/>
      <c r="K181">
        <v>2017</v>
      </c>
      <c r="L181">
        <v>12</v>
      </c>
      <c r="O181" t="s">
        <v>31</v>
      </c>
      <c r="P181">
        <v>30</v>
      </c>
      <c r="Q181" t="s">
        <v>335</v>
      </c>
      <c r="R181" t="s">
        <v>441</v>
      </c>
      <c r="S181">
        <v>9500</v>
      </c>
      <c r="T181">
        <v>5250</v>
      </c>
      <c r="U181">
        <v>550</v>
      </c>
      <c r="V181">
        <v>1350</v>
      </c>
      <c r="W181">
        <v>700</v>
      </c>
      <c r="X181">
        <v>0</v>
      </c>
      <c r="Y181">
        <v>0</v>
      </c>
      <c r="Z181">
        <v>0</v>
      </c>
      <c r="AA181">
        <v>1650</v>
      </c>
      <c r="AB181">
        <v>1900</v>
      </c>
      <c r="AC181">
        <v>2708.69</v>
      </c>
      <c r="AD181">
        <v>12208.69</v>
      </c>
    </row>
    <row r="182" spans="1:30" x14ac:dyDescent="0.3">
      <c r="A182" t="s">
        <v>26</v>
      </c>
      <c r="B182" t="s">
        <v>442</v>
      </c>
      <c r="C182" t="s">
        <v>443</v>
      </c>
      <c r="D182" t="s">
        <v>29</v>
      </c>
      <c r="E182">
        <v>35</v>
      </c>
      <c r="F182" t="s">
        <v>36</v>
      </c>
      <c r="G182">
        <v>21280</v>
      </c>
      <c r="H182" s="1">
        <v>43082</v>
      </c>
      <c r="I182">
        <v>28</v>
      </c>
      <c r="J182" s="1"/>
      <c r="K182">
        <v>2017</v>
      </c>
      <c r="L182">
        <v>12</v>
      </c>
      <c r="O182" t="s">
        <v>31</v>
      </c>
      <c r="P182">
        <v>30</v>
      </c>
      <c r="Q182" t="s">
        <v>338</v>
      </c>
      <c r="R182" t="s">
        <v>444</v>
      </c>
      <c r="S182">
        <v>17000</v>
      </c>
      <c r="T182">
        <v>8500</v>
      </c>
      <c r="U182">
        <v>1000</v>
      </c>
      <c r="V182">
        <v>2100</v>
      </c>
      <c r="W182">
        <v>1200</v>
      </c>
      <c r="X182">
        <v>0</v>
      </c>
      <c r="Y182">
        <v>0</v>
      </c>
      <c r="Z182">
        <v>0</v>
      </c>
      <c r="AA182">
        <v>4200</v>
      </c>
      <c r="AB182">
        <v>6000</v>
      </c>
      <c r="AC182">
        <v>3931.42</v>
      </c>
      <c r="AD182">
        <v>20931.419999999998</v>
      </c>
    </row>
    <row r="183" spans="1:30" x14ac:dyDescent="0.3">
      <c r="A183" t="s">
        <v>26</v>
      </c>
      <c r="B183" t="s">
        <v>445</v>
      </c>
      <c r="C183" t="s">
        <v>446</v>
      </c>
      <c r="D183" t="s">
        <v>209</v>
      </c>
      <c r="E183">
        <v>32</v>
      </c>
      <c r="F183" t="s">
        <v>184</v>
      </c>
      <c r="G183">
        <v>10052</v>
      </c>
      <c r="H183" s="1">
        <v>43101</v>
      </c>
      <c r="I183">
        <v>24</v>
      </c>
      <c r="J183" s="1"/>
      <c r="K183">
        <v>2018</v>
      </c>
      <c r="L183">
        <v>1</v>
      </c>
      <c r="O183" t="s">
        <v>31</v>
      </c>
      <c r="P183">
        <v>21</v>
      </c>
      <c r="Q183" t="s">
        <v>185</v>
      </c>
      <c r="R183" t="s">
        <v>177</v>
      </c>
      <c r="S183">
        <v>5500</v>
      </c>
      <c r="T183">
        <v>3000</v>
      </c>
      <c r="U183">
        <v>0</v>
      </c>
      <c r="V183">
        <v>1000</v>
      </c>
      <c r="W183">
        <v>1500</v>
      </c>
      <c r="X183">
        <v>0</v>
      </c>
      <c r="Y183">
        <v>0</v>
      </c>
      <c r="Z183">
        <v>0</v>
      </c>
      <c r="AA183">
        <v>0</v>
      </c>
      <c r="AB183">
        <v>1500</v>
      </c>
      <c r="AC183">
        <v>1276.26</v>
      </c>
      <c r="AD183">
        <v>6776.26</v>
      </c>
    </row>
    <row r="184" spans="1:30" x14ac:dyDescent="0.3">
      <c r="A184" t="s">
        <v>26</v>
      </c>
      <c r="B184" t="s">
        <v>447</v>
      </c>
      <c r="C184" t="s">
        <v>448</v>
      </c>
      <c r="D184" t="s">
        <v>29</v>
      </c>
      <c r="E184">
        <v>42</v>
      </c>
      <c r="F184" t="s">
        <v>54</v>
      </c>
      <c r="G184">
        <v>10011</v>
      </c>
      <c r="H184" s="1">
        <v>43160</v>
      </c>
      <c r="I184">
        <v>35</v>
      </c>
      <c r="J184" s="1"/>
      <c r="K184">
        <v>2018</v>
      </c>
      <c r="L184">
        <v>3</v>
      </c>
      <c r="O184" t="s">
        <v>31</v>
      </c>
      <c r="P184">
        <v>42</v>
      </c>
      <c r="Q184" t="s">
        <v>81</v>
      </c>
      <c r="R184" t="s">
        <v>355</v>
      </c>
      <c r="S184">
        <v>1540</v>
      </c>
      <c r="T184">
        <v>1240</v>
      </c>
      <c r="U184">
        <v>300</v>
      </c>
      <c r="V184">
        <v>0</v>
      </c>
      <c r="W184">
        <v>0</v>
      </c>
      <c r="X184">
        <v>0</v>
      </c>
      <c r="Y184">
        <v>0</v>
      </c>
      <c r="Z184">
        <v>0</v>
      </c>
      <c r="AA184">
        <v>0</v>
      </c>
      <c r="AB184">
        <v>0</v>
      </c>
      <c r="AC184">
        <v>1256.52</v>
      </c>
      <c r="AD184">
        <v>2796.52</v>
      </c>
    </row>
    <row r="185" spans="1:30" x14ac:dyDescent="0.3">
      <c r="A185" t="s">
        <v>26</v>
      </c>
      <c r="B185" t="s">
        <v>449</v>
      </c>
      <c r="C185" t="s">
        <v>450</v>
      </c>
      <c r="D185" t="s">
        <v>29</v>
      </c>
      <c r="E185">
        <v>65</v>
      </c>
      <c r="F185" t="s">
        <v>36</v>
      </c>
      <c r="G185">
        <v>21281</v>
      </c>
      <c r="H185" s="1">
        <v>43386</v>
      </c>
      <c r="I185">
        <v>58</v>
      </c>
      <c r="J185" s="1"/>
      <c r="K185">
        <v>2018</v>
      </c>
      <c r="L185">
        <v>10</v>
      </c>
      <c r="O185" t="s">
        <v>31</v>
      </c>
      <c r="P185">
        <v>42</v>
      </c>
      <c r="Q185" t="s">
        <v>143</v>
      </c>
      <c r="R185" t="s">
        <v>154</v>
      </c>
      <c r="S185">
        <v>4000</v>
      </c>
      <c r="T185">
        <v>2400</v>
      </c>
      <c r="U185">
        <v>356</v>
      </c>
      <c r="V185">
        <v>600</v>
      </c>
      <c r="W185">
        <v>288</v>
      </c>
      <c r="X185">
        <v>0</v>
      </c>
      <c r="Y185">
        <v>0</v>
      </c>
      <c r="Z185">
        <v>0</v>
      </c>
      <c r="AA185">
        <v>356</v>
      </c>
      <c r="AB185">
        <v>0</v>
      </c>
      <c r="AC185">
        <v>1483.47</v>
      </c>
      <c r="AD185">
        <v>5483.47</v>
      </c>
    </row>
    <row r="186" spans="1:30" x14ac:dyDescent="0.3">
      <c r="A186" t="s">
        <v>26</v>
      </c>
      <c r="B186" t="s">
        <v>451</v>
      </c>
      <c r="C186" t="s">
        <v>452</v>
      </c>
      <c r="D186" t="s">
        <v>29</v>
      </c>
      <c r="E186">
        <v>65</v>
      </c>
      <c r="F186" t="s">
        <v>36</v>
      </c>
      <c r="G186">
        <v>21281</v>
      </c>
      <c r="H186" s="1">
        <v>43407</v>
      </c>
      <c r="I186">
        <v>58</v>
      </c>
      <c r="J186" s="1"/>
      <c r="K186">
        <v>2018</v>
      </c>
      <c r="L186">
        <v>11</v>
      </c>
      <c r="O186" t="s">
        <v>31</v>
      </c>
      <c r="P186">
        <v>30</v>
      </c>
      <c r="Q186" t="s">
        <v>224</v>
      </c>
      <c r="R186" t="s">
        <v>300</v>
      </c>
      <c r="S186">
        <v>7000</v>
      </c>
      <c r="T186">
        <v>4200</v>
      </c>
      <c r="U186">
        <v>623</v>
      </c>
      <c r="V186">
        <v>1050</v>
      </c>
      <c r="W186">
        <v>504</v>
      </c>
      <c r="X186">
        <v>0</v>
      </c>
      <c r="Y186">
        <v>0</v>
      </c>
      <c r="Z186">
        <v>0</v>
      </c>
      <c r="AA186">
        <v>623</v>
      </c>
      <c r="AB186">
        <v>0</v>
      </c>
      <c r="AC186">
        <v>2165.86</v>
      </c>
      <c r="AD186">
        <v>9165.86</v>
      </c>
    </row>
    <row r="187" spans="1:30" x14ac:dyDescent="0.3">
      <c r="A187" t="s">
        <v>26</v>
      </c>
      <c r="B187" t="s">
        <v>453</v>
      </c>
      <c r="C187" t="s">
        <v>454</v>
      </c>
      <c r="D187" t="s">
        <v>209</v>
      </c>
      <c r="E187">
        <v>32</v>
      </c>
      <c r="F187" t="s">
        <v>184</v>
      </c>
      <c r="G187">
        <v>10052</v>
      </c>
      <c r="H187" s="1">
        <v>43497</v>
      </c>
      <c r="I187">
        <v>26</v>
      </c>
      <c r="J187" s="1"/>
      <c r="K187">
        <v>2019</v>
      </c>
      <c r="L187">
        <v>2</v>
      </c>
      <c r="O187" t="s">
        <v>31</v>
      </c>
      <c r="P187">
        <v>21</v>
      </c>
      <c r="Q187" t="s">
        <v>185</v>
      </c>
      <c r="R187" t="s">
        <v>177</v>
      </c>
      <c r="S187">
        <v>4000</v>
      </c>
      <c r="T187">
        <v>3000</v>
      </c>
      <c r="U187">
        <v>0</v>
      </c>
      <c r="V187">
        <v>1000</v>
      </c>
      <c r="W187">
        <v>0</v>
      </c>
      <c r="X187">
        <v>0</v>
      </c>
      <c r="Y187">
        <v>0</v>
      </c>
      <c r="Z187">
        <v>0</v>
      </c>
      <c r="AA187">
        <v>0</v>
      </c>
      <c r="AB187">
        <v>1000</v>
      </c>
      <c r="AC187">
        <v>1041</v>
      </c>
      <c r="AD187">
        <v>5041</v>
      </c>
    </row>
    <row r="188" spans="1:30" x14ac:dyDescent="0.3">
      <c r="A188" t="s">
        <v>26</v>
      </c>
      <c r="B188" t="s">
        <v>455</v>
      </c>
      <c r="C188" t="s">
        <v>456</v>
      </c>
      <c r="D188" t="s">
        <v>209</v>
      </c>
      <c r="E188">
        <v>47</v>
      </c>
      <c r="F188" t="s">
        <v>184</v>
      </c>
      <c r="G188">
        <v>10052</v>
      </c>
      <c r="H188" s="1">
        <v>43497</v>
      </c>
      <c r="I188">
        <v>41</v>
      </c>
      <c r="J188" s="1"/>
      <c r="K188">
        <v>2019</v>
      </c>
      <c r="L188">
        <v>2</v>
      </c>
      <c r="O188" t="s">
        <v>31</v>
      </c>
      <c r="P188">
        <v>21</v>
      </c>
      <c r="Q188" t="s">
        <v>185</v>
      </c>
      <c r="R188" t="s">
        <v>177</v>
      </c>
      <c r="S188">
        <v>4000</v>
      </c>
      <c r="T188">
        <v>3000</v>
      </c>
      <c r="U188">
        <v>0</v>
      </c>
      <c r="V188">
        <v>1000</v>
      </c>
      <c r="W188">
        <v>0</v>
      </c>
      <c r="X188">
        <v>0</v>
      </c>
      <c r="Y188">
        <v>0</v>
      </c>
      <c r="Z188">
        <v>0</v>
      </c>
      <c r="AA188">
        <v>0</v>
      </c>
      <c r="AB188">
        <v>1000</v>
      </c>
      <c r="AC188">
        <v>1041</v>
      </c>
      <c r="AD188">
        <v>5041</v>
      </c>
    </row>
    <row r="189" spans="1:30" x14ac:dyDescent="0.3">
      <c r="A189" t="s">
        <v>26</v>
      </c>
      <c r="B189" t="s">
        <v>457</v>
      </c>
      <c r="C189" t="s">
        <v>458</v>
      </c>
      <c r="D189" t="s">
        <v>209</v>
      </c>
      <c r="E189">
        <v>43</v>
      </c>
      <c r="F189" t="s">
        <v>184</v>
      </c>
      <c r="G189">
        <v>10052</v>
      </c>
      <c r="H189" s="1">
        <v>43525</v>
      </c>
      <c r="I189">
        <v>37</v>
      </c>
      <c r="J189" s="1"/>
      <c r="K189">
        <v>2019</v>
      </c>
      <c r="L189">
        <v>3</v>
      </c>
      <c r="O189" t="s">
        <v>31</v>
      </c>
      <c r="P189">
        <v>21</v>
      </c>
      <c r="Q189" t="s">
        <v>185</v>
      </c>
      <c r="R189" t="s">
        <v>177</v>
      </c>
      <c r="S189">
        <v>4000</v>
      </c>
      <c r="T189">
        <v>3000</v>
      </c>
      <c r="U189">
        <v>0</v>
      </c>
      <c r="V189">
        <v>1000</v>
      </c>
      <c r="W189">
        <v>0</v>
      </c>
      <c r="X189">
        <v>0</v>
      </c>
      <c r="Y189">
        <v>0</v>
      </c>
      <c r="Z189">
        <v>0</v>
      </c>
      <c r="AA189">
        <v>0</v>
      </c>
      <c r="AB189">
        <v>1000</v>
      </c>
      <c r="AC189">
        <v>1041</v>
      </c>
      <c r="AD189">
        <v>5041</v>
      </c>
    </row>
    <row r="190" spans="1:30" x14ac:dyDescent="0.3">
      <c r="A190" t="s">
        <v>26</v>
      </c>
      <c r="B190" t="s">
        <v>459</v>
      </c>
      <c r="C190" t="s">
        <v>460</v>
      </c>
      <c r="D190" t="s">
        <v>209</v>
      </c>
      <c r="E190">
        <v>42</v>
      </c>
      <c r="F190" t="s">
        <v>184</v>
      </c>
      <c r="G190">
        <v>10052</v>
      </c>
      <c r="H190" s="1">
        <v>43525</v>
      </c>
      <c r="I190">
        <v>36</v>
      </c>
      <c r="J190" s="1"/>
      <c r="K190">
        <v>2019</v>
      </c>
      <c r="L190">
        <v>3</v>
      </c>
      <c r="O190" t="s">
        <v>31</v>
      </c>
      <c r="P190">
        <v>21</v>
      </c>
      <c r="Q190" t="s">
        <v>185</v>
      </c>
      <c r="R190" t="s">
        <v>177</v>
      </c>
      <c r="S190">
        <v>4000</v>
      </c>
      <c r="T190">
        <v>3000</v>
      </c>
      <c r="U190">
        <v>0</v>
      </c>
      <c r="V190">
        <v>1000</v>
      </c>
      <c r="W190">
        <v>0</v>
      </c>
      <c r="X190">
        <v>0</v>
      </c>
      <c r="Y190">
        <v>0</v>
      </c>
      <c r="Z190">
        <v>0</v>
      </c>
      <c r="AA190">
        <v>0</v>
      </c>
      <c r="AB190">
        <v>500</v>
      </c>
      <c r="AC190">
        <v>1096</v>
      </c>
      <c r="AD190">
        <v>5096</v>
      </c>
    </row>
    <row r="191" spans="1:30" x14ac:dyDescent="0.3">
      <c r="A191" t="s">
        <v>26</v>
      </c>
      <c r="B191" t="s">
        <v>461</v>
      </c>
      <c r="C191" t="s">
        <v>462</v>
      </c>
      <c r="D191" t="s">
        <v>29</v>
      </c>
      <c r="E191">
        <v>45</v>
      </c>
      <c r="F191" t="s">
        <v>36</v>
      </c>
      <c r="G191">
        <v>21281</v>
      </c>
      <c r="H191" s="1">
        <v>43491</v>
      </c>
      <c r="I191">
        <v>39</v>
      </c>
      <c r="J191" s="1"/>
      <c r="K191">
        <v>2019</v>
      </c>
      <c r="L191">
        <v>1</v>
      </c>
      <c r="O191" t="s">
        <v>31</v>
      </c>
      <c r="P191">
        <v>30</v>
      </c>
      <c r="Q191" t="s">
        <v>143</v>
      </c>
      <c r="R191" t="s">
        <v>380</v>
      </c>
      <c r="S191">
        <v>9500</v>
      </c>
      <c r="T191">
        <v>5000</v>
      </c>
      <c r="U191">
        <v>0</v>
      </c>
      <c r="V191">
        <v>1250</v>
      </c>
      <c r="W191">
        <v>1250</v>
      </c>
      <c r="X191">
        <v>500</v>
      </c>
      <c r="Y191">
        <v>0</v>
      </c>
      <c r="Z191">
        <v>0</v>
      </c>
      <c r="AA191">
        <v>1500</v>
      </c>
      <c r="AB191">
        <v>0</v>
      </c>
      <c r="AC191">
        <v>2578.02</v>
      </c>
      <c r="AD191">
        <v>12078.02</v>
      </c>
    </row>
    <row r="192" spans="1:30" x14ac:dyDescent="0.3">
      <c r="A192" t="s">
        <v>26</v>
      </c>
      <c r="B192" t="s">
        <v>463</v>
      </c>
      <c r="C192" t="s">
        <v>464</v>
      </c>
      <c r="D192" t="s">
        <v>29</v>
      </c>
      <c r="E192">
        <v>52</v>
      </c>
      <c r="F192" t="s">
        <v>36</v>
      </c>
      <c r="G192">
        <v>21268</v>
      </c>
      <c r="H192" s="1">
        <v>43525</v>
      </c>
      <c r="I192">
        <v>46</v>
      </c>
      <c r="J192" s="1"/>
      <c r="K192">
        <v>2019</v>
      </c>
      <c r="L192">
        <v>3</v>
      </c>
      <c r="O192" t="s">
        <v>31</v>
      </c>
      <c r="P192">
        <v>42</v>
      </c>
      <c r="Q192" t="s">
        <v>81</v>
      </c>
      <c r="R192" t="s">
        <v>383</v>
      </c>
      <c r="S192">
        <v>2100</v>
      </c>
      <c r="T192">
        <v>1490</v>
      </c>
      <c r="U192">
        <v>480</v>
      </c>
      <c r="V192">
        <v>0</v>
      </c>
      <c r="W192">
        <v>0</v>
      </c>
      <c r="X192">
        <v>0</v>
      </c>
      <c r="Y192">
        <v>0</v>
      </c>
      <c r="Z192">
        <v>0</v>
      </c>
      <c r="AA192">
        <v>130</v>
      </c>
      <c r="AB192">
        <v>0</v>
      </c>
      <c r="AC192">
        <v>1239.29</v>
      </c>
      <c r="AD192">
        <v>3339.29</v>
      </c>
    </row>
    <row r="193" spans="1:30" x14ac:dyDescent="0.3">
      <c r="A193" t="s">
        <v>26</v>
      </c>
      <c r="B193" t="s">
        <v>465</v>
      </c>
      <c r="C193" t="s">
        <v>211</v>
      </c>
      <c r="D193" t="s">
        <v>29</v>
      </c>
      <c r="E193">
        <v>51</v>
      </c>
      <c r="F193" t="s">
        <v>40</v>
      </c>
      <c r="G193">
        <v>15700</v>
      </c>
      <c r="H193" s="1">
        <v>43525</v>
      </c>
      <c r="I193">
        <v>45</v>
      </c>
      <c r="J193" s="1"/>
      <c r="K193">
        <v>2019</v>
      </c>
      <c r="L193">
        <v>3</v>
      </c>
      <c r="O193" t="s">
        <v>31</v>
      </c>
      <c r="P193">
        <v>42</v>
      </c>
      <c r="Q193" t="s">
        <v>81</v>
      </c>
      <c r="R193" t="s">
        <v>166</v>
      </c>
      <c r="S193">
        <v>1550</v>
      </c>
      <c r="T193">
        <v>1150</v>
      </c>
      <c r="U193">
        <v>400</v>
      </c>
      <c r="V193">
        <v>0</v>
      </c>
      <c r="W193">
        <v>0</v>
      </c>
      <c r="X193">
        <v>0</v>
      </c>
      <c r="Y193">
        <v>0</v>
      </c>
      <c r="Z193">
        <v>0</v>
      </c>
      <c r="AA193">
        <v>0</v>
      </c>
      <c r="AB193">
        <v>0</v>
      </c>
      <c r="AC193">
        <v>1167.97</v>
      </c>
      <c r="AD193">
        <v>2717.9700000000003</v>
      </c>
    </row>
    <row r="194" spans="1:30" x14ac:dyDescent="0.3">
      <c r="A194" t="s">
        <v>26</v>
      </c>
      <c r="B194" t="s">
        <v>466</v>
      </c>
      <c r="C194" t="s">
        <v>467</v>
      </c>
      <c r="D194" t="s">
        <v>29</v>
      </c>
      <c r="E194">
        <v>56</v>
      </c>
      <c r="F194" t="s">
        <v>40</v>
      </c>
      <c r="G194">
        <v>15701</v>
      </c>
      <c r="H194" s="1">
        <v>43525</v>
      </c>
      <c r="I194">
        <v>50</v>
      </c>
      <c r="J194" s="1"/>
      <c r="K194">
        <v>2019</v>
      </c>
      <c r="L194">
        <v>3</v>
      </c>
      <c r="O194" t="s">
        <v>31</v>
      </c>
      <c r="P194">
        <v>42</v>
      </c>
      <c r="Q194" t="s">
        <v>32</v>
      </c>
      <c r="R194" t="s">
        <v>140</v>
      </c>
      <c r="S194">
        <v>3600</v>
      </c>
      <c r="T194">
        <v>2705</v>
      </c>
      <c r="U194">
        <v>400</v>
      </c>
      <c r="V194">
        <v>0</v>
      </c>
      <c r="W194">
        <v>0</v>
      </c>
      <c r="X194">
        <v>0</v>
      </c>
      <c r="Y194">
        <v>0</v>
      </c>
      <c r="Z194">
        <v>0</v>
      </c>
      <c r="AA194">
        <v>495</v>
      </c>
      <c r="AB194">
        <v>0</v>
      </c>
      <c r="AC194">
        <v>1440.49</v>
      </c>
      <c r="AD194">
        <v>5040.49</v>
      </c>
    </row>
    <row r="195" spans="1:30" x14ac:dyDescent="0.3">
      <c r="A195" t="s">
        <v>26</v>
      </c>
      <c r="B195" t="s">
        <v>468</v>
      </c>
      <c r="C195" t="s">
        <v>469</v>
      </c>
      <c r="D195" t="s">
        <v>29</v>
      </c>
      <c r="E195">
        <v>43</v>
      </c>
      <c r="F195" t="s">
        <v>46</v>
      </c>
      <c r="G195">
        <v>29391</v>
      </c>
      <c r="H195" s="1">
        <v>43525</v>
      </c>
      <c r="I195">
        <v>37</v>
      </c>
      <c r="J195" s="1"/>
      <c r="K195">
        <v>2019</v>
      </c>
      <c r="L195">
        <v>3</v>
      </c>
      <c r="O195" t="s">
        <v>31</v>
      </c>
      <c r="P195">
        <v>30</v>
      </c>
      <c r="Q195" t="s">
        <v>81</v>
      </c>
      <c r="R195" t="s">
        <v>186</v>
      </c>
      <c r="S195">
        <v>3250</v>
      </c>
      <c r="T195">
        <v>2000</v>
      </c>
      <c r="U195">
        <v>500</v>
      </c>
      <c r="V195">
        <v>0</v>
      </c>
      <c r="W195">
        <v>0</v>
      </c>
      <c r="X195">
        <v>0</v>
      </c>
      <c r="Y195">
        <v>0</v>
      </c>
      <c r="Z195">
        <v>0</v>
      </c>
      <c r="AA195">
        <v>750</v>
      </c>
      <c r="AB195">
        <v>0</v>
      </c>
      <c r="AC195">
        <v>1519.16</v>
      </c>
      <c r="AD195">
        <v>4769.16</v>
      </c>
    </row>
    <row r="196" spans="1:30" x14ac:dyDescent="0.3">
      <c r="A196" t="s">
        <v>26</v>
      </c>
      <c r="B196" t="s">
        <v>470</v>
      </c>
      <c r="C196" t="s">
        <v>471</v>
      </c>
      <c r="D196" t="s">
        <v>29</v>
      </c>
      <c r="E196">
        <v>38</v>
      </c>
      <c r="F196" t="s">
        <v>46</v>
      </c>
      <c r="G196">
        <v>29390</v>
      </c>
      <c r="H196" s="1">
        <v>43525</v>
      </c>
      <c r="I196">
        <v>31</v>
      </c>
      <c r="J196" s="1"/>
      <c r="K196">
        <v>2019</v>
      </c>
      <c r="L196">
        <v>3</v>
      </c>
      <c r="O196" t="s">
        <v>31</v>
      </c>
      <c r="P196">
        <v>42</v>
      </c>
      <c r="Q196" t="s">
        <v>374</v>
      </c>
      <c r="R196" t="s">
        <v>37</v>
      </c>
      <c r="S196">
        <v>2200</v>
      </c>
      <c r="T196">
        <v>1700</v>
      </c>
      <c r="U196">
        <v>200</v>
      </c>
      <c r="V196">
        <v>0</v>
      </c>
      <c r="W196">
        <v>0</v>
      </c>
      <c r="X196">
        <v>0</v>
      </c>
      <c r="Y196">
        <v>0</v>
      </c>
      <c r="Z196">
        <v>0</v>
      </c>
      <c r="AA196">
        <v>300</v>
      </c>
      <c r="AB196">
        <v>0</v>
      </c>
      <c r="AC196">
        <v>1255.72</v>
      </c>
      <c r="AD196">
        <v>3455.7200000000003</v>
      </c>
    </row>
    <row r="197" spans="1:30" x14ac:dyDescent="0.3">
      <c r="A197" t="s">
        <v>26</v>
      </c>
      <c r="B197" t="s">
        <v>472</v>
      </c>
      <c r="C197" t="s">
        <v>473</v>
      </c>
      <c r="D197" t="s">
        <v>29</v>
      </c>
      <c r="E197">
        <v>40</v>
      </c>
      <c r="F197" t="s">
        <v>36</v>
      </c>
      <c r="G197">
        <v>21282</v>
      </c>
      <c r="H197" s="1">
        <v>43525</v>
      </c>
      <c r="I197">
        <v>34</v>
      </c>
      <c r="J197" s="1"/>
      <c r="K197">
        <v>2019</v>
      </c>
      <c r="L197">
        <v>3</v>
      </c>
      <c r="O197" t="s">
        <v>31</v>
      </c>
      <c r="P197">
        <v>30</v>
      </c>
      <c r="Q197" t="s">
        <v>32</v>
      </c>
      <c r="R197" t="s">
        <v>166</v>
      </c>
      <c r="S197">
        <v>3500</v>
      </c>
      <c r="T197">
        <v>2100</v>
      </c>
      <c r="U197">
        <v>700</v>
      </c>
      <c r="V197">
        <v>0</v>
      </c>
      <c r="W197">
        <v>0</v>
      </c>
      <c r="X197">
        <v>0</v>
      </c>
      <c r="Y197">
        <v>0</v>
      </c>
      <c r="Z197">
        <v>0</v>
      </c>
      <c r="AA197">
        <v>700</v>
      </c>
      <c r="AB197">
        <v>1500</v>
      </c>
      <c r="AC197">
        <v>1560.72</v>
      </c>
      <c r="AD197">
        <v>5060.72</v>
      </c>
    </row>
    <row r="198" spans="1:30" x14ac:dyDescent="0.3">
      <c r="A198" t="s">
        <v>26</v>
      </c>
      <c r="B198" t="s">
        <v>474</v>
      </c>
      <c r="C198" t="s">
        <v>475</v>
      </c>
      <c r="D198" t="s">
        <v>29</v>
      </c>
      <c r="E198">
        <v>48</v>
      </c>
      <c r="F198" t="s">
        <v>40</v>
      </c>
      <c r="G198">
        <v>15701</v>
      </c>
      <c r="H198" s="1">
        <v>43525</v>
      </c>
      <c r="I198">
        <v>42</v>
      </c>
      <c r="J198" s="1"/>
      <c r="K198">
        <v>2019</v>
      </c>
      <c r="L198">
        <v>3</v>
      </c>
      <c r="O198" t="s">
        <v>31</v>
      </c>
      <c r="P198">
        <v>42</v>
      </c>
      <c r="Q198" t="s">
        <v>32</v>
      </c>
      <c r="R198" t="s">
        <v>476</v>
      </c>
      <c r="S198">
        <v>2000</v>
      </c>
      <c r="T198">
        <v>1750</v>
      </c>
      <c r="U198">
        <v>250</v>
      </c>
      <c r="V198">
        <v>0</v>
      </c>
      <c r="W198">
        <v>0</v>
      </c>
      <c r="X198">
        <v>0</v>
      </c>
      <c r="Y198">
        <v>0</v>
      </c>
      <c r="Z198">
        <v>0</v>
      </c>
      <c r="AA198">
        <v>0</v>
      </c>
      <c r="AB198">
        <v>0</v>
      </c>
      <c r="AC198">
        <v>1233.82</v>
      </c>
      <c r="AD198">
        <v>3233.8199999999997</v>
      </c>
    </row>
    <row r="199" spans="1:30" x14ac:dyDescent="0.3">
      <c r="A199" t="s">
        <v>26</v>
      </c>
      <c r="B199" t="s">
        <v>477</v>
      </c>
      <c r="C199" t="s">
        <v>478</v>
      </c>
      <c r="D199" t="s">
        <v>29</v>
      </c>
      <c r="E199">
        <v>38</v>
      </c>
      <c r="F199" t="s">
        <v>36</v>
      </c>
      <c r="G199">
        <v>21277</v>
      </c>
      <c r="H199" s="1">
        <v>43525</v>
      </c>
      <c r="I199">
        <v>32</v>
      </c>
      <c r="J199" s="1"/>
      <c r="K199">
        <v>2019</v>
      </c>
      <c r="L199">
        <v>3</v>
      </c>
      <c r="O199" t="s">
        <v>31</v>
      </c>
      <c r="P199">
        <v>30</v>
      </c>
      <c r="Q199" t="s">
        <v>335</v>
      </c>
      <c r="R199" t="s">
        <v>148</v>
      </c>
      <c r="S199">
        <v>22000</v>
      </c>
      <c r="T199">
        <v>11670</v>
      </c>
      <c r="U199">
        <v>1000</v>
      </c>
      <c r="V199">
        <v>1850</v>
      </c>
      <c r="W199">
        <v>1000</v>
      </c>
      <c r="X199">
        <v>500</v>
      </c>
      <c r="Y199">
        <v>0</v>
      </c>
      <c r="Z199">
        <v>0</v>
      </c>
      <c r="AA199">
        <v>5980</v>
      </c>
      <c r="AB199">
        <v>6950</v>
      </c>
      <c r="AC199">
        <v>4684.6400000000003</v>
      </c>
      <c r="AD199">
        <v>26684.639999999999</v>
      </c>
    </row>
    <row r="200" spans="1:30" x14ac:dyDescent="0.3">
      <c r="A200" t="s">
        <v>26</v>
      </c>
      <c r="B200" t="s">
        <v>479</v>
      </c>
      <c r="C200" t="s">
        <v>480</v>
      </c>
      <c r="D200" t="s">
        <v>29</v>
      </c>
      <c r="E200">
        <v>49</v>
      </c>
      <c r="F200" t="s">
        <v>46</v>
      </c>
      <c r="G200">
        <v>29399</v>
      </c>
      <c r="H200" s="1">
        <v>43525</v>
      </c>
      <c r="I200">
        <v>43</v>
      </c>
      <c r="J200" s="1"/>
      <c r="K200">
        <v>2019</v>
      </c>
      <c r="L200">
        <v>3</v>
      </c>
      <c r="O200" t="s">
        <v>31</v>
      </c>
      <c r="P200">
        <v>30</v>
      </c>
      <c r="Q200" t="s">
        <v>176</v>
      </c>
      <c r="R200" t="s">
        <v>97</v>
      </c>
      <c r="S200">
        <v>8500</v>
      </c>
      <c r="T200">
        <v>7500</v>
      </c>
      <c r="U200">
        <v>1000</v>
      </c>
      <c r="V200">
        <v>0</v>
      </c>
      <c r="W200">
        <v>0</v>
      </c>
      <c r="X200">
        <v>0</v>
      </c>
      <c r="Y200">
        <v>0</v>
      </c>
      <c r="Z200">
        <v>0</v>
      </c>
      <c r="AA200">
        <v>0</v>
      </c>
      <c r="AB200">
        <v>0</v>
      </c>
      <c r="AC200">
        <v>2471.21</v>
      </c>
      <c r="AD200">
        <v>10971.21</v>
      </c>
    </row>
    <row r="201" spans="1:30" x14ac:dyDescent="0.3">
      <c r="A201" t="s">
        <v>26</v>
      </c>
      <c r="B201" t="s">
        <v>481</v>
      </c>
      <c r="C201" t="s">
        <v>482</v>
      </c>
      <c r="D201" t="s">
        <v>29</v>
      </c>
      <c r="E201">
        <v>40</v>
      </c>
      <c r="F201" t="s">
        <v>36</v>
      </c>
      <c r="G201">
        <v>21279</v>
      </c>
      <c r="H201" s="1">
        <v>43525</v>
      </c>
      <c r="I201">
        <v>34</v>
      </c>
      <c r="J201" s="1"/>
      <c r="K201">
        <v>2019</v>
      </c>
      <c r="L201">
        <v>3</v>
      </c>
      <c r="O201" t="s">
        <v>31</v>
      </c>
      <c r="P201">
        <v>30</v>
      </c>
      <c r="Q201" t="s">
        <v>143</v>
      </c>
      <c r="R201" t="s">
        <v>221</v>
      </c>
      <c r="S201">
        <v>18000</v>
      </c>
      <c r="T201">
        <v>6800</v>
      </c>
      <c r="U201">
        <v>1600</v>
      </c>
      <c r="V201">
        <v>1350</v>
      </c>
      <c r="W201">
        <v>850</v>
      </c>
      <c r="X201">
        <v>1000</v>
      </c>
      <c r="Y201">
        <v>0</v>
      </c>
      <c r="Z201">
        <v>0</v>
      </c>
      <c r="AA201">
        <v>6400</v>
      </c>
      <c r="AB201">
        <v>1500</v>
      </c>
      <c r="AC201">
        <v>3936.73</v>
      </c>
      <c r="AD201">
        <v>21936.73</v>
      </c>
    </row>
    <row r="202" spans="1:30" x14ac:dyDescent="0.3">
      <c r="A202" t="s">
        <v>26</v>
      </c>
      <c r="B202" t="s">
        <v>483</v>
      </c>
      <c r="C202" t="s">
        <v>484</v>
      </c>
      <c r="D202" t="s">
        <v>29</v>
      </c>
      <c r="E202">
        <v>52</v>
      </c>
      <c r="F202" t="s">
        <v>46</v>
      </c>
      <c r="G202">
        <v>29391</v>
      </c>
      <c r="H202" s="1">
        <v>43525</v>
      </c>
      <c r="I202">
        <v>46</v>
      </c>
      <c r="J202" s="1"/>
      <c r="K202">
        <v>2019</v>
      </c>
      <c r="L202">
        <v>3</v>
      </c>
      <c r="O202" t="s">
        <v>31</v>
      </c>
      <c r="P202">
        <v>30</v>
      </c>
      <c r="Q202" t="s">
        <v>485</v>
      </c>
      <c r="R202" t="s">
        <v>171</v>
      </c>
      <c r="S202">
        <v>10000</v>
      </c>
      <c r="T202">
        <v>5400</v>
      </c>
      <c r="U202">
        <v>300</v>
      </c>
      <c r="V202">
        <v>1550</v>
      </c>
      <c r="W202">
        <v>650</v>
      </c>
      <c r="X202">
        <v>0</v>
      </c>
      <c r="Y202">
        <v>0</v>
      </c>
      <c r="Z202">
        <v>0</v>
      </c>
      <c r="AA202">
        <v>2100</v>
      </c>
      <c r="AB202">
        <v>0</v>
      </c>
      <c r="AC202">
        <v>2670.55</v>
      </c>
      <c r="AD202">
        <v>12670.55</v>
      </c>
    </row>
    <row r="203" spans="1:30" x14ac:dyDescent="0.3">
      <c r="A203" t="s">
        <v>26</v>
      </c>
      <c r="B203" t="s">
        <v>486</v>
      </c>
      <c r="C203" t="s">
        <v>487</v>
      </c>
      <c r="D203" t="s">
        <v>29</v>
      </c>
      <c r="E203">
        <v>39</v>
      </c>
      <c r="F203" t="s">
        <v>36</v>
      </c>
      <c r="G203">
        <v>21268</v>
      </c>
      <c r="H203" s="1">
        <v>43525</v>
      </c>
      <c r="I203">
        <v>33</v>
      </c>
      <c r="J203" s="1"/>
      <c r="K203">
        <v>2019</v>
      </c>
      <c r="L203">
        <v>3</v>
      </c>
      <c r="O203" t="s">
        <v>31</v>
      </c>
      <c r="P203">
        <v>30</v>
      </c>
      <c r="Q203" t="s">
        <v>338</v>
      </c>
      <c r="R203" t="s">
        <v>218</v>
      </c>
      <c r="S203">
        <v>16500</v>
      </c>
      <c r="T203">
        <v>9300</v>
      </c>
      <c r="U203">
        <v>450</v>
      </c>
      <c r="V203">
        <v>2400</v>
      </c>
      <c r="W203">
        <v>1008</v>
      </c>
      <c r="X203">
        <v>0</v>
      </c>
      <c r="Y203">
        <v>0</v>
      </c>
      <c r="Z203">
        <v>0</v>
      </c>
      <c r="AA203">
        <v>3342</v>
      </c>
      <c r="AB203">
        <v>0</v>
      </c>
      <c r="AC203">
        <v>3785.38</v>
      </c>
      <c r="AD203">
        <v>20285.38</v>
      </c>
    </row>
    <row r="204" spans="1:30" x14ac:dyDescent="0.3">
      <c r="A204" t="s">
        <v>26</v>
      </c>
      <c r="B204" t="s">
        <v>488</v>
      </c>
      <c r="C204" t="s">
        <v>489</v>
      </c>
      <c r="D204" t="s">
        <v>29</v>
      </c>
      <c r="E204">
        <v>73</v>
      </c>
      <c r="F204" t="s">
        <v>46</v>
      </c>
      <c r="G204">
        <v>29397</v>
      </c>
      <c r="H204" s="1">
        <v>43525</v>
      </c>
      <c r="I204">
        <v>67</v>
      </c>
      <c r="J204" s="1"/>
      <c r="K204">
        <v>2019</v>
      </c>
      <c r="L204">
        <v>3</v>
      </c>
      <c r="O204" t="s">
        <v>31</v>
      </c>
      <c r="P204">
        <v>42</v>
      </c>
      <c r="Q204" t="s">
        <v>81</v>
      </c>
      <c r="R204" t="s">
        <v>490</v>
      </c>
      <c r="S204">
        <v>2250</v>
      </c>
      <c r="T204">
        <v>1750</v>
      </c>
      <c r="U204">
        <v>300</v>
      </c>
      <c r="V204">
        <v>0</v>
      </c>
      <c r="W204">
        <v>0</v>
      </c>
      <c r="X204">
        <v>0</v>
      </c>
      <c r="Y204">
        <v>0</v>
      </c>
      <c r="Z204">
        <v>0</v>
      </c>
      <c r="AA204">
        <v>200</v>
      </c>
      <c r="AB204">
        <v>0</v>
      </c>
      <c r="AC204">
        <v>1262.6300000000001</v>
      </c>
      <c r="AD204">
        <v>3512.63</v>
      </c>
    </row>
    <row r="205" spans="1:30" x14ac:dyDescent="0.3">
      <c r="A205" t="s">
        <v>26</v>
      </c>
      <c r="B205" t="s">
        <v>491</v>
      </c>
      <c r="C205" t="s">
        <v>227</v>
      </c>
      <c r="D205" t="s">
        <v>29</v>
      </c>
      <c r="E205">
        <v>36</v>
      </c>
      <c r="F205" t="s">
        <v>124</v>
      </c>
      <c r="G205">
        <v>11075</v>
      </c>
      <c r="H205" s="1">
        <v>43537</v>
      </c>
      <c r="I205">
        <v>30</v>
      </c>
      <c r="J205" s="1"/>
      <c r="K205">
        <v>2019</v>
      </c>
      <c r="L205">
        <v>3</v>
      </c>
      <c r="O205" t="s">
        <v>31</v>
      </c>
      <c r="P205">
        <v>42</v>
      </c>
      <c r="Q205" t="s">
        <v>32</v>
      </c>
      <c r="R205" t="s">
        <v>492</v>
      </c>
      <c r="S205">
        <v>6000</v>
      </c>
      <c r="T205">
        <v>3600</v>
      </c>
      <c r="U205">
        <v>450</v>
      </c>
      <c r="V205">
        <v>1025</v>
      </c>
      <c r="W205">
        <v>500</v>
      </c>
      <c r="X205">
        <v>0</v>
      </c>
      <c r="Y205">
        <v>0</v>
      </c>
      <c r="Z205">
        <v>0</v>
      </c>
      <c r="AA205">
        <v>425</v>
      </c>
      <c r="AB205">
        <v>500</v>
      </c>
      <c r="AC205">
        <v>1746.42</v>
      </c>
      <c r="AD205">
        <v>7746.42</v>
      </c>
    </row>
    <row r="206" spans="1:30" x14ac:dyDescent="0.3">
      <c r="A206" t="s">
        <v>26</v>
      </c>
      <c r="B206" t="s">
        <v>493</v>
      </c>
      <c r="C206" t="s">
        <v>67</v>
      </c>
      <c r="D206" t="s">
        <v>29</v>
      </c>
      <c r="E206">
        <v>41</v>
      </c>
      <c r="F206" t="s">
        <v>36</v>
      </c>
      <c r="G206">
        <v>21281</v>
      </c>
      <c r="H206" s="1">
        <v>43533</v>
      </c>
      <c r="I206">
        <v>35</v>
      </c>
      <c r="J206" s="1"/>
      <c r="K206">
        <v>2019</v>
      </c>
      <c r="L206">
        <v>3</v>
      </c>
      <c r="O206" t="s">
        <v>31</v>
      </c>
      <c r="P206">
        <v>42</v>
      </c>
      <c r="Q206" t="s">
        <v>374</v>
      </c>
      <c r="R206" t="s">
        <v>166</v>
      </c>
      <c r="S206">
        <v>3750</v>
      </c>
      <c r="T206">
        <v>2250</v>
      </c>
      <c r="U206">
        <v>450</v>
      </c>
      <c r="V206">
        <v>0</v>
      </c>
      <c r="W206">
        <v>0</v>
      </c>
      <c r="X206">
        <v>0</v>
      </c>
      <c r="Y206">
        <v>0</v>
      </c>
      <c r="Z206">
        <v>0</v>
      </c>
      <c r="AA206">
        <v>1050</v>
      </c>
      <c r="AB206">
        <v>0</v>
      </c>
      <c r="AC206">
        <v>1447.15</v>
      </c>
      <c r="AD206">
        <v>5197.1499999999996</v>
      </c>
    </row>
    <row r="207" spans="1:30" x14ac:dyDescent="0.3">
      <c r="A207" t="s">
        <v>26</v>
      </c>
      <c r="B207" t="s">
        <v>494</v>
      </c>
      <c r="C207" t="s">
        <v>495</v>
      </c>
      <c r="D207" t="s">
        <v>29</v>
      </c>
      <c r="E207">
        <v>31</v>
      </c>
      <c r="F207" t="s">
        <v>184</v>
      </c>
      <c r="G207">
        <v>10052</v>
      </c>
      <c r="H207" s="1">
        <v>43539</v>
      </c>
      <c r="I207">
        <v>25</v>
      </c>
      <c r="J207" s="1"/>
      <c r="K207">
        <v>2019</v>
      </c>
      <c r="L207">
        <v>3</v>
      </c>
      <c r="O207" t="s">
        <v>31</v>
      </c>
      <c r="P207">
        <v>21</v>
      </c>
      <c r="Q207" t="s">
        <v>185</v>
      </c>
      <c r="R207" t="s">
        <v>177</v>
      </c>
      <c r="S207">
        <v>4000</v>
      </c>
      <c r="T207">
        <v>3000</v>
      </c>
      <c r="U207">
        <v>0</v>
      </c>
      <c r="V207">
        <v>1000</v>
      </c>
      <c r="W207">
        <v>0</v>
      </c>
      <c r="X207">
        <v>0</v>
      </c>
      <c r="Y207">
        <v>0</v>
      </c>
      <c r="Z207">
        <v>0</v>
      </c>
      <c r="AA207">
        <v>0</v>
      </c>
      <c r="AB207">
        <v>1000</v>
      </c>
      <c r="AC207">
        <v>1040.92</v>
      </c>
      <c r="AD207">
        <v>5040.92</v>
      </c>
    </row>
    <row r="208" spans="1:30" x14ac:dyDescent="0.3">
      <c r="A208" t="s">
        <v>26</v>
      </c>
      <c r="B208" t="s">
        <v>496</v>
      </c>
      <c r="C208" t="s">
        <v>497</v>
      </c>
      <c r="D208" t="s">
        <v>29</v>
      </c>
      <c r="E208">
        <v>41</v>
      </c>
      <c r="F208" t="s">
        <v>36</v>
      </c>
      <c r="G208">
        <v>21268</v>
      </c>
      <c r="H208" s="1">
        <v>43576</v>
      </c>
      <c r="I208">
        <v>35</v>
      </c>
      <c r="J208" s="1"/>
      <c r="K208">
        <v>2019</v>
      </c>
      <c r="L208">
        <v>4</v>
      </c>
      <c r="O208" t="s">
        <v>31</v>
      </c>
      <c r="P208">
        <v>30</v>
      </c>
      <c r="Q208" t="s">
        <v>250</v>
      </c>
      <c r="R208" t="s">
        <v>115</v>
      </c>
      <c r="S208">
        <v>2000</v>
      </c>
      <c r="T208">
        <v>1800</v>
      </c>
      <c r="U208">
        <v>200</v>
      </c>
      <c r="V208">
        <v>0</v>
      </c>
      <c r="W208">
        <v>0</v>
      </c>
      <c r="X208">
        <v>0</v>
      </c>
      <c r="Y208">
        <v>0</v>
      </c>
      <c r="Z208">
        <v>0</v>
      </c>
      <c r="AA208">
        <v>0</v>
      </c>
      <c r="AB208">
        <v>0</v>
      </c>
      <c r="AC208">
        <v>1485.12</v>
      </c>
      <c r="AD208">
        <v>3485.12</v>
      </c>
    </row>
    <row r="209" spans="1:30" x14ac:dyDescent="0.3">
      <c r="A209" t="s">
        <v>26</v>
      </c>
      <c r="B209" t="s">
        <v>498</v>
      </c>
      <c r="C209" t="s">
        <v>499</v>
      </c>
      <c r="D209" t="s">
        <v>209</v>
      </c>
      <c r="E209">
        <v>41</v>
      </c>
      <c r="F209" t="s">
        <v>184</v>
      </c>
      <c r="G209">
        <v>10052</v>
      </c>
      <c r="H209" s="1">
        <v>43559</v>
      </c>
      <c r="I209">
        <v>35</v>
      </c>
      <c r="J209" s="1"/>
      <c r="K209">
        <v>2019</v>
      </c>
      <c r="L209">
        <v>4</v>
      </c>
      <c r="O209" t="s">
        <v>31</v>
      </c>
      <c r="P209">
        <v>21</v>
      </c>
      <c r="Q209" t="s">
        <v>185</v>
      </c>
      <c r="R209" t="s">
        <v>177</v>
      </c>
      <c r="S209">
        <v>4000</v>
      </c>
      <c r="T209">
        <v>3000</v>
      </c>
      <c r="U209">
        <v>0</v>
      </c>
      <c r="V209">
        <v>1000</v>
      </c>
      <c r="W209">
        <v>0</v>
      </c>
      <c r="X209">
        <v>0</v>
      </c>
      <c r="Y209">
        <v>0</v>
      </c>
      <c r="Z209">
        <v>0</v>
      </c>
      <c r="AA209">
        <v>0</v>
      </c>
      <c r="AB209">
        <v>1000</v>
      </c>
      <c r="AC209">
        <v>1040.92</v>
      </c>
      <c r="AD209">
        <v>5040.92</v>
      </c>
    </row>
    <row r="210" spans="1:30" x14ac:dyDescent="0.3">
      <c r="A210" t="s">
        <v>26</v>
      </c>
      <c r="B210" t="s">
        <v>500</v>
      </c>
      <c r="C210" t="s">
        <v>211</v>
      </c>
      <c r="D210" t="s">
        <v>29</v>
      </c>
      <c r="E210">
        <v>25</v>
      </c>
      <c r="F210" t="s">
        <v>184</v>
      </c>
      <c r="G210">
        <v>10052</v>
      </c>
      <c r="H210" s="1">
        <v>43559</v>
      </c>
      <c r="I210">
        <v>19</v>
      </c>
      <c r="J210" s="1"/>
      <c r="K210">
        <v>2019</v>
      </c>
      <c r="L210">
        <v>4</v>
      </c>
      <c r="O210" t="s">
        <v>31</v>
      </c>
      <c r="P210">
        <v>21</v>
      </c>
      <c r="Q210" t="s">
        <v>185</v>
      </c>
      <c r="R210" t="s">
        <v>177</v>
      </c>
      <c r="S210">
        <v>4000</v>
      </c>
      <c r="T210">
        <v>3000</v>
      </c>
      <c r="U210">
        <v>0</v>
      </c>
      <c r="V210">
        <v>1000</v>
      </c>
      <c r="W210">
        <v>0</v>
      </c>
      <c r="X210">
        <v>0</v>
      </c>
      <c r="Y210">
        <v>0</v>
      </c>
      <c r="Z210">
        <v>0</v>
      </c>
      <c r="AA210">
        <v>0</v>
      </c>
      <c r="AB210">
        <v>1000</v>
      </c>
      <c r="AC210">
        <v>1041</v>
      </c>
      <c r="AD210">
        <v>5041</v>
      </c>
    </row>
    <row r="211" spans="1:30" x14ac:dyDescent="0.3">
      <c r="A211" t="s">
        <v>26</v>
      </c>
      <c r="B211" t="s">
        <v>501</v>
      </c>
      <c r="C211" t="s">
        <v>502</v>
      </c>
      <c r="D211" t="s">
        <v>209</v>
      </c>
      <c r="E211">
        <v>26</v>
      </c>
      <c r="F211" t="s">
        <v>184</v>
      </c>
      <c r="G211">
        <v>10052</v>
      </c>
      <c r="H211" s="1">
        <v>43559</v>
      </c>
      <c r="I211">
        <v>20</v>
      </c>
      <c r="J211" s="1"/>
      <c r="K211">
        <v>2019</v>
      </c>
      <c r="L211">
        <v>4</v>
      </c>
      <c r="O211" t="s">
        <v>31</v>
      </c>
      <c r="P211">
        <v>21</v>
      </c>
      <c r="Q211" t="s">
        <v>185</v>
      </c>
      <c r="R211" t="s">
        <v>177</v>
      </c>
      <c r="S211">
        <v>4000</v>
      </c>
      <c r="T211">
        <v>3000</v>
      </c>
      <c r="U211">
        <v>0</v>
      </c>
      <c r="V211">
        <v>1000</v>
      </c>
      <c r="W211">
        <v>0</v>
      </c>
      <c r="X211">
        <v>0</v>
      </c>
      <c r="Y211">
        <v>0</v>
      </c>
      <c r="Z211">
        <v>0</v>
      </c>
      <c r="AA211">
        <v>0</v>
      </c>
      <c r="AB211">
        <v>1000</v>
      </c>
      <c r="AC211">
        <v>1041</v>
      </c>
      <c r="AD211">
        <v>5041</v>
      </c>
    </row>
    <row r="212" spans="1:30" x14ac:dyDescent="0.3">
      <c r="A212" t="s">
        <v>26</v>
      </c>
      <c r="B212" t="s">
        <v>503</v>
      </c>
      <c r="C212" t="s">
        <v>504</v>
      </c>
      <c r="D212" t="s">
        <v>209</v>
      </c>
      <c r="E212">
        <v>41</v>
      </c>
      <c r="F212" t="s">
        <v>184</v>
      </c>
      <c r="G212">
        <v>10052</v>
      </c>
      <c r="H212" s="1">
        <v>43559</v>
      </c>
      <c r="I212">
        <v>35</v>
      </c>
      <c r="J212" s="1"/>
      <c r="K212">
        <v>2019</v>
      </c>
      <c r="L212">
        <v>4</v>
      </c>
      <c r="O212" t="s">
        <v>31</v>
      </c>
      <c r="P212">
        <v>21</v>
      </c>
      <c r="Q212" t="s">
        <v>185</v>
      </c>
      <c r="R212" t="s">
        <v>177</v>
      </c>
      <c r="S212">
        <v>4000</v>
      </c>
      <c r="T212">
        <v>3000</v>
      </c>
      <c r="U212">
        <v>0</v>
      </c>
      <c r="V212">
        <v>1000</v>
      </c>
      <c r="W212">
        <v>0</v>
      </c>
      <c r="X212">
        <v>0</v>
      </c>
      <c r="Y212">
        <v>0</v>
      </c>
      <c r="Z212">
        <v>0</v>
      </c>
      <c r="AA212">
        <v>0</v>
      </c>
      <c r="AB212">
        <v>1000</v>
      </c>
      <c r="AC212">
        <v>1041</v>
      </c>
      <c r="AD212">
        <v>5041</v>
      </c>
    </row>
    <row r="213" spans="1:30" x14ac:dyDescent="0.3">
      <c r="A213" t="s">
        <v>26</v>
      </c>
      <c r="B213" t="s">
        <v>505</v>
      </c>
      <c r="C213" t="s">
        <v>506</v>
      </c>
      <c r="D213" t="s">
        <v>209</v>
      </c>
      <c r="E213">
        <v>37</v>
      </c>
      <c r="F213" t="s">
        <v>184</v>
      </c>
      <c r="G213">
        <v>10052</v>
      </c>
      <c r="H213" s="1">
        <v>43559</v>
      </c>
      <c r="I213">
        <v>31</v>
      </c>
      <c r="J213" s="1"/>
      <c r="K213">
        <v>2019</v>
      </c>
      <c r="L213">
        <v>4</v>
      </c>
      <c r="O213" t="s">
        <v>31</v>
      </c>
      <c r="P213">
        <v>21</v>
      </c>
      <c r="Q213" t="s">
        <v>185</v>
      </c>
      <c r="R213" t="s">
        <v>177</v>
      </c>
      <c r="S213">
        <v>4000</v>
      </c>
      <c r="T213">
        <v>3000</v>
      </c>
      <c r="U213">
        <v>0</v>
      </c>
      <c r="V213">
        <v>1000</v>
      </c>
      <c r="W213">
        <v>0</v>
      </c>
      <c r="X213">
        <v>0</v>
      </c>
      <c r="Y213">
        <v>0</v>
      </c>
      <c r="Z213">
        <v>0</v>
      </c>
      <c r="AA213">
        <v>0</v>
      </c>
      <c r="AB213">
        <v>1000</v>
      </c>
      <c r="AC213">
        <v>1040.92</v>
      </c>
      <c r="AD213">
        <v>5040.92</v>
      </c>
    </row>
    <row r="214" spans="1:30" x14ac:dyDescent="0.3">
      <c r="A214" t="s">
        <v>26</v>
      </c>
      <c r="B214" t="s">
        <v>507</v>
      </c>
      <c r="C214" t="s">
        <v>508</v>
      </c>
      <c r="D214" t="s">
        <v>209</v>
      </c>
      <c r="E214">
        <v>31</v>
      </c>
      <c r="F214" t="s">
        <v>184</v>
      </c>
      <c r="G214">
        <v>10052</v>
      </c>
      <c r="H214" s="1">
        <v>43559</v>
      </c>
      <c r="I214">
        <v>25</v>
      </c>
      <c r="J214" s="1"/>
      <c r="K214">
        <v>2019</v>
      </c>
      <c r="L214">
        <v>4</v>
      </c>
      <c r="O214" t="s">
        <v>31</v>
      </c>
      <c r="P214">
        <v>21</v>
      </c>
      <c r="Q214" t="s">
        <v>185</v>
      </c>
      <c r="R214" t="s">
        <v>177</v>
      </c>
      <c r="S214">
        <v>4000</v>
      </c>
      <c r="T214">
        <v>3000</v>
      </c>
      <c r="U214">
        <v>0</v>
      </c>
      <c r="V214">
        <v>1000</v>
      </c>
      <c r="W214">
        <v>0</v>
      </c>
      <c r="X214">
        <v>0</v>
      </c>
      <c r="Y214">
        <v>0</v>
      </c>
      <c r="Z214">
        <v>0</v>
      </c>
      <c r="AA214">
        <v>0</v>
      </c>
      <c r="AB214">
        <v>1000</v>
      </c>
      <c r="AC214">
        <v>1041</v>
      </c>
      <c r="AD214">
        <v>5041</v>
      </c>
    </row>
    <row r="215" spans="1:30" x14ac:dyDescent="0.3">
      <c r="A215" t="s">
        <v>26</v>
      </c>
      <c r="B215" t="s">
        <v>509</v>
      </c>
      <c r="C215" t="s">
        <v>510</v>
      </c>
      <c r="D215" t="s">
        <v>29</v>
      </c>
      <c r="E215">
        <v>48</v>
      </c>
      <c r="F215" t="s">
        <v>30</v>
      </c>
      <c r="G215">
        <v>23093</v>
      </c>
      <c r="H215" s="1">
        <v>43110</v>
      </c>
      <c r="I215">
        <v>41</v>
      </c>
      <c r="J215" s="1"/>
      <c r="K215">
        <v>2018</v>
      </c>
      <c r="L215">
        <v>1</v>
      </c>
      <c r="O215" t="s">
        <v>31</v>
      </c>
      <c r="P215">
        <v>30</v>
      </c>
      <c r="Q215" t="s">
        <v>176</v>
      </c>
      <c r="R215" t="s">
        <v>199</v>
      </c>
      <c r="S215">
        <v>45000</v>
      </c>
      <c r="T215">
        <v>24000</v>
      </c>
      <c r="U215">
        <v>3000</v>
      </c>
      <c r="V215">
        <v>7550</v>
      </c>
      <c r="W215">
        <v>2880</v>
      </c>
      <c r="X215">
        <v>0</v>
      </c>
      <c r="Y215">
        <v>0</v>
      </c>
      <c r="Z215">
        <v>0</v>
      </c>
      <c r="AA215">
        <v>7570</v>
      </c>
      <c r="AB215">
        <v>5000</v>
      </c>
      <c r="AC215">
        <v>8654.0499999999993</v>
      </c>
      <c r="AD215">
        <v>53654.05</v>
      </c>
    </row>
    <row r="216" spans="1:30" x14ac:dyDescent="0.3">
      <c r="A216" t="s">
        <v>26</v>
      </c>
      <c r="B216" t="s">
        <v>511</v>
      </c>
      <c r="C216" t="s">
        <v>249</v>
      </c>
      <c r="D216" t="s">
        <v>29</v>
      </c>
      <c r="E216">
        <v>50</v>
      </c>
      <c r="F216" t="s">
        <v>36</v>
      </c>
      <c r="G216">
        <v>21279</v>
      </c>
      <c r="H216" s="1">
        <v>43556</v>
      </c>
      <c r="I216">
        <v>44</v>
      </c>
      <c r="J216" s="1"/>
      <c r="K216">
        <v>2019</v>
      </c>
      <c r="L216">
        <v>4</v>
      </c>
      <c r="O216" t="s">
        <v>31</v>
      </c>
      <c r="P216">
        <v>42</v>
      </c>
      <c r="Q216" t="s">
        <v>250</v>
      </c>
      <c r="R216" t="s">
        <v>269</v>
      </c>
      <c r="S216">
        <v>1920</v>
      </c>
      <c r="T216">
        <v>1240</v>
      </c>
      <c r="U216">
        <v>450</v>
      </c>
      <c r="V216">
        <v>0</v>
      </c>
      <c r="W216">
        <v>0</v>
      </c>
      <c r="X216">
        <v>0</v>
      </c>
      <c r="Y216">
        <v>0</v>
      </c>
      <c r="Z216">
        <v>0</v>
      </c>
      <c r="AA216">
        <v>230</v>
      </c>
      <c r="AB216">
        <v>0</v>
      </c>
      <c r="AC216">
        <v>1212.71</v>
      </c>
      <c r="AD216">
        <v>3132.71</v>
      </c>
    </row>
    <row r="217" spans="1:30" x14ac:dyDescent="0.3">
      <c r="A217" t="s">
        <v>26</v>
      </c>
      <c r="B217" t="s">
        <v>512</v>
      </c>
      <c r="C217" t="s">
        <v>211</v>
      </c>
      <c r="D217" t="s">
        <v>29</v>
      </c>
      <c r="E217">
        <v>59</v>
      </c>
      <c r="F217" t="s">
        <v>36</v>
      </c>
      <c r="G217">
        <v>21281</v>
      </c>
      <c r="H217" s="1">
        <v>43556</v>
      </c>
      <c r="I217">
        <v>53</v>
      </c>
      <c r="J217" s="1"/>
      <c r="K217">
        <v>2019</v>
      </c>
      <c r="L217">
        <v>4</v>
      </c>
      <c r="O217" t="s">
        <v>31</v>
      </c>
      <c r="P217">
        <v>42</v>
      </c>
      <c r="Q217" t="s">
        <v>32</v>
      </c>
      <c r="R217" t="s">
        <v>269</v>
      </c>
      <c r="S217">
        <v>1500</v>
      </c>
      <c r="T217">
        <v>1300</v>
      </c>
      <c r="U217">
        <v>200</v>
      </c>
      <c r="V217">
        <v>0</v>
      </c>
      <c r="W217">
        <v>0</v>
      </c>
      <c r="X217">
        <v>0</v>
      </c>
      <c r="Y217">
        <v>0</v>
      </c>
      <c r="Z217">
        <v>0</v>
      </c>
      <c r="AA217">
        <v>0</v>
      </c>
      <c r="AB217">
        <v>0</v>
      </c>
      <c r="AC217">
        <v>1165.72</v>
      </c>
      <c r="AD217">
        <v>2665.7200000000003</v>
      </c>
    </row>
    <row r="218" spans="1:30" x14ac:dyDescent="0.3">
      <c r="A218" t="s">
        <v>26</v>
      </c>
      <c r="B218" t="s">
        <v>513</v>
      </c>
      <c r="C218" t="s">
        <v>514</v>
      </c>
      <c r="D218" t="s">
        <v>29</v>
      </c>
      <c r="E218">
        <v>46</v>
      </c>
      <c r="F218" t="s">
        <v>36</v>
      </c>
      <c r="G218">
        <v>21279</v>
      </c>
      <c r="H218" s="1">
        <v>43556</v>
      </c>
      <c r="I218">
        <v>40</v>
      </c>
      <c r="J218" s="1"/>
      <c r="K218">
        <v>2019</v>
      </c>
      <c r="L218">
        <v>4</v>
      </c>
      <c r="O218" t="s">
        <v>31</v>
      </c>
      <c r="P218">
        <v>42</v>
      </c>
      <c r="Q218" t="s">
        <v>32</v>
      </c>
      <c r="R218" t="s">
        <v>269</v>
      </c>
      <c r="S218">
        <v>1700</v>
      </c>
      <c r="T218">
        <v>1300</v>
      </c>
      <c r="U218">
        <v>400</v>
      </c>
      <c r="V218">
        <v>0</v>
      </c>
      <c r="W218">
        <v>0</v>
      </c>
      <c r="X218">
        <v>0</v>
      </c>
      <c r="Y218">
        <v>0</v>
      </c>
      <c r="Z218">
        <v>0</v>
      </c>
      <c r="AA218">
        <v>0</v>
      </c>
      <c r="AB218">
        <v>0</v>
      </c>
      <c r="AC218">
        <v>1188.72</v>
      </c>
      <c r="AD218">
        <v>2888.7200000000003</v>
      </c>
    </row>
    <row r="219" spans="1:30" x14ac:dyDescent="0.3">
      <c r="A219" t="s">
        <v>26</v>
      </c>
      <c r="B219" t="s">
        <v>515</v>
      </c>
      <c r="C219" t="s">
        <v>516</v>
      </c>
      <c r="D219" t="s">
        <v>29</v>
      </c>
      <c r="E219">
        <v>45</v>
      </c>
      <c r="F219" t="s">
        <v>36</v>
      </c>
      <c r="G219">
        <v>21279</v>
      </c>
      <c r="H219" s="1">
        <v>43556</v>
      </c>
      <c r="I219">
        <v>39</v>
      </c>
      <c r="J219" s="1"/>
      <c r="K219">
        <v>2019</v>
      </c>
      <c r="L219">
        <v>4</v>
      </c>
      <c r="O219" t="s">
        <v>31</v>
      </c>
      <c r="P219">
        <v>42</v>
      </c>
      <c r="Q219" t="s">
        <v>32</v>
      </c>
      <c r="R219" t="s">
        <v>269</v>
      </c>
      <c r="S219">
        <v>2500</v>
      </c>
      <c r="T219">
        <v>1250</v>
      </c>
      <c r="U219">
        <v>350</v>
      </c>
      <c r="V219">
        <v>625</v>
      </c>
      <c r="W219">
        <v>200</v>
      </c>
      <c r="X219">
        <v>0</v>
      </c>
      <c r="Y219">
        <v>75</v>
      </c>
      <c r="Z219">
        <v>0</v>
      </c>
      <c r="AA219">
        <v>0</v>
      </c>
      <c r="AB219">
        <v>0</v>
      </c>
      <c r="AC219">
        <v>1288.1199999999999</v>
      </c>
      <c r="AD219">
        <v>3788.12</v>
      </c>
    </row>
    <row r="220" spans="1:30" x14ac:dyDescent="0.3">
      <c r="A220" t="s">
        <v>26</v>
      </c>
      <c r="B220" t="s">
        <v>517</v>
      </c>
      <c r="C220" t="s">
        <v>518</v>
      </c>
      <c r="D220" t="s">
        <v>29</v>
      </c>
      <c r="E220">
        <v>58</v>
      </c>
      <c r="F220" t="s">
        <v>36</v>
      </c>
      <c r="G220">
        <v>21280</v>
      </c>
      <c r="H220" s="1">
        <v>43556</v>
      </c>
      <c r="I220">
        <v>52</v>
      </c>
      <c r="J220" s="1"/>
      <c r="K220">
        <v>2019</v>
      </c>
      <c r="L220">
        <v>4</v>
      </c>
      <c r="O220" t="s">
        <v>31</v>
      </c>
      <c r="P220">
        <v>42</v>
      </c>
      <c r="Q220" t="s">
        <v>32</v>
      </c>
      <c r="R220" t="s">
        <v>375</v>
      </c>
      <c r="S220">
        <v>2200</v>
      </c>
      <c r="T220">
        <v>1200</v>
      </c>
      <c r="U220">
        <v>225</v>
      </c>
      <c r="V220">
        <v>250</v>
      </c>
      <c r="W220">
        <v>250</v>
      </c>
      <c r="X220">
        <v>0</v>
      </c>
      <c r="Y220">
        <v>0</v>
      </c>
      <c r="Z220">
        <v>0</v>
      </c>
      <c r="AA220">
        <v>275</v>
      </c>
      <c r="AB220">
        <v>0</v>
      </c>
      <c r="AC220">
        <v>1245.05</v>
      </c>
      <c r="AD220">
        <v>3445.05</v>
      </c>
    </row>
    <row r="221" spans="1:30" x14ac:dyDescent="0.3">
      <c r="A221" t="s">
        <v>26</v>
      </c>
      <c r="B221" t="s">
        <v>519</v>
      </c>
      <c r="C221" t="s">
        <v>80</v>
      </c>
      <c r="D221" t="s">
        <v>29</v>
      </c>
      <c r="E221">
        <v>42</v>
      </c>
      <c r="F221" t="s">
        <v>30</v>
      </c>
      <c r="G221">
        <v>23093</v>
      </c>
      <c r="H221" s="1">
        <v>43667</v>
      </c>
      <c r="I221">
        <v>36</v>
      </c>
      <c r="J221" s="1"/>
      <c r="K221">
        <v>2019</v>
      </c>
      <c r="L221">
        <v>7</v>
      </c>
      <c r="O221" t="s">
        <v>31</v>
      </c>
      <c r="P221">
        <v>30</v>
      </c>
      <c r="Q221" t="s">
        <v>338</v>
      </c>
      <c r="R221" t="s">
        <v>520</v>
      </c>
      <c r="S221">
        <v>18000</v>
      </c>
      <c r="T221">
        <v>12000</v>
      </c>
      <c r="U221">
        <v>0</v>
      </c>
      <c r="V221">
        <v>4000</v>
      </c>
      <c r="W221">
        <v>1500</v>
      </c>
      <c r="X221">
        <v>0</v>
      </c>
      <c r="Y221">
        <v>0</v>
      </c>
      <c r="Z221">
        <v>0</v>
      </c>
      <c r="AA221">
        <v>500</v>
      </c>
      <c r="AB221">
        <v>0</v>
      </c>
      <c r="AC221">
        <v>4106.7299999999996</v>
      </c>
      <c r="AD221">
        <v>22106.73</v>
      </c>
    </row>
    <row r="222" spans="1:30" x14ac:dyDescent="0.3">
      <c r="A222" t="s">
        <v>26</v>
      </c>
      <c r="B222" t="s">
        <v>521</v>
      </c>
      <c r="C222" t="s">
        <v>522</v>
      </c>
      <c r="D222" t="s">
        <v>29</v>
      </c>
      <c r="E222">
        <v>54</v>
      </c>
      <c r="F222" t="s">
        <v>30</v>
      </c>
      <c r="G222">
        <v>23093</v>
      </c>
      <c r="H222" s="1">
        <v>43626</v>
      </c>
      <c r="I222">
        <v>48</v>
      </c>
      <c r="J222" s="1"/>
      <c r="K222">
        <v>2019</v>
      </c>
      <c r="L222">
        <v>6</v>
      </c>
      <c r="O222" t="s">
        <v>31</v>
      </c>
      <c r="P222">
        <v>30</v>
      </c>
      <c r="Q222" t="s">
        <v>176</v>
      </c>
      <c r="R222" t="s">
        <v>148</v>
      </c>
      <c r="S222">
        <v>18000</v>
      </c>
      <c r="T222">
        <v>12000</v>
      </c>
      <c r="U222">
        <v>0</v>
      </c>
      <c r="V222">
        <v>4000</v>
      </c>
      <c r="W222">
        <v>1500</v>
      </c>
      <c r="X222">
        <v>0</v>
      </c>
      <c r="Y222">
        <v>0</v>
      </c>
      <c r="Z222">
        <v>0</v>
      </c>
      <c r="AA222">
        <v>500</v>
      </c>
      <c r="AB222">
        <v>0</v>
      </c>
      <c r="AC222">
        <v>4106.7299999999996</v>
      </c>
      <c r="AD222">
        <v>22106.73</v>
      </c>
    </row>
    <row r="223" spans="1:30" x14ac:dyDescent="0.3">
      <c r="A223" t="s">
        <v>26</v>
      </c>
      <c r="B223" t="s">
        <v>523</v>
      </c>
      <c r="C223" t="s">
        <v>524</v>
      </c>
      <c r="D223" t="s">
        <v>29</v>
      </c>
      <c r="E223">
        <v>35</v>
      </c>
      <c r="F223" t="s">
        <v>124</v>
      </c>
      <c r="G223">
        <v>11075</v>
      </c>
      <c r="H223" s="1">
        <v>43221</v>
      </c>
      <c r="I223">
        <v>28</v>
      </c>
      <c r="J223" s="1"/>
      <c r="K223">
        <v>2018</v>
      </c>
      <c r="L223">
        <v>5</v>
      </c>
      <c r="O223" t="s">
        <v>31</v>
      </c>
      <c r="P223">
        <v>30</v>
      </c>
      <c r="Q223" t="s">
        <v>81</v>
      </c>
      <c r="R223" t="s">
        <v>525</v>
      </c>
      <c r="S223">
        <v>4500</v>
      </c>
      <c r="T223">
        <v>3700</v>
      </c>
      <c r="U223">
        <v>0</v>
      </c>
      <c r="V223">
        <v>0</v>
      </c>
      <c r="W223">
        <v>800</v>
      </c>
      <c r="X223">
        <v>0</v>
      </c>
      <c r="Y223">
        <v>0</v>
      </c>
      <c r="Z223">
        <v>0</v>
      </c>
      <c r="AA223">
        <v>0</v>
      </c>
      <c r="AB223">
        <v>0</v>
      </c>
      <c r="AC223">
        <v>1754.95</v>
      </c>
      <c r="AD223">
        <v>6254.95</v>
      </c>
    </row>
    <row r="224" spans="1:30" x14ac:dyDescent="0.3">
      <c r="A224" t="s">
        <v>26</v>
      </c>
      <c r="B224" t="s">
        <v>526</v>
      </c>
      <c r="C224" t="s">
        <v>527</v>
      </c>
      <c r="D224" t="s">
        <v>29</v>
      </c>
      <c r="E224">
        <v>71</v>
      </c>
      <c r="F224" t="s">
        <v>36</v>
      </c>
      <c r="G224">
        <v>21268</v>
      </c>
      <c r="H224" s="1">
        <v>43562</v>
      </c>
      <c r="I224">
        <v>65</v>
      </c>
      <c r="J224" s="1"/>
      <c r="K224">
        <v>2019</v>
      </c>
      <c r="L224">
        <v>4</v>
      </c>
      <c r="O224" t="s">
        <v>31</v>
      </c>
      <c r="P224">
        <v>42</v>
      </c>
      <c r="Q224" t="s">
        <v>81</v>
      </c>
      <c r="R224" t="s">
        <v>411</v>
      </c>
      <c r="S224">
        <v>6000</v>
      </c>
      <c r="T224">
        <v>3600</v>
      </c>
      <c r="U224">
        <v>360</v>
      </c>
      <c r="V224">
        <v>900</v>
      </c>
      <c r="W224">
        <v>360</v>
      </c>
      <c r="X224">
        <v>0</v>
      </c>
      <c r="Y224">
        <v>0</v>
      </c>
      <c r="Z224">
        <v>0</v>
      </c>
      <c r="AA224">
        <v>780</v>
      </c>
      <c r="AB224">
        <v>0</v>
      </c>
      <c r="AC224">
        <v>1743.92</v>
      </c>
      <c r="AD224">
        <v>7743.92</v>
      </c>
    </row>
    <row r="225" spans="1:30" x14ac:dyDescent="0.3">
      <c r="A225" t="s">
        <v>26</v>
      </c>
      <c r="B225" t="s">
        <v>528</v>
      </c>
      <c r="C225" t="s">
        <v>529</v>
      </c>
      <c r="D225" t="s">
        <v>29</v>
      </c>
      <c r="E225">
        <v>45</v>
      </c>
      <c r="F225" t="s">
        <v>36</v>
      </c>
      <c r="G225">
        <v>21268</v>
      </c>
      <c r="H225" s="1">
        <v>43673</v>
      </c>
      <c r="I225">
        <v>40</v>
      </c>
      <c r="J225" s="1"/>
      <c r="K225">
        <v>2019</v>
      </c>
      <c r="L225">
        <v>7</v>
      </c>
      <c r="O225" t="s">
        <v>31</v>
      </c>
      <c r="P225">
        <v>30</v>
      </c>
      <c r="Q225" t="s">
        <v>32</v>
      </c>
      <c r="R225" t="s">
        <v>411</v>
      </c>
      <c r="S225">
        <v>7000</v>
      </c>
      <c r="T225">
        <v>4200</v>
      </c>
      <c r="U225">
        <v>350</v>
      </c>
      <c r="V225">
        <v>1750</v>
      </c>
      <c r="W225">
        <v>700</v>
      </c>
      <c r="X225">
        <v>0</v>
      </c>
      <c r="Y225">
        <v>0</v>
      </c>
      <c r="Z225">
        <v>0</v>
      </c>
      <c r="AA225">
        <v>0</v>
      </c>
      <c r="AB225">
        <v>0</v>
      </c>
      <c r="AC225">
        <v>2179.86</v>
      </c>
      <c r="AD225">
        <v>9179.86</v>
      </c>
    </row>
    <row r="226" spans="1:30" x14ac:dyDescent="0.3">
      <c r="A226" t="s">
        <v>26</v>
      </c>
      <c r="B226" t="s">
        <v>530</v>
      </c>
      <c r="C226" t="s">
        <v>136</v>
      </c>
      <c r="D226" t="s">
        <v>29</v>
      </c>
      <c r="E226">
        <v>52</v>
      </c>
      <c r="F226" t="s">
        <v>46</v>
      </c>
      <c r="G226">
        <v>29388</v>
      </c>
      <c r="H226" s="1">
        <v>43497</v>
      </c>
      <c r="I226">
        <v>45</v>
      </c>
      <c r="J226" s="1"/>
      <c r="K226">
        <v>2019</v>
      </c>
      <c r="L226">
        <v>2</v>
      </c>
      <c r="O226" t="s">
        <v>31</v>
      </c>
      <c r="P226">
        <v>42</v>
      </c>
      <c r="Q226" t="s">
        <v>104</v>
      </c>
      <c r="R226" t="s">
        <v>531</v>
      </c>
      <c r="S226">
        <v>4000</v>
      </c>
      <c r="T226">
        <v>3750</v>
      </c>
      <c r="U226">
        <v>250</v>
      </c>
      <c r="V226">
        <v>0</v>
      </c>
      <c r="W226">
        <v>0</v>
      </c>
      <c r="X226">
        <v>0</v>
      </c>
      <c r="Y226">
        <v>0</v>
      </c>
      <c r="Z226">
        <v>0</v>
      </c>
      <c r="AA226">
        <v>0</v>
      </c>
      <c r="AB226">
        <v>0</v>
      </c>
      <c r="AC226">
        <v>1510.97</v>
      </c>
      <c r="AD226">
        <v>5510.97</v>
      </c>
    </row>
    <row r="227" spans="1:30" x14ac:dyDescent="0.3">
      <c r="A227" t="s">
        <v>26</v>
      </c>
      <c r="B227" t="s">
        <v>532</v>
      </c>
      <c r="C227" t="s">
        <v>211</v>
      </c>
      <c r="D227" t="s">
        <v>29</v>
      </c>
      <c r="E227">
        <v>46</v>
      </c>
      <c r="F227" t="s">
        <v>30</v>
      </c>
      <c r="G227">
        <v>23093</v>
      </c>
      <c r="H227" s="1">
        <v>43715</v>
      </c>
      <c r="I227">
        <v>40</v>
      </c>
      <c r="J227" s="1"/>
      <c r="K227">
        <v>2019</v>
      </c>
      <c r="L227">
        <v>9</v>
      </c>
      <c r="O227" t="s">
        <v>31</v>
      </c>
      <c r="P227">
        <v>30</v>
      </c>
      <c r="Q227" t="s">
        <v>81</v>
      </c>
      <c r="R227" t="s">
        <v>279</v>
      </c>
      <c r="S227">
        <v>5000</v>
      </c>
      <c r="T227">
        <v>3000</v>
      </c>
      <c r="U227">
        <v>300</v>
      </c>
      <c r="V227">
        <v>750</v>
      </c>
      <c r="W227">
        <v>400</v>
      </c>
      <c r="X227">
        <v>0</v>
      </c>
      <c r="Y227">
        <v>0</v>
      </c>
      <c r="Z227">
        <v>0</v>
      </c>
      <c r="AA227">
        <v>550</v>
      </c>
      <c r="AB227">
        <v>0</v>
      </c>
      <c r="AC227">
        <v>1822.07</v>
      </c>
      <c r="AD227">
        <v>6822.07</v>
      </c>
    </row>
    <row r="228" spans="1:30" x14ac:dyDescent="0.3">
      <c r="A228" t="s">
        <v>26</v>
      </c>
      <c r="B228" t="s">
        <v>533</v>
      </c>
      <c r="C228" t="s">
        <v>534</v>
      </c>
      <c r="D228" t="s">
        <v>29</v>
      </c>
      <c r="E228">
        <v>36</v>
      </c>
      <c r="F228" t="s">
        <v>54</v>
      </c>
      <c r="G228">
        <v>10043</v>
      </c>
      <c r="H228" s="1">
        <v>43730</v>
      </c>
      <c r="I228">
        <v>31</v>
      </c>
      <c r="J228" s="1"/>
      <c r="K228">
        <v>2019</v>
      </c>
      <c r="L228">
        <v>9</v>
      </c>
      <c r="O228" t="s">
        <v>31</v>
      </c>
      <c r="P228">
        <v>21</v>
      </c>
      <c r="Q228" t="s">
        <v>185</v>
      </c>
      <c r="R228" t="s">
        <v>535</v>
      </c>
      <c r="S228">
        <v>7000</v>
      </c>
      <c r="T228">
        <v>4200</v>
      </c>
      <c r="U228">
        <v>350</v>
      </c>
      <c r="V228">
        <v>1750</v>
      </c>
      <c r="W228">
        <v>700</v>
      </c>
      <c r="X228">
        <v>0</v>
      </c>
      <c r="Y228">
        <v>0</v>
      </c>
      <c r="Z228">
        <v>0</v>
      </c>
      <c r="AA228">
        <v>0</v>
      </c>
      <c r="AB228">
        <v>0</v>
      </c>
      <c r="AC228">
        <v>223.28</v>
      </c>
      <c r="AD228">
        <v>7223.28</v>
      </c>
    </row>
    <row r="229" spans="1:30" x14ac:dyDescent="0.3">
      <c r="A229" t="s">
        <v>26</v>
      </c>
      <c r="B229" t="s">
        <v>536</v>
      </c>
      <c r="C229" t="s">
        <v>537</v>
      </c>
      <c r="D229" t="s">
        <v>29</v>
      </c>
      <c r="E229">
        <v>36</v>
      </c>
      <c r="F229" t="s">
        <v>30</v>
      </c>
      <c r="G229">
        <v>23093</v>
      </c>
      <c r="H229" s="1">
        <v>43717</v>
      </c>
      <c r="I229">
        <v>30</v>
      </c>
      <c r="J229" s="1"/>
      <c r="K229">
        <v>2019</v>
      </c>
      <c r="L229">
        <v>9</v>
      </c>
      <c r="O229" t="s">
        <v>31</v>
      </c>
      <c r="P229">
        <v>30</v>
      </c>
      <c r="Q229" t="s">
        <v>176</v>
      </c>
      <c r="R229" t="s">
        <v>538</v>
      </c>
      <c r="S229">
        <v>25000</v>
      </c>
      <c r="T229">
        <v>18000</v>
      </c>
      <c r="U229">
        <v>0</v>
      </c>
      <c r="V229">
        <v>5000</v>
      </c>
      <c r="W229">
        <v>1500</v>
      </c>
      <c r="X229">
        <v>0</v>
      </c>
      <c r="Y229">
        <v>0</v>
      </c>
      <c r="Z229">
        <v>0</v>
      </c>
      <c r="AA229">
        <v>500</v>
      </c>
      <c r="AB229">
        <v>0</v>
      </c>
      <c r="AC229">
        <v>5345.01</v>
      </c>
      <c r="AD229">
        <v>30345.010000000002</v>
      </c>
    </row>
    <row r="230" spans="1:30" x14ac:dyDescent="0.3">
      <c r="A230" t="s">
        <v>26</v>
      </c>
      <c r="B230" t="s">
        <v>539</v>
      </c>
      <c r="C230" t="s">
        <v>406</v>
      </c>
      <c r="D230" t="s">
        <v>29</v>
      </c>
      <c r="E230">
        <v>36</v>
      </c>
      <c r="F230" t="s">
        <v>36</v>
      </c>
      <c r="G230">
        <v>21281</v>
      </c>
      <c r="H230" s="1">
        <v>43778</v>
      </c>
      <c r="I230">
        <v>31</v>
      </c>
      <c r="J230" s="1"/>
      <c r="K230">
        <v>2019</v>
      </c>
      <c r="L230">
        <v>11</v>
      </c>
      <c r="O230" t="s">
        <v>31</v>
      </c>
      <c r="P230">
        <v>42</v>
      </c>
      <c r="Q230" t="s">
        <v>374</v>
      </c>
      <c r="R230" t="s">
        <v>540</v>
      </c>
      <c r="S230">
        <v>3500</v>
      </c>
      <c r="T230">
        <v>2100</v>
      </c>
      <c r="U230">
        <v>175</v>
      </c>
      <c r="V230">
        <v>0</v>
      </c>
      <c r="W230">
        <v>0</v>
      </c>
      <c r="X230">
        <v>0</v>
      </c>
      <c r="Y230">
        <v>0</v>
      </c>
      <c r="Z230">
        <v>0</v>
      </c>
      <c r="AA230">
        <v>1225</v>
      </c>
      <c r="AB230">
        <v>0</v>
      </c>
      <c r="AC230">
        <v>1414.84</v>
      </c>
      <c r="AD230">
        <v>4914.84</v>
      </c>
    </row>
    <row r="231" spans="1:30" x14ac:dyDescent="0.3">
      <c r="A231" t="s">
        <v>26</v>
      </c>
      <c r="B231" t="s">
        <v>541</v>
      </c>
      <c r="C231" t="s">
        <v>28</v>
      </c>
      <c r="D231" t="s">
        <v>29</v>
      </c>
      <c r="E231">
        <v>46</v>
      </c>
      <c r="F231" t="s">
        <v>30</v>
      </c>
      <c r="G231">
        <v>23093</v>
      </c>
      <c r="H231" s="1">
        <v>43774</v>
      </c>
      <c r="I231">
        <v>41</v>
      </c>
      <c r="J231" s="1"/>
      <c r="K231">
        <v>2019</v>
      </c>
      <c r="L231">
        <v>11</v>
      </c>
      <c r="O231" t="s">
        <v>31</v>
      </c>
      <c r="P231">
        <v>42</v>
      </c>
      <c r="Q231" t="s">
        <v>32</v>
      </c>
      <c r="R231" t="s">
        <v>251</v>
      </c>
      <c r="S231">
        <v>5000</v>
      </c>
      <c r="T231">
        <v>3000</v>
      </c>
      <c r="U231">
        <v>250</v>
      </c>
      <c r="V231">
        <v>1250</v>
      </c>
      <c r="W231">
        <v>500</v>
      </c>
      <c r="X231">
        <v>0</v>
      </c>
      <c r="Y231">
        <v>0</v>
      </c>
      <c r="Z231">
        <v>0</v>
      </c>
      <c r="AA231">
        <v>0</v>
      </c>
      <c r="AB231">
        <v>0</v>
      </c>
      <c r="AC231">
        <v>1623.69</v>
      </c>
      <c r="AD231">
        <v>6623.6900000000005</v>
      </c>
    </row>
    <row r="232" spans="1:30" x14ac:dyDescent="0.3">
      <c r="A232" t="s">
        <v>26</v>
      </c>
      <c r="B232" t="s">
        <v>542</v>
      </c>
      <c r="C232" t="s">
        <v>543</v>
      </c>
      <c r="D232" t="s">
        <v>29</v>
      </c>
      <c r="E232">
        <v>46</v>
      </c>
      <c r="F232" t="s">
        <v>30</v>
      </c>
      <c r="G232">
        <v>23093</v>
      </c>
      <c r="H232" s="1">
        <v>43778</v>
      </c>
      <c r="I232">
        <v>41</v>
      </c>
      <c r="J232" s="1"/>
      <c r="K232">
        <v>2019</v>
      </c>
      <c r="L232">
        <v>11</v>
      </c>
      <c r="O232" t="s">
        <v>31</v>
      </c>
      <c r="P232">
        <v>30</v>
      </c>
      <c r="Q232" t="s">
        <v>176</v>
      </c>
      <c r="R232" t="s">
        <v>544</v>
      </c>
      <c r="S232">
        <v>43400</v>
      </c>
      <c r="T232">
        <v>25200</v>
      </c>
      <c r="U232">
        <v>700</v>
      </c>
      <c r="V232">
        <v>10500</v>
      </c>
      <c r="W232">
        <v>4200</v>
      </c>
      <c r="X232">
        <v>1900</v>
      </c>
      <c r="Y232">
        <v>0</v>
      </c>
      <c r="Z232">
        <v>0</v>
      </c>
      <c r="AA232">
        <v>900</v>
      </c>
      <c r="AB232">
        <v>0</v>
      </c>
      <c r="AC232">
        <v>8485.84</v>
      </c>
      <c r="AD232">
        <v>51885.84</v>
      </c>
    </row>
    <row r="233" spans="1:30" x14ac:dyDescent="0.3">
      <c r="A233" t="s">
        <v>26</v>
      </c>
      <c r="B233" t="s">
        <v>545</v>
      </c>
      <c r="C233" t="s">
        <v>546</v>
      </c>
      <c r="D233" t="s">
        <v>209</v>
      </c>
      <c r="E233">
        <v>38</v>
      </c>
      <c r="F233" t="s">
        <v>184</v>
      </c>
      <c r="G233">
        <v>10052</v>
      </c>
      <c r="H233" s="1">
        <v>44076</v>
      </c>
      <c r="I233">
        <v>34</v>
      </c>
      <c r="J233" s="1"/>
      <c r="K233">
        <v>2020</v>
      </c>
      <c r="L233">
        <v>9</v>
      </c>
      <c r="O233" t="s">
        <v>31</v>
      </c>
      <c r="P233">
        <v>21</v>
      </c>
      <c r="Q233" t="s">
        <v>185</v>
      </c>
      <c r="R233" t="s">
        <v>177</v>
      </c>
      <c r="S233">
        <v>4000</v>
      </c>
      <c r="T233">
        <v>3000</v>
      </c>
      <c r="U233">
        <v>0</v>
      </c>
      <c r="V233">
        <v>1000</v>
      </c>
      <c r="W233">
        <v>0</v>
      </c>
      <c r="X233">
        <v>0</v>
      </c>
      <c r="Y233">
        <v>0</v>
      </c>
      <c r="Z233">
        <v>0</v>
      </c>
      <c r="AA233">
        <v>0</v>
      </c>
      <c r="AB233">
        <v>500</v>
      </c>
      <c r="AC233">
        <v>1095.92</v>
      </c>
      <c r="AD233">
        <v>5095.92</v>
      </c>
    </row>
    <row r="234" spans="1:30" x14ac:dyDescent="0.3">
      <c r="A234" t="s">
        <v>26</v>
      </c>
      <c r="B234" t="s">
        <v>547</v>
      </c>
      <c r="C234" t="s">
        <v>548</v>
      </c>
      <c r="D234" t="s">
        <v>209</v>
      </c>
      <c r="E234">
        <v>48</v>
      </c>
      <c r="F234" t="s">
        <v>184</v>
      </c>
      <c r="G234">
        <v>10052</v>
      </c>
      <c r="H234" s="1">
        <v>44081</v>
      </c>
      <c r="I234">
        <v>44</v>
      </c>
      <c r="J234" s="1"/>
      <c r="K234">
        <v>2020</v>
      </c>
      <c r="L234">
        <v>9</v>
      </c>
      <c r="O234" t="s">
        <v>31</v>
      </c>
      <c r="P234">
        <v>21</v>
      </c>
      <c r="Q234" t="s">
        <v>185</v>
      </c>
      <c r="R234" t="s">
        <v>177</v>
      </c>
      <c r="S234">
        <v>4000</v>
      </c>
      <c r="T234">
        <v>3000</v>
      </c>
      <c r="U234">
        <v>0</v>
      </c>
      <c r="V234">
        <v>1000</v>
      </c>
      <c r="W234">
        <v>0</v>
      </c>
      <c r="X234">
        <v>0</v>
      </c>
      <c r="Y234">
        <v>0</v>
      </c>
      <c r="Z234">
        <v>0</v>
      </c>
      <c r="AA234">
        <v>0</v>
      </c>
      <c r="AB234">
        <v>1000</v>
      </c>
      <c r="AC234">
        <v>1040.92</v>
      </c>
      <c r="AD234">
        <v>5040.92</v>
      </c>
    </row>
    <row r="235" spans="1:30" x14ac:dyDescent="0.3">
      <c r="A235" t="s">
        <v>26</v>
      </c>
      <c r="B235" t="s">
        <v>549</v>
      </c>
      <c r="C235" t="s">
        <v>550</v>
      </c>
      <c r="D235" t="s">
        <v>209</v>
      </c>
      <c r="E235">
        <v>33</v>
      </c>
      <c r="F235" t="s">
        <v>54</v>
      </c>
      <c r="G235">
        <v>10027</v>
      </c>
      <c r="H235" s="1">
        <v>44062</v>
      </c>
      <c r="I235">
        <v>28</v>
      </c>
      <c r="J235" s="1"/>
      <c r="K235">
        <v>2020</v>
      </c>
      <c r="L235">
        <v>8</v>
      </c>
      <c r="O235" t="s">
        <v>31</v>
      </c>
      <c r="P235">
        <v>21</v>
      </c>
      <c r="Q235" t="s">
        <v>185</v>
      </c>
      <c r="R235" t="s">
        <v>177</v>
      </c>
      <c r="S235">
        <v>5500</v>
      </c>
      <c r="T235">
        <v>3300</v>
      </c>
      <c r="U235">
        <v>500</v>
      </c>
      <c r="V235">
        <v>1500</v>
      </c>
      <c r="W235">
        <v>0</v>
      </c>
      <c r="X235">
        <v>0</v>
      </c>
      <c r="Y235">
        <v>0</v>
      </c>
      <c r="Z235">
        <v>0</v>
      </c>
      <c r="AA235">
        <v>200</v>
      </c>
      <c r="AB235">
        <v>0</v>
      </c>
      <c r="AC235">
        <v>1474.26</v>
      </c>
      <c r="AD235">
        <v>6974.26</v>
      </c>
    </row>
    <row r="236" spans="1:30" x14ac:dyDescent="0.3">
      <c r="A236" t="s">
        <v>26</v>
      </c>
      <c r="B236" t="s">
        <v>551</v>
      </c>
      <c r="C236" t="s">
        <v>552</v>
      </c>
      <c r="D236" t="s">
        <v>209</v>
      </c>
      <c r="E236">
        <v>30</v>
      </c>
      <c r="F236" t="s">
        <v>54</v>
      </c>
      <c r="G236">
        <v>11086</v>
      </c>
      <c r="H236" s="1">
        <v>44192</v>
      </c>
      <c r="I236">
        <v>26</v>
      </c>
      <c r="J236" s="1"/>
      <c r="K236">
        <v>2020</v>
      </c>
      <c r="L236">
        <v>12</v>
      </c>
      <c r="O236" t="s">
        <v>31</v>
      </c>
      <c r="P236">
        <v>21</v>
      </c>
      <c r="Q236" t="s">
        <v>185</v>
      </c>
      <c r="R236" t="s">
        <v>336</v>
      </c>
      <c r="S236">
        <v>7000</v>
      </c>
      <c r="T236">
        <v>4200</v>
      </c>
      <c r="U236">
        <v>0</v>
      </c>
      <c r="V236">
        <v>2800</v>
      </c>
      <c r="W236">
        <v>0</v>
      </c>
      <c r="X236">
        <v>0</v>
      </c>
      <c r="Y236">
        <v>0</v>
      </c>
      <c r="Z236">
        <v>0</v>
      </c>
      <c r="AA236">
        <v>0</v>
      </c>
      <c r="AB236">
        <v>0</v>
      </c>
      <c r="AC236">
        <v>1951.61</v>
      </c>
      <c r="AD236">
        <v>8951.61</v>
      </c>
    </row>
    <row r="237" spans="1:30" x14ac:dyDescent="0.3">
      <c r="A237" t="s">
        <v>26</v>
      </c>
      <c r="B237" t="s">
        <v>553</v>
      </c>
      <c r="C237" t="s">
        <v>554</v>
      </c>
      <c r="D237" t="s">
        <v>29</v>
      </c>
      <c r="E237">
        <v>31</v>
      </c>
      <c r="F237" t="s">
        <v>36</v>
      </c>
      <c r="G237">
        <v>21268</v>
      </c>
      <c r="H237" s="1">
        <v>44194</v>
      </c>
      <c r="I237">
        <v>26</v>
      </c>
      <c r="J237" s="1"/>
      <c r="K237">
        <v>2020</v>
      </c>
      <c r="L237">
        <v>12</v>
      </c>
      <c r="O237" t="s">
        <v>31</v>
      </c>
      <c r="P237">
        <v>21</v>
      </c>
      <c r="Q237" t="s">
        <v>185</v>
      </c>
      <c r="R237" t="s">
        <v>555</v>
      </c>
      <c r="S237">
        <v>8000</v>
      </c>
      <c r="T237">
        <v>4200</v>
      </c>
      <c r="U237">
        <v>0</v>
      </c>
      <c r="V237">
        <v>2800</v>
      </c>
      <c r="W237">
        <v>0</v>
      </c>
      <c r="X237">
        <v>0</v>
      </c>
      <c r="Y237">
        <v>0</v>
      </c>
      <c r="Z237">
        <v>0</v>
      </c>
      <c r="AA237">
        <v>1000</v>
      </c>
      <c r="AB237">
        <v>1000</v>
      </c>
      <c r="AC237">
        <v>2108.5100000000002</v>
      </c>
      <c r="AD237">
        <v>10108.51</v>
      </c>
    </row>
    <row r="238" spans="1:30" x14ac:dyDescent="0.3">
      <c r="A238" t="s">
        <v>26</v>
      </c>
      <c r="B238" t="s">
        <v>556</v>
      </c>
      <c r="C238" t="s">
        <v>557</v>
      </c>
      <c r="D238" t="s">
        <v>29</v>
      </c>
      <c r="E238">
        <v>29</v>
      </c>
      <c r="F238" t="s">
        <v>36</v>
      </c>
      <c r="G238">
        <v>21277</v>
      </c>
      <c r="H238" s="1">
        <v>44195</v>
      </c>
      <c r="I238">
        <v>25</v>
      </c>
      <c r="J238" s="1"/>
      <c r="K238">
        <v>2020</v>
      </c>
      <c r="L238">
        <v>12</v>
      </c>
      <c r="O238" t="s">
        <v>31</v>
      </c>
      <c r="P238">
        <v>21</v>
      </c>
      <c r="Q238" t="s">
        <v>185</v>
      </c>
      <c r="R238" t="s">
        <v>555</v>
      </c>
      <c r="S238">
        <v>8000</v>
      </c>
      <c r="T238">
        <v>4200</v>
      </c>
      <c r="U238">
        <v>0</v>
      </c>
      <c r="V238">
        <v>2800</v>
      </c>
      <c r="W238">
        <v>0</v>
      </c>
      <c r="X238">
        <v>0</v>
      </c>
      <c r="Y238">
        <v>0</v>
      </c>
      <c r="Z238">
        <v>0</v>
      </c>
      <c r="AA238">
        <v>1000</v>
      </c>
      <c r="AB238">
        <v>1000</v>
      </c>
      <c r="AC238">
        <v>2108.5100000000002</v>
      </c>
      <c r="AD238">
        <v>10108.51</v>
      </c>
    </row>
    <row r="239" spans="1:30" x14ac:dyDescent="0.3">
      <c r="A239" t="s">
        <v>26</v>
      </c>
      <c r="B239" t="s">
        <v>558</v>
      </c>
      <c r="C239" t="s">
        <v>559</v>
      </c>
      <c r="D239" t="s">
        <v>29</v>
      </c>
      <c r="E239">
        <v>66</v>
      </c>
      <c r="F239" t="s">
        <v>46</v>
      </c>
      <c r="G239">
        <v>29391</v>
      </c>
      <c r="H239" s="1">
        <v>44228</v>
      </c>
      <c r="I239">
        <v>62</v>
      </c>
      <c r="J239" s="1"/>
      <c r="K239">
        <v>2021</v>
      </c>
      <c r="L239">
        <v>2</v>
      </c>
      <c r="O239" t="s">
        <v>31</v>
      </c>
      <c r="P239">
        <v>42</v>
      </c>
      <c r="Q239" t="s">
        <v>560</v>
      </c>
      <c r="R239" t="s">
        <v>561</v>
      </c>
      <c r="S239">
        <v>1900</v>
      </c>
      <c r="T239">
        <v>1000</v>
      </c>
      <c r="U239">
        <v>300</v>
      </c>
      <c r="V239">
        <v>0</v>
      </c>
      <c r="W239">
        <v>0</v>
      </c>
      <c r="X239">
        <v>0</v>
      </c>
      <c r="Y239">
        <v>0</v>
      </c>
      <c r="Z239">
        <v>0</v>
      </c>
      <c r="AA239">
        <v>600</v>
      </c>
      <c r="AB239">
        <v>0</v>
      </c>
      <c r="AC239">
        <v>1303.0999999999999</v>
      </c>
      <c r="AD239">
        <v>3203.1</v>
      </c>
    </row>
    <row r="240" spans="1:30" x14ac:dyDescent="0.3">
      <c r="A240" t="s">
        <v>26</v>
      </c>
      <c r="B240" t="s">
        <v>562</v>
      </c>
      <c r="C240" t="s">
        <v>563</v>
      </c>
      <c r="D240" t="s">
        <v>29</v>
      </c>
      <c r="E240">
        <v>51</v>
      </c>
      <c r="F240" t="s">
        <v>36</v>
      </c>
      <c r="G240">
        <v>22094</v>
      </c>
      <c r="H240" s="1">
        <v>44278</v>
      </c>
      <c r="I240">
        <v>47</v>
      </c>
      <c r="J240" s="1"/>
      <c r="K240">
        <v>2021</v>
      </c>
      <c r="L240">
        <v>3</v>
      </c>
      <c r="O240" t="s">
        <v>31</v>
      </c>
      <c r="P240">
        <v>30</v>
      </c>
      <c r="Q240" t="s">
        <v>176</v>
      </c>
      <c r="R240" t="s">
        <v>148</v>
      </c>
      <c r="S240">
        <v>55000</v>
      </c>
      <c r="T240">
        <v>33000</v>
      </c>
      <c r="U240">
        <v>2000</v>
      </c>
      <c r="V240">
        <v>8250</v>
      </c>
      <c r="W240">
        <v>3960</v>
      </c>
      <c r="X240">
        <v>0</v>
      </c>
      <c r="Y240">
        <v>0</v>
      </c>
      <c r="Z240">
        <v>0</v>
      </c>
      <c r="AA240">
        <v>7790</v>
      </c>
      <c r="AB240">
        <v>0</v>
      </c>
      <c r="AC240">
        <v>10435.18</v>
      </c>
      <c r="AD240">
        <v>65435.18</v>
      </c>
    </row>
    <row r="241" spans="1:30" x14ac:dyDescent="0.3">
      <c r="A241" t="s">
        <v>26</v>
      </c>
      <c r="B241" t="s">
        <v>564</v>
      </c>
      <c r="C241" t="s">
        <v>565</v>
      </c>
      <c r="D241" t="s">
        <v>29</v>
      </c>
      <c r="E241">
        <v>29</v>
      </c>
      <c r="F241" t="s">
        <v>36</v>
      </c>
      <c r="G241">
        <v>21280</v>
      </c>
      <c r="H241" s="1">
        <v>44333</v>
      </c>
      <c r="I241">
        <v>25</v>
      </c>
      <c r="J241" s="1"/>
      <c r="K241">
        <v>2021</v>
      </c>
      <c r="L241">
        <v>5</v>
      </c>
      <c r="O241" t="s">
        <v>31</v>
      </c>
      <c r="P241">
        <v>21</v>
      </c>
      <c r="Q241" t="s">
        <v>185</v>
      </c>
      <c r="R241" t="s">
        <v>199</v>
      </c>
      <c r="S241">
        <v>8000</v>
      </c>
      <c r="T241">
        <v>4200</v>
      </c>
      <c r="U241">
        <v>0</v>
      </c>
      <c r="V241">
        <v>2800</v>
      </c>
      <c r="W241">
        <v>0</v>
      </c>
      <c r="X241">
        <v>0</v>
      </c>
      <c r="Y241">
        <v>0</v>
      </c>
      <c r="Z241">
        <v>0</v>
      </c>
      <c r="AA241">
        <v>1000</v>
      </c>
      <c r="AB241">
        <v>1000</v>
      </c>
      <c r="AC241">
        <v>1800.51</v>
      </c>
      <c r="AD241">
        <v>9800.51</v>
      </c>
    </row>
    <row r="242" spans="1:30" x14ac:dyDescent="0.3">
      <c r="A242" t="s">
        <v>26</v>
      </c>
      <c r="B242" t="s">
        <v>566</v>
      </c>
      <c r="C242" t="s">
        <v>567</v>
      </c>
      <c r="D242" t="s">
        <v>29</v>
      </c>
      <c r="E242">
        <v>32</v>
      </c>
      <c r="F242" t="s">
        <v>46</v>
      </c>
      <c r="G242">
        <v>29397</v>
      </c>
      <c r="H242" s="1">
        <v>44340</v>
      </c>
      <c r="I242">
        <v>28</v>
      </c>
      <c r="J242" s="1"/>
      <c r="K242">
        <v>2021</v>
      </c>
      <c r="L242">
        <v>5</v>
      </c>
      <c r="O242" t="s">
        <v>31</v>
      </c>
      <c r="P242">
        <v>21</v>
      </c>
      <c r="Q242" t="s">
        <v>185</v>
      </c>
      <c r="R242" t="s">
        <v>555</v>
      </c>
      <c r="S242">
        <v>8000</v>
      </c>
      <c r="T242">
        <v>4200</v>
      </c>
      <c r="U242">
        <v>2800</v>
      </c>
      <c r="V242">
        <v>0</v>
      </c>
      <c r="W242">
        <v>0</v>
      </c>
      <c r="X242">
        <v>0</v>
      </c>
      <c r="Y242">
        <v>0</v>
      </c>
      <c r="Z242">
        <v>0</v>
      </c>
      <c r="AA242">
        <v>1000</v>
      </c>
      <c r="AB242">
        <v>1000</v>
      </c>
      <c r="AC242">
        <v>1877.51</v>
      </c>
      <c r="AD242">
        <v>9877.51</v>
      </c>
    </row>
    <row r="243" spans="1:30" x14ac:dyDescent="0.3">
      <c r="A243" t="s">
        <v>26</v>
      </c>
      <c r="B243" t="s">
        <v>568</v>
      </c>
      <c r="C243" t="s">
        <v>569</v>
      </c>
      <c r="D243" t="s">
        <v>209</v>
      </c>
      <c r="E243">
        <v>36</v>
      </c>
      <c r="F243" t="s">
        <v>184</v>
      </c>
      <c r="G243">
        <v>10052</v>
      </c>
      <c r="H243" s="1">
        <v>44360</v>
      </c>
      <c r="I243">
        <v>32</v>
      </c>
      <c r="J243" s="1"/>
      <c r="K243">
        <v>2021</v>
      </c>
      <c r="L243">
        <v>6</v>
      </c>
      <c r="O243" t="s">
        <v>31</v>
      </c>
      <c r="P243">
        <v>21</v>
      </c>
      <c r="Q243" t="s">
        <v>185</v>
      </c>
      <c r="R243" t="s">
        <v>177</v>
      </c>
      <c r="S243">
        <v>4000</v>
      </c>
      <c r="T243">
        <v>2800</v>
      </c>
      <c r="U243">
        <v>0</v>
      </c>
      <c r="V243">
        <v>1200</v>
      </c>
      <c r="W243">
        <v>0</v>
      </c>
      <c r="X243">
        <v>0</v>
      </c>
      <c r="Y243">
        <v>0</v>
      </c>
      <c r="Z243">
        <v>0</v>
      </c>
      <c r="AA243">
        <v>0</v>
      </c>
      <c r="AB243">
        <v>0</v>
      </c>
      <c r="AC243">
        <v>1018.92</v>
      </c>
      <c r="AD243">
        <v>5018.92</v>
      </c>
    </row>
    <row r="244" spans="1:30" x14ac:dyDescent="0.3">
      <c r="A244" t="s">
        <v>26</v>
      </c>
      <c r="B244" t="s">
        <v>570</v>
      </c>
      <c r="C244" t="s">
        <v>571</v>
      </c>
      <c r="D244" t="s">
        <v>209</v>
      </c>
      <c r="E244">
        <v>34</v>
      </c>
      <c r="F244" t="s">
        <v>184</v>
      </c>
      <c r="G244">
        <v>10052</v>
      </c>
      <c r="H244" s="1">
        <v>44409</v>
      </c>
      <c r="I244">
        <v>30</v>
      </c>
      <c r="J244" s="1"/>
      <c r="K244">
        <v>2021</v>
      </c>
      <c r="L244">
        <v>8</v>
      </c>
      <c r="O244" t="s">
        <v>31</v>
      </c>
      <c r="P244">
        <v>21</v>
      </c>
      <c r="Q244" t="s">
        <v>185</v>
      </c>
      <c r="R244" t="s">
        <v>177</v>
      </c>
      <c r="S244">
        <v>4000</v>
      </c>
      <c r="T244">
        <v>2800</v>
      </c>
      <c r="U244">
        <v>0</v>
      </c>
      <c r="V244">
        <v>1200</v>
      </c>
      <c r="W244">
        <v>0</v>
      </c>
      <c r="X244">
        <v>0</v>
      </c>
      <c r="Y244">
        <v>0</v>
      </c>
      <c r="Z244">
        <v>0</v>
      </c>
      <c r="AA244">
        <v>0</v>
      </c>
      <c r="AB244">
        <v>0</v>
      </c>
      <c r="AC244">
        <v>1018.92</v>
      </c>
      <c r="AD244">
        <v>5018.92</v>
      </c>
    </row>
    <row r="245" spans="1:30" x14ac:dyDescent="0.3">
      <c r="A245" t="s">
        <v>26</v>
      </c>
      <c r="B245" t="s">
        <v>572</v>
      </c>
      <c r="C245" t="s">
        <v>573</v>
      </c>
      <c r="D245" t="s">
        <v>209</v>
      </c>
      <c r="E245">
        <v>22</v>
      </c>
      <c r="F245" t="s">
        <v>184</v>
      </c>
      <c r="G245">
        <v>10052</v>
      </c>
      <c r="H245" s="1">
        <v>44418</v>
      </c>
      <c r="I245">
        <v>19</v>
      </c>
      <c r="J245" s="1"/>
      <c r="K245">
        <v>2021</v>
      </c>
      <c r="L245">
        <v>8</v>
      </c>
      <c r="O245" t="s">
        <v>31</v>
      </c>
      <c r="P245">
        <v>21</v>
      </c>
      <c r="Q245" t="s">
        <v>185</v>
      </c>
      <c r="R245" t="s">
        <v>177</v>
      </c>
      <c r="S245">
        <v>4000</v>
      </c>
      <c r="T245">
        <v>2600</v>
      </c>
      <c r="U245">
        <v>0</v>
      </c>
      <c r="V245">
        <v>1400</v>
      </c>
      <c r="W245">
        <v>0</v>
      </c>
      <c r="X245">
        <v>0</v>
      </c>
      <c r="Y245">
        <v>0</v>
      </c>
      <c r="Z245">
        <v>0</v>
      </c>
      <c r="AA245">
        <v>0</v>
      </c>
      <c r="AB245">
        <v>0</v>
      </c>
      <c r="AC245">
        <v>996.92</v>
      </c>
      <c r="AD245">
        <v>4996.92</v>
      </c>
    </row>
    <row r="246" spans="1:30" x14ac:dyDescent="0.3">
      <c r="A246" t="s">
        <v>26</v>
      </c>
      <c r="B246" t="s">
        <v>574</v>
      </c>
      <c r="C246" t="s">
        <v>575</v>
      </c>
      <c r="D246" t="s">
        <v>29</v>
      </c>
      <c r="E246">
        <v>27</v>
      </c>
      <c r="F246" t="s">
        <v>36</v>
      </c>
      <c r="G246">
        <v>21280</v>
      </c>
      <c r="H246" s="1">
        <v>44430</v>
      </c>
      <c r="I246">
        <v>24</v>
      </c>
      <c r="J246" s="1"/>
      <c r="K246">
        <v>2021</v>
      </c>
      <c r="L246">
        <v>8</v>
      </c>
      <c r="O246" t="s">
        <v>31</v>
      </c>
      <c r="P246">
        <v>21</v>
      </c>
      <c r="Q246" t="s">
        <v>185</v>
      </c>
      <c r="R246" t="s">
        <v>251</v>
      </c>
      <c r="S246">
        <v>5000</v>
      </c>
      <c r="T246">
        <v>2800</v>
      </c>
      <c r="U246">
        <v>0</v>
      </c>
      <c r="V246">
        <v>1200</v>
      </c>
      <c r="W246">
        <v>1000</v>
      </c>
      <c r="X246">
        <v>0</v>
      </c>
      <c r="Y246">
        <v>0</v>
      </c>
      <c r="Z246">
        <v>0</v>
      </c>
      <c r="AA246">
        <v>0</v>
      </c>
      <c r="AB246">
        <v>0</v>
      </c>
      <c r="AC246">
        <v>1175.82</v>
      </c>
      <c r="AD246">
        <v>6175.82</v>
      </c>
    </row>
    <row r="247" spans="1:30" x14ac:dyDescent="0.3">
      <c r="A247" t="s">
        <v>26</v>
      </c>
      <c r="B247" t="s">
        <v>576</v>
      </c>
      <c r="C247" t="s">
        <v>577</v>
      </c>
      <c r="D247" t="s">
        <v>209</v>
      </c>
      <c r="E247">
        <v>44</v>
      </c>
      <c r="F247" t="s">
        <v>54</v>
      </c>
      <c r="G247">
        <v>10055</v>
      </c>
      <c r="H247" s="1">
        <v>44440</v>
      </c>
      <c r="I247">
        <v>40</v>
      </c>
      <c r="J247" s="1"/>
      <c r="K247">
        <v>2021</v>
      </c>
      <c r="L247">
        <v>9</v>
      </c>
      <c r="O247" t="s">
        <v>31</v>
      </c>
      <c r="P247">
        <v>21</v>
      </c>
      <c r="Q247" t="s">
        <v>185</v>
      </c>
      <c r="R247" t="s">
        <v>177</v>
      </c>
      <c r="S247">
        <v>5000</v>
      </c>
      <c r="T247">
        <v>2800</v>
      </c>
      <c r="U247">
        <v>0</v>
      </c>
      <c r="V247">
        <v>1200</v>
      </c>
      <c r="W247">
        <v>1000</v>
      </c>
      <c r="X247">
        <v>0</v>
      </c>
      <c r="Y247">
        <v>0</v>
      </c>
      <c r="Z247">
        <v>0</v>
      </c>
      <c r="AA247">
        <v>0</v>
      </c>
      <c r="AB247">
        <v>0</v>
      </c>
      <c r="AC247">
        <v>1175.82</v>
      </c>
      <c r="AD247">
        <v>6175.82</v>
      </c>
    </row>
    <row r="248" spans="1:30" x14ac:dyDescent="0.3">
      <c r="A248" t="s">
        <v>26</v>
      </c>
      <c r="B248" t="s">
        <v>578</v>
      </c>
      <c r="C248" t="s">
        <v>579</v>
      </c>
      <c r="D248" t="s">
        <v>209</v>
      </c>
      <c r="E248">
        <v>24</v>
      </c>
      <c r="F248" t="s">
        <v>184</v>
      </c>
      <c r="G248">
        <v>10052</v>
      </c>
      <c r="H248" s="1">
        <v>44440</v>
      </c>
      <c r="I248">
        <v>20</v>
      </c>
      <c r="J248" s="1"/>
      <c r="K248">
        <v>2021</v>
      </c>
      <c r="L248">
        <v>9</v>
      </c>
      <c r="O248" t="s">
        <v>31</v>
      </c>
      <c r="P248">
        <v>21</v>
      </c>
      <c r="Q248" t="s">
        <v>185</v>
      </c>
      <c r="R248" t="s">
        <v>177</v>
      </c>
      <c r="S248">
        <v>4000</v>
      </c>
      <c r="T248">
        <v>3000</v>
      </c>
      <c r="U248">
        <v>0</v>
      </c>
      <c r="V248">
        <v>1000</v>
      </c>
      <c r="W248">
        <v>0</v>
      </c>
      <c r="X248">
        <v>0</v>
      </c>
      <c r="Y248">
        <v>0</v>
      </c>
      <c r="Z248">
        <v>0</v>
      </c>
      <c r="AA248">
        <v>0</v>
      </c>
      <c r="AB248">
        <v>0</v>
      </c>
      <c r="AC248">
        <v>1040.92</v>
      </c>
      <c r="AD248">
        <v>5040.92</v>
      </c>
    </row>
    <row r="249" spans="1:30" x14ac:dyDescent="0.3">
      <c r="A249" t="s">
        <v>26</v>
      </c>
      <c r="B249" t="s">
        <v>580</v>
      </c>
      <c r="C249" t="s">
        <v>211</v>
      </c>
      <c r="D249" t="s">
        <v>29</v>
      </c>
      <c r="E249">
        <v>36</v>
      </c>
      <c r="F249" t="s">
        <v>36</v>
      </c>
      <c r="G249">
        <v>21280</v>
      </c>
      <c r="H249" s="1">
        <v>44429</v>
      </c>
      <c r="I249">
        <v>33</v>
      </c>
      <c r="J249" s="1"/>
      <c r="K249">
        <v>2021</v>
      </c>
      <c r="L249">
        <v>8</v>
      </c>
      <c r="O249" t="s">
        <v>31</v>
      </c>
      <c r="P249">
        <v>42</v>
      </c>
      <c r="Q249" t="s">
        <v>374</v>
      </c>
      <c r="R249" t="s">
        <v>581</v>
      </c>
      <c r="S249">
        <v>4000</v>
      </c>
      <c r="T249">
        <v>2400</v>
      </c>
      <c r="U249">
        <v>450</v>
      </c>
      <c r="V249">
        <v>0</v>
      </c>
      <c r="W249">
        <v>0</v>
      </c>
      <c r="X249">
        <v>0</v>
      </c>
      <c r="Y249">
        <v>0</v>
      </c>
      <c r="Z249">
        <v>0</v>
      </c>
      <c r="AA249">
        <v>1150</v>
      </c>
      <c r="AB249">
        <v>0</v>
      </c>
      <c r="AC249">
        <v>1521.51</v>
      </c>
      <c r="AD249">
        <v>5521.51</v>
      </c>
    </row>
    <row r="250" spans="1:30" x14ac:dyDescent="0.3">
      <c r="A250" t="s">
        <v>26</v>
      </c>
      <c r="B250" t="s">
        <v>582</v>
      </c>
      <c r="C250" t="s">
        <v>583</v>
      </c>
      <c r="D250" t="s">
        <v>29</v>
      </c>
      <c r="E250">
        <v>39</v>
      </c>
      <c r="F250" t="s">
        <v>36</v>
      </c>
      <c r="G250">
        <v>21281</v>
      </c>
      <c r="H250" s="1">
        <v>44444</v>
      </c>
      <c r="I250">
        <v>35</v>
      </c>
      <c r="J250" s="1"/>
      <c r="K250">
        <v>2021</v>
      </c>
      <c r="L250">
        <v>9</v>
      </c>
      <c r="O250" t="s">
        <v>31</v>
      </c>
      <c r="P250">
        <v>30</v>
      </c>
      <c r="Q250" t="s">
        <v>81</v>
      </c>
      <c r="R250" t="s">
        <v>584</v>
      </c>
      <c r="S250">
        <v>7000</v>
      </c>
      <c r="T250">
        <v>4200</v>
      </c>
      <c r="U250">
        <v>600</v>
      </c>
      <c r="V250">
        <v>0</v>
      </c>
      <c r="W250">
        <v>0</v>
      </c>
      <c r="X250">
        <v>0</v>
      </c>
      <c r="Y250">
        <v>0</v>
      </c>
      <c r="Z250">
        <v>0</v>
      </c>
      <c r="AA250">
        <v>2200</v>
      </c>
      <c r="AB250">
        <v>0</v>
      </c>
      <c r="AC250">
        <v>2334.0300000000002</v>
      </c>
      <c r="AD250">
        <v>9334.0300000000007</v>
      </c>
    </row>
    <row r="251" spans="1:30" x14ac:dyDescent="0.3">
      <c r="A251" t="s">
        <v>26</v>
      </c>
      <c r="B251" t="s">
        <v>585</v>
      </c>
      <c r="C251" t="s">
        <v>586</v>
      </c>
      <c r="D251" t="s">
        <v>29</v>
      </c>
      <c r="E251">
        <v>41</v>
      </c>
      <c r="F251" t="s">
        <v>46</v>
      </c>
      <c r="G251">
        <v>29397</v>
      </c>
      <c r="H251" s="1">
        <v>44433</v>
      </c>
      <c r="I251">
        <v>37</v>
      </c>
      <c r="J251" s="1"/>
      <c r="K251">
        <v>2021</v>
      </c>
      <c r="L251">
        <v>8</v>
      </c>
      <c r="O251" t="s">
        <v>31</v>
      </c>
      <c r="P251">
        <v>42</v>
      </c>
      <c r="Q251" t="s">
        <v>587</v>
      </c>
      <c r="R251" t="s">
        <v>307</v>
      </c>
      <c r="S251">
        <v>4500</v>
      </c>
      <c r="T251">
        <v>2700</v>
      </c>
      <c r="U251">
        <v>500</v>
      </c>
      <c r="V251">
        <v>0</v>
      </c>
      <c r="W251">
        <v>0</v>
      </c>
      <c r="X251">
        <v>0</v>
      </c>
      <c r="Y251">
        <v>0</v>
      </c>
      <c r="Z251">
        <v>0</v>
      </c>
      <c r="AA251">
        <v>1300</v>
      </c>
      <c r="AB251">
        <v>0</v>
      </c>
      <c r="AC251">
        <v>1621.12</v>
      </c>
      <c r="AD251">
        <v>6121.12</v>
      </c>
    </row>
    <row r="252" spans="1:30" x14ac:dyDescent="0.3">
      <c r="A252" t="s">
        <v>26</v>
      </c>
      <c r="B252" t="s">
        <v>588</v>
      </c>
      <c r="C252" t="s">
        <v>589</v>
      </c>
      <c r="D252" t="s">
        <v>209</v>
      </c>
      <c r="E252">
        <v>31</v>
      </c>
      <c r="F252" t="s">
        <v>184</v>
      </c>
      <c r="G252">
        <v>10052</v>
      </c>
      <c r="H252" s="1">
        <v>44448</v>
      </c>
      <c r="I252">
        <v>27</v>
      </c>
      <c r="J252" s="1"/>
      <c r="K252">
        <v>2021</v>
      </c>
      <c r="L252">
        <v>9</v>
      </c>
      <c r="O252" t="s">
        <v>31</v>
      </c>
      <c r="P252">
        <v>21</v>
      </c>
      <c r="Q252" t="s">
        <v>185</v>
      </c>
      <c r="R252" t="s">
        <v>177</v>
      </c>
      <c r="S252">
        <v>4000</v>
      </c>
      <c r="T252">
        <v>3000</v>
      </c>
      <c r="U252">
        <v>0</v>
      </c>
      <c r="V252">
        <v>1000</v>
      </c>
      <c r="W252">
        <v>0</v>
      </c>
      <c r="X252">
        <v>0</v>
      </c>
      <c r="Y252">
        <v>0</v>
      </c>
      <c r="Z252">
        <v>0</v>
      </c>
      <c r="AA252">
        <v>0</v>
      </c>
      <c r="AB252">
        <v>0</v>
      </c>
      <c r="AC252">
        <v>1040.92</v>
      </c>
      <c r="AD252">
        <v>5040.92</v>
      </c>
    </row>
    <row r="253" spans="1:30" x14ac:dyDescent="0.3">
      <c r="A253" t="s">
        <v>26</v>
      </c>
      <c r="B253" t="s">
        <v>590</v>
      </c>
      <c r="C253" t="s">
        <v>591</v>
      </c>
      <c r="D253" t="s">
        <v>29</v>
      </c>
      <c r="E253">
        <v>25</v>
      </c>
      <c r="F253" t="s">
        <v>40</v>
      </c>
      <c r="G253">
        <v>15700</v>
      </c>
      <c r="H253" s="1">
        <v>44445</v>
      </c>
      <c r="I253">
        <v>21</v>
      </c>
      <c r="J253" s="1"/>
      <c r="K253">
        <v>2021</v>
      </c>
      <c r="L253">
        <v>9</v>
      </c>
      <c r="O253" t="s">
        <v>31</v>
      </c>
      <c r="P253">
        <v>42</v>
      </c>
      <c r="Q253" t="s">
        <v>374</v>
      </c>
      <c r="R253" t="s">
        <v>375</v>
      </c>
      <c r="S253">
        <v>2000</v>
      </c>
      <c r="T253">
        <v>1200</v>
      </c>
      <c r="U253">
        <v>450</v>
      </c>
      <c r="V253">
        <v>0</v>
      </c>
      <c r="W253">
        <v>0</v>
      </c>
      <c r="X253">
        <v>0</v>
      </c>
      <c r="Y253">
        <v>0</v>
      </c>
      <c r="Z253">
        <v>0</v>
      </c>
      <c r="AA253">
        <v>350</v>
      </c>
      <c r="AB253">
        <v>0</v>
      </c>
      <c r="AC253">
        <v>1263.03</v>
      </c>
      <c r="AD253">
        <v>3263.0299999999997</v>
      </c>
    </row>
    <row r="254" spans="1:30" x14ac:dyDescent="0.3">
      <c r="A254" t="s">
        <v>26</v>
      </c>
      <c r="B254" t="s">
        <v>592</v>
      </c>
      <c r="C254" t="s">
        <v>593</v>
      </c>
      <c r="D254" t="s">
        <v>29</v>
      </c>
      <c r="E254">
        <v>48</v>
      </c>
      <c r="F254" t="s">
        <v>30</v>
      </c>
      <c r="G254">
        <v>23093</v>
      </c>
      <c r="H254" s="1">
        <v>44441</v>
      </c>
      <c r="I254">
        <v>44</v>
      </c>
      <c r="J254" s="1"/>
      <c r="K254">
        <v>2021</v>
      </c>
      <c r="L254">
        <v>9</v>
      </c>
      <c r="O254" t="s">
        <v>31</v>
      </c>
      <c r="P254">
        <v>30</v>
      </c>
      <c r="Q254" t="s">
        <v>81</v>
      </c>
      <c r="R254" t="s">
        <v>404</v>
      </c>
      <c r="S254">
        <v>15000</v>
      </c>
      <c r="T254">
        <v>9000</v>
      </c>
      <c r="U254">
        <v>950</v>
      </c>
      <c r="V254">
        <v>2250</v>
      </c>
      <c r="W254">
        <v>1100</v>
      </c>
      <c r="X254">
        <v>0</v>
      </c>
      <c r="Y254">
        <v>0</v>
      </c>
      <c r="Z254">
        <v>0</v>
      </c>
      <c r="AA254">
        <v>1700</v>
      </c>
      <c r="AB254">
        <v>0</v>
      </c>
      <c r="AC254">
        <v>3671.21</v>
      </c>
      <c r="AD254">
        <v>18671.21</v>
      </c>
    </row>
    <row r="255" spans="1:30" x14ac:dyDescent="0.3">
      <c r="A255" t="s">
        <v>26</v>
      </c>
      <c r="B255" t="s">
        <v>594</v>
      </c>
      <c r="C255" t="s">
        <v>595</v>
      </c>
      <c r="D255" t="s">
        <v>29</v>
      </c>
      <c r="E255">
        <v>26</v>
      </c>
      <c r="F255" t="s">
        <v>30</v>
      </c>
      <c r="G255">
        <v>23093</v>
      </c>
      <c r="H255" s="1">
        <v>44441</v>
      </c>
      <c r="I255">
        <v>22</v>
      </c>
      <c r="J255" s="1"/>
      <c r="K255">
        <v>2021</v>
      </c>
      <c r="L255">
        <v>9</v>
      </c>
      <c r="O255" t="s">
        <v>31</v>
      </c>
      <c r="P255">
        <v>30</v>
      </c>
      <c r="Q255" t="s">
        <v>81</v>
      </c>
      <c r="R255" t="s">
        <v>251</v>
      </c>
      <c r="S255">
        <v>5500</v>
      </c>
      <c r="T255">
        <v>3300</v>
      </c>
      <c r="U255">
        <v>400</v>
      </c>
      <c r="V255">
        <v>0</v>
      </c>
      <c r="W255">
        <v>0</v>
      </c>
      <c r="X255">
        <v>0</v>
      </c>
      <c r="Y255">
        <v>0</v>
      </c>
      <c r="Z255">
        <v>0</v>
      </c>
      <c r="AA255">
        <v>1800</v>
      </c>
      <c r="AB255">
        <v>0</v>
      </c>
      <c r="AC255">
        <v>2077.6799999999998</v>
      </c>
      <c r="AD255">
        <v>7577.68</v>
      </c>
    </row>
    <row r="256" spans="1:30" x14ac:dyDescent="0.3">
      <c r="A256" t="s">
        <v>26</v>
      </c>
      <c r="B256" t="s">
        <v>596</v>
      </c>
      <c r="C256" t="s">
        <v>597</v>
      </c>
      <c r="D256" t="s">
        <v>29</v>
      </c>
      <c r="E256">
        <v>30</v>
      </c>
      <c r="F256" t="s">
        <v>54</v>
      </c>
      <c r="G256">
        <v>10025</v>
      </c>
      <c r="H256" s="1">
        <v>44470</v>
      </c>
      <c r="I256">
        <v>26</v>
      </c>
      <c r="J256" s="1"/>
      <c r="K256">
        <v>2021</v>
      </c>
      <c r="L256">
        <v>10</v>
      </c>
      <c r="O256" t="s">
        <v>31</v>
      </c>
      <c r="P256">
        <v>21</v>
      </c>
      <c r="Q256" t="s">
        <v>185</v>
      </c>
      <c r="R256" t="s">
        <v>177</v>
      </c>
      <c r="S256">
        <v>6000</v>
      </c>
      <c r="T256">
        <v>4000</v>
      </c>
      <c r="U256">
        <v>0</v>
      </c>
      <c r="V256">
        <v>1200</v>
      </c>
      <c r="W256">
        <v>800</v>
      </c>
      <c r="X256">
        <v>0</v>
      </c>
      <c r="Y256">
        <v>0</v>
      </c>
      <c r="Z256">
        <v>0</v>
      </c>
      <c r="AA256">
        <v>0</v>
      </c>
      <c r="AB256">
        <v>0</v>
      </c>
      <c r="AC256">
        <v>1464.71</v>
      </c>
      <c r="AD256">
        <v>7464.71</v>
      </c>
    </row>
    <row r="257" spans="1:30" x14ac:dyDescent="0.3">
      <c r="A257" t="s">
        <v>26</v>
      </c>
      <c r="B257" t="s">
        <v>598</v>
      </c>
      <c r="C257" t="s">
        <v>394</v>
      </c>
      <c r="D257" t="s">
        <v>29</v>
      </c>
      <c r="E257">
        <v>39</v>
      </c>
      <c r="F257" t="s">
        <v>54</v>
      </c>
      <c r="G257">
        <v>11086</v>
      </c>
      <c r="H257" s="1">
        <v>44444</v>
      </c>
      <c r="I257">
        <v>35</v>
      </c>
      <c r="J257" s="1"/>
      <c r="K257">
        <v>2021</v>
      </c>
      <c r="L257">
        <v>9</v>
      </c>
      <c r="O257" t="s">
        <v>31</v>
      </c>
      <c r="P257">
        <v>30</v>
      </c>
      <c r="Q257" t="s">
        <v>32</v>
      </c>
      <c r="R257" t="s">
        <v>584</v>
      </c>
      <c r="S257">
        <v>7500</v>
      </c>
      <c r="T257">
        <v>4500</v>
      </c>
      <c r="U257">
        <v>500</v>
      </c>
      <c r="V257">
        <v>1150</v>
      </c>
      <c r="W257">
        <v>550</v>
      </c>
      <c r="X257">
        <v>0</v>
      </c>
      <c r="Y257">
        <v>0</v>
      </c>
      <c r="Z257">
        <v>0</v>
      </c>
      <c r="AA257">
        <v>800</v>
      </c>
      <c r="AB257">
        <v>0</v>
      </c>
      <c r="AC257">
        <v>2404.48</v>
      </c>
      <c r="AD257">
        <v>9904.48</v>
      </c>
    </row>
    <row r="258" spans="1:30" x14ac:dyDescent="0.3">
      <c r="A258" t="s">
        <v>26</v>
      </c>
      <c r="B258" t="s">
        <v>599</v>
      </c>
      <c r="C258" t="s">
        <v>600</v>
      </c>
      <c r="D258" t="s">
        <v>29</v>
      </c>
      <c r="E258">
        <v>4</v>
      </c>
      <c r="F258" t="s">
        <v>36</v>
      </c>
      <c r="G258">
        <v>21281</v>
      </c>
      <c r="H258" s="1">
        <v>44459</v>
      </c>
      <c r="I258">
        <v>0</v>
      </c>
      <c r="J258" s="1"/>
      <c r="K258">
        <v>2021</v>
      </c>
      <c r="L258">
        <v>9</v>
      </c>
      <c r="O258" t="s">
        <v>31</v>
      </c>
      <c r="P258">
        <v>30</v>
      </c>
      <c r="Q258" t="s">
        <v>81</v>
      </c>
      <c r="R258" t="s">
        <v>215</v>
      </c>
      <c r="S258">
        <v>8000</v>
      </c>
      <c r="T258">
        <v>4800</v>
      </c>
      <c r="U258">
        <v>500</v>
      </c>
      <c r="V258">
        <v>0</v>
      </c>
      <c r="W258">
        <v>0</v>
      </c>
      <c r="X258">
        <v>0</v>
      </c>
      <c r="Y258">
        <v>0</v>
      </c>
      <c r="Z258">
        <v>0</v>
      </c>
      <c r="AA258">
        <v>2700</v>
      </c>
      <c r="AB258">
        <v>0</v>
      </c>
      <c r="AC258">
        <v>2504.9299999999998</v>
      </c>
      <c r="AD258">
        <v>10504.93</v>
      </c>
    </row>
    <row r="259" spans="1:30" x14ac:dyDescent="0.3">
      <c r="A259" t="s">
        <v>26</v>
      </c>
      <c r="B259" t="s">
        <v>601</v>
      </c>
      <c r="C259" t="s">
        <v>602</v>
      </c>
      <c r="D259" t="s">
        <v>29</v>
      </c>
      <c r="E259">
        <v>34</v>
      </c>
      <c r="F259" t="s">
        <v>36</v>
      </c>
      <c r="G259">
        <v>21280</v>
      </c>
      <c r="H259" s="1">
        <v>44455</v>
      </c>
      <c r="I259">
        <v>30</v>
      </c>
      <c r="J259" s="1"/>
      <c r="K259">
        <v>2021</v>
      </c>
      <c r="L259">
        <v>9</v>
      </c>
      <c r="O259" t="s">
        <v>31</v>
      </c>
      <c r="P259">
        <v>42</v>
      </c>
      <c r="Q259" t="s">
        <v>32</v>
      </c>
      <c r="R259" t="s">
        <v>375</v>
      </c>
      <c r="S259">
        <v>2200</v>
      </c>
      <c r="T259">
        <v>1300</v>
      </c>
      <c r="U259">
        <v>450</v>
      </c>
      <c r="V259">
        <v>0</v>
      </c>
      <c r="W259">
        <v>0</v>
      </c>
      <c r="X259">
        <v>0</v>
      </c>
      <c r="Y259">
        <v>0</v>
      </c>
      <c r="Z259">
        <v>0</v>
      </c>
      <c r="AA259">
        <v>450</v>
      </c>
      <c r="AB259">
        <v>0</v>
      </c>
      <c r="AC259">
        <v>1358.72</v>
      </c>
      <c r="AD259">
        <v>3558.7200000000003</v>
      </c>
    </row>
    <row r="260" spans="1:30" x14ac:dyDescent="0.3">
      <c r="A260" t="s">
        <v>26</v>
      </c>
      <c r="B260" t="s">
        <v>603</v>
      </c>
      <c r="C260" t="s">
        <v>604</v>
      </c>
      <c r="D260" t="s">
        <v>29</v>
      </c>
      <c r="E260">
        <v>34</v>
      </c>
      <c r="F260" t="s">
        <v>36</v>
      </c>
      <c r="G260">
        <v>21280</v>
      </c>
      <c r="H260" s="1">
        <v>44455</v>
      </c>
      <c r="I260">
        <v>31</v>
      </c>
      <c r="J260" s="1"/>
      <c r="K260">
        <v>2021</v>
      </c>
      <c r="L260">
        <v>9</v>
      </c>
      <c r="O260" t="s">
        <v>31</v>
      </c>
      <c r="P260">
        <v>42</v>
      </c>
      <c r="Q260" t="s">
        <v>32</v>
      </c>
      <c r="R260" t="s">
        <v>375</v>
      </c>
      <c r="S260">
        <v>2200</v>
      </c>
      <c r="T260">
        <v>1300</v>
      </c>
      <c r="U260">
        <v>450</v>
      </c>
      <c r="V260">
        <v>0</v>
      </c>
      <c r="W260">
        <v>0</v>
      </c>
      <c r="X260">
        <v>0</v>
      </c>
      <c r="Y260">
        <v>0</v>
      </c>
      <c r="Z260">
        <v>0</v>
      </c>
      <c r="AA260">
        <v>450</v>
      </c>
      <c r="AB260">
        <v>0</v>
      </c>
      <c r="AC260">
        <v>1358.72</v>
      </c>
      <c r="AD260">
        <v>3558.7200000000003</v>
      </c>
    </row>
    <row r="261" spans="1:30" x14ac:dyDescent="0.3">
      <c r="A261" t="s">
        <v>26</v>
      </c>
      <c r="B261" t="s">
        <v>605</v>
      </c>
      <c r="C261" t="s">
        <v>606</v>
      </c>
      <c r="D261" t="s">
        <v>29</v>
      </c>
      <c r="E261">
        <v>32</v>
      </c>
      <c r="F261" t="s">
        <v>54</v>
      </c>
      <c r="G261">
        <v>11062</v>
      </c>
      <c r="H261" s="1">
        <v>44459</v>
      </c>
      <c r="I261">
        <v>28</v>
      </c>
      <c r="J261" s="1"/>
      <c r="K261">
        <v>2021</v>
      </c>
      <c r="L261">
        <v>9</v>
      </c>
      <c r="O261" t="s">
        <v>31</v>
      </c>
      <c r="P261">
        <v>30</v>
      </c>
      <c r="Q261" t="s">
        <v>176</v>
      </c>
      <c r="R261" t="s">
        <v>607</v>
      </c>
      <c r="S261">
        <v>7000</v>
      </c>
      <c r="T261">
        <v>4200</v>
      </c>
      <c r="U261">
        <v>500</v>
      </c>
      <c r="V261">
        <v>1050</v>
      </c>
      <c r="W261">
        <v>500</v>
      </c>
      <c r="X261">
        <v>0</v>
      </c>
      <c r="Y261">
        <v>0</v>
      </c>
      <c r="Z261">
        <v>0</v>
      </c>
      <c r="AA261">
        <v>750</v>
      </c>
      <c r="AB261">
        <v>0</v>
      </c>
      <c r="AC261">
        <v>2328.11</v>
      </c>
      <c r="AD261">
        <v>9328.11</v>
      </c>
    </row>
    <row r="262" spans="1:30" x14ac:dyDescent="0.3">
      <c r="A262" t="s">
        <v>26</v>
      </c>
      <c r="B262" t="s">
        <v>608</v>
      </c>
      <c r="C262" t="s">
        <v>606</v>
      </c>
      <c r="D262" t="s">
        <v>29</v>
      </c>
      <c r="E262">
        <v>28</v>
      </c>
      <c r="F262" t="s">
        <v>46</v>
      </c>
      <c r="G262">
        <v>29399</v>
      </c>
      <c r="H262" s="1">
        <v>44440</v>
      </c>
      <c r="I262">
        <v>25</v>
      </c>
      <c r="J262" s="1"/>
      <c r="K262">
        <v>2021</v>
      </c>
      <c r="L262">
        <v>9</v>
      </c>
      <c r="O262" t="s">
        <v>31</v>
      </c>
      <c r="P262">
        <v>30</v>
      </c>
      <c r="Q262" t="s">
        <v>224</v>
      </c>
      <c r="R262" t="s">
        <v>609</v>
      </c>
      <c r="S262">
        <v>12000</v>
      </c>
      <c r="T262">
        <v>7200</v>
      </c>
      <c r="U262">
        <v>450</v>
      </c>
      <c r="V262">
        <v>1800</v>
      </c>
      <c r="W262">
        <v>864</v>
      </c>
      <c r="X262">
        <v>0</v>
      </c>
      <c r="Y262">
        <v>0</v>
      </c>
      <c r="Z262">
        <v>0</v>
      </c>
      <c r="AA262">
        <v>1686</v>
      </c>
      <c r="AB262">
        <v>0</v>
      </c>
      <c r="AC262">
        <v>3143.44</v>
      </c>
      <c r="AD262">
        <v>15143.44</v>
      </c>
    </row>
    <row r="263" spans="1:30" x14ac:dyDescent="0.3">
      <c r="A263" t="s">
        <v>26</v>
      </c>
      <c r="B263" t="s">
        <v>610</v>
      </c>
      <c r="C263" t="s">
        <v>28</v>
      </c>
      <c r="D263" t="s">
        <v>29</v>
      </c>
      <c r="E263">
        <v>34</v>
      </c>
      <c r="F263" t="s">
        <v>36</v>
      </c>
      <c r="G263">
        <v>21281</v>
      </c>
      <c r="H263" s="1">
        <v>44467</v>
      </c>
      <c r="I263">
        <v>30</v>
      </c>
      <c r="J263" s="1"/>
      <c r="K263">
        <v>2021</v>
      </c>
      <c r="L263">
        <v>9</v>
      </c>
      <c r="O263" t="s">
        <v>31</v>
      </c>
      <c r="P263">
        <v>42</v>
      </c>
      <c r="Q263" t="s">
        <v>32</v>
      </c>
      <c r="R263" t="s">
        <v>44</v>
      </c>
      <c r="S263">
        <v>1800</v>
      </c>
      <c r="T263">
        <v>1100</v>
      </c>
      <c r="U263">
        <v>450</v>
      </c>
      <c r="V263">
        <v>0</v>
      </c>
      <c r="W263">
        <v>0</v>
      </c>
      <c r="X263">
        <v>0</v>
      </c>
      <c r="Y263">
        <v>0</v>
      </c>
      <c r="Z263">
        <v>0</v>
      </c>
      <c r="AA263">
        <v>250</v>
      </c>
      <c r="AB263">
        <v>0</v>
      </c>
      <c r="AC263">
        <v>1307.97</v>
      </c>
      <c r="AD263">
        <v>3107.9700000000003</v>
      </c>
    </row>
    <row r="264" spans="1:30" x14ac:dyDescent="0.3">
      <c r="A264" t="s">
        <v>26</v>
      </c>
      <c r="B264" t="s">
        <v>611</v>
      </c>
      <c r="C264" t="s">
        <v>211</v>
      </c>
      <c r="D264" t="s">
        <v>29</v>
      </c>
      <c r="E264">
        <v>36</v>
      </c>
      <c r="F264" t="s">
        <v>36</v>
      </c>
      <c r="G264">
        <v>21281</v>
      </c>
      <c r="H264" s="1">
        <v>44459</v>
      </c>
      <c r="I264">
        <v>33</v>
      </c>
      <c r="J264" s="1"/>
      <c r="K264">
        <v>2021</v>
      </c>
      <c r="L264">
        <v>9</v>
      </c>
      <c r="O264" t="s">
        <v>31</v>
      </c>
      <c r="P264">
        <v>42</v>
      </c>
      <c r="Q264" t="s">
        <v>374</v>
      </c>
      <c r="R264" t="s">
        <v>370</v>
      </c>
      <c r="S264">
        <v>3500</v>
      </c>
      <c r="T264">
        <v>2100</v>
      </c>
      <c r="U264">
        <v>450</v>
      </c>
      <c r="V264">
        <v>0</v>
      </c>
      <c r="W264">
        <v>0</v>
      </c>
      <c r="X264">
        <v>0</v>
      </c>
      <c r="Y264">
        <v>0</v>
      </c>
      <c r="Z264">
        <v>0</v>
      </c>
      <c r="AA264">
        <v>950</v>
      </c>
      <c r="AB264">
        <v>0</v>
      </c>
      <c r="AC264">
        <v>1456.88</v>
      </c>
      <c r="AD264">
        <v>4956.88</v>
      </c>
    </row>
    <row r="265" spans="1:30" x14ac:dyDescent="0.3">
      <c r="A265" t="s">
        <v>26</v>
      </c>
      <c r="B265" t="s">
        <v>612</v>
      </c>
      <c r="C265" t="s">
        <v>613</v>
      </c>
      <c r="D265" t="s">
        <v>29</v>
      </c>
      <c r="E265">
        <v>32</v>
      </c>
      <c r="F265" t="s">
        <v>36</v>
      </c>
      <c r="G265">
        <v>21281</v>
      </c>
      <c r="H265" s="1">
        <v>44464</v>
      </c>
      <c r="I265">
        <v>29</v>
      </c>
      <c r="J265" s="1"/>
      <c r="K265">
        <v>2021</v>
      </c>
      <c r="L265">
        <v>9</v>
      </c>
      <c r="O265" t="s">
        <v>31</v>
      </c>
      <c r="P265">
        <v>42</v>
      </c>
      <c r="Q265" t="s">
        <v>250</v>
      </c>
      <c r="R265" t="s">
        <v>47</v>
      </c>
      <c r="S265">
        <v>1800</v>
      </c>
      <c r="T265">
        <v>1100</v>
      </c>
      <c r="U265">
        <v>350</v>
      </c>
      <c r="V265">
        <v>0</v>
      </c>
      <c r="W265">
        <v>0</v>
      </c>
      <c r="X265">
        <v>0</v>
      </c>
      <c r="Y265">
        <v>0</v>
      </c>
      <c r="Z265">
        <v>0</v>
      </c>
      <c r="AA265">
        <v>350</v>
      </c>
      <c r="AB265">
        <v>0</v>
      </c>
      <c r="AC265">
        <v>1293.92</v>
      </c>
      <c r="AD265">
        <v>3093.92</v>
      </c>
    </row>
    <row r="266" spans="1:30" x14ac:dyDescent="0.3">
      <c r="A266" t="s">
        <v>26</v>
      </c>
      <c r="B266" t="s">
        <v>614</v>
      </c>
      <c r="C266" t="s">
        <v>615</v>
      </c>
      <c r="D266" t="s">
        <v>29</v>
      </c>
      <c r="E266">
        <v>47</v>
      </c>
      <c r="F266" t="s">
        <v>36</v>
      </c>
      <c r="G266">
        <v>21280</v>
      </c>
      <c r="H266" s="1">
        <v>44466</v>
      </c>
      <c r="I266">
        <v>43</v>
      </c>
      <c r="J266" s="1"/>
      <c r="K266">
        <v>2021</v>
      </c>
      <c r="L266">
        <v>9</v>
      </c>
      <c r="O266" t="s">
        <v>31</v>
      </c>
      <c r="P266">
        <v>42</v>
      </c>
      <c r="Q266" t="s">
        <v>104</v>
      </c>
      <c r="R266" t="s">
        <v>581</v>
      </c>
      <c r="S266">
        <v>3500</v>
      </c>
      <c r="T266">
        <v>2100</v>
      </c>
      <c r="U266">
        <v>450</v>
      </c>
      <c r="V266">
        <v>0</v>
      </c>
      <c r="W266">
        <v>0</v>
      </c>
      <c r="X266">
        <v>0</v>
      </c>
      <c r="Y266">
        <v>0</v>
      </c>
      <c r="Z266">
        <v>0</v>
      </c>
      <c r="AA266">
        <v>950</v>
      </c>
      <c r="AB266">
        <v>0</v>
      </c>
      <c r="AC266">
        <v>1545.63</v>
      </c>
      <c r="AD266">
        <v>5045.63</v>
      </c>
    </row>
    <row r="267" spans="1:30" x14ac:dyDescent="0.3">
      <c r="A267" t="s">
        <v>26</v>
      </c>
      <c r="B267" t="s">
        <v>616</v>
      </c>
      <c r="C267" t="s">
        <v>617</v>
      </c>
      <c r="D267" t="s">
        <v>29</v>
      </c>
      <c r="E267">
        <v>41</v>
      </c>
      <c r="F267" t="s">
        <v>30</v>
      </c>
      <c r="G267">
        <v>23093</v>
      </c>
      <c r="H267" s="1">
        <v>44465</v>
      </c>
      <c r="I267">
        <v>37</v>
      </c>
      <c r="J267" s="1"/>
      <c r="K267">
        <v>2021</v>
      </c>
      <c r="L267">
        <v>9</v>
      </c>
      <c r="O267" t="s">
        <v>31</v>
      </c>
      <c r="P267">
        <v>30</v>
      </c>
      <c r="Q267" t="s">
        <v>81</v>
      </c>
      <c r="R267" t="s">
        <v>148</v>
      </c>
      <c r="S267">
        <v>15000</v>
      </c>
      <c r="T267">
        <v>9000</v>
      </c>
      <c r="U267">
        <v>950</v>
      </c>
      <c r="V267">
        <v>2250</v>
      </c>
      <c r="W267">
        <v>1100</v>
      </c>
      <c r="X267">
        <v>0</v>
      </c>
      <c r="Y267">
        <v>0</v>
      </c>
      <c r="Z267">
        <v>0</v>
      </c>
      <c r="AA267">
        <v>1700</v>
      </c>
      <c r="AB267">
        <v>0</v>
      </c>
      <c r="AC267">
        <v>3671.21</v>
      </c>
      <c r="AD267">
        <v>18671.21</v>
      </c>
    </row>
    <row r="268" spans="1:30" x14ac:dyDescent="0.3">
      <c r="A268" t="s">
        <v>26</v>
      </c>
      <c r="B268" t="s">
        <v>618</v>
      </c>
      <c r="C268" t="s">
        <v>619</v>
      </c>
      <c r="D268" t="s">
        <v>29</v>
      </c>
      <c r="E268">
        <v>45</v>
      </c>
      <c r="F268" t="s">
        <v>36</v>
      </c>
      <c r="G268">
        <v>21281</v>
      </c>
      <c r="H268" s="1">
        <v>44471</v>
      </c>
      <c r="I268">
        <v>42</v>
      </c>
      <c r="J268" s="1"/>
      <c r="K268">
        <v>2021</v>
      </c>
      <c r="L268">
        <v>10</v>
      </c>
      <c r="O268" t="s">
        <v>31</v>
      </c>
      <c r="P268">
        <v>30</v>
      </c>
      <c r="Q268" t="s">
        <v>32</v>
      </c>
      <c r="R268" t="s">
        <v>215</v>
      </c>
      <c r="S268">
        <v>15000</v>
      </c>
      <c r="T268">
        <v>9000</v>
      </c>
      <c r="U268">
        <v>900</v>
      </c>
      <c r="V268">
        <v>2250</v>
      </c>
      <c r="W268">
        <v>1100</v>
      </c>
      <c r="X268">
        <v>0</v>
      </c>
      <c r="Y268">
        <v>0</v>
      </c>
      <c r="Z268">
        <v>0</v>
      </c>
      <c r="AA268">
        <v>1750</v>
      </c>
      <c r="AB268">
        <v>0</v>
      </c>
      <c r="AC268">
        <v>3671.21</v>
      </c>
      <c r="AD268">
        <v>18671.21</v>
      </c>
    </row>
    <row r="269" spans="1:30" x14ac:dyDescent="0.3">
      <c r="A269" t="s">
        <v>26</v>
      </c>
      <c r="B269" t="s">
        <v>620</v>
      </c>
      <c r="C269" t="s">
        <v>621</v>
      </c>
      <c r="D269" t="s">
        <v>29</v>
      </c>
      <c r="E269">
        <v>43</v>
      </c>
      <c r="F269" t="s">
        <v>36</v>
      </c>
      <c r="G269">
        <v>21281</v>
      </c>
      <c r="H269" s="1">
        <v>44493</v>
      </c>
      <c r="I269">
        <v>40</v>
      </c>
      <c r="J269" s="1"/>
      <c r="K269">
        <v>2021</v>
      </c>
      <c r="L269">
        <v>10</v>
      </c>
      <c r="O269" t="s">
        <v>31</v>
      </c>
      <c r="P269">
        <v>42</v>
      </c>
      <c r="Q269" t="s">
        <v>104</v>
      </c>
      <c r="R269" t="s">
        <v>581</v>
      </c>
      <c r="S269">
        <v>3500</v>
      </c>
      <c r="T269">
        <v>2100</v>
      </c>
      <c r="U269">
        <v>450</v>
      </c>
      <c r="V269">
        <v>0</v>
      </c>
      <c r="W269">
        <v>0</v>
      </c>
      <c r="X269">
        <v>0</v>
      </c>
      <c r="Y269">
        <v>0</v>
      </c>
      <c r="Z269">
        <v>0</v>
      </c>
      <c r="AA269">
        <v>950</v>
      </c>
      <c r="AB269">
        <v>0</v>
      </c>
      <c r="AC269">
        <v>1545.63</v>
      </c>
      <c r="AD269">
        <v>5045.63</v>
      </c>
    </row>
    <row r="270" spans="1:30" x14ac:dyDescent="0.3">
      <c r="A270" t="s">
        <v>26</v>
      </c>
      <c r="B270" t="s">
        <v>622</v>
      </c>
      <c r="C270" t="s">
        <v>623</v>
      </c>
      <c r="D270" t="s">
        <v>29</v>
      </c>
      <c r="E270">
        <v>48</v>
      </c>
      <c r="F270" t="s">
        <v>36</v>
      </c>
      <c r="G270">
        <v>21281</v>
      </c>
      <c r="H270" s="1">
        <v>44501</v>
      </c>
      <c r="I270">
        <v>45</v>
      </c>
      <c r="J270" s="1"/>
      <c r="K270">
        <v>2021</v>
      </c>
      <c r="L270">
        <v>11</v>
      </c>
      <c r="O270" t="s">
        <v>31</v>
      </c>
      <c r="P270">
        <v>42</v>
      </c>
      <c r="Q270" t="s">
        <v>104</v>
      </c>
      <c r="R270" t="s">
        <v>581</v>
      </c>
      <c r="S270">
        <v>3500</v>
      </c>
      <c r="T270">
        <v>2100</v>
      </c>
      <c r="U270">
        <v>450</v>
      </c>
      <c r="V270">
        <v>0</v>
      </c>
      <c r="W270">
        <v>0</v>
      </c>
      <c r="X270">
        <v>0</v>
      </c>
      <c r="Y270">
        <v>0</v>
      </c>
      <c r="Z270">
        <v>0</v>
      </c>
      <c r="AA270">
        <v>950</v>
      </c>
      <c r="AB270">
        <v>0</v>
      </c>
      <c r="AC270">
        <v>1545.63</v>
      </c>
      <c r="AD270">
        <v>5045.63</v>
      </c>
    </row>
    <row r="271" spans="1:30" x14ac:dyDescent="0.3">
      <c r="A271" t="s">
        <v>26</v>
      </c>
      <c r="B271" t="s">
        <v>624</v>
      </c>
      <c r="C271" t="s">
        <v>625</v>
      </c>
      <c r="D271" t="s">
        <v>29</v>
      </c>
      <c r="E271">
        <v>43</v>
      </c>
      <c r="F271" t="s">
        <v>36</v>
      </c>
      <c r="G271">
        <v>21281</v>
      </c>
      <c r="H271" s="1">
        <v>44529</v>
      </c>
      <c r="I271">
        <v>39</v>
      </c>
      <c r="J271" s="1"/>
      <c r="K271">
        <v>2021</v>
      </c>
      <c r="L271">
        <v>11</v>
      </c>
      <c r="O271" t="s">
        <v>31</v>
      </c>
      <c r="P271">
        <v>42</v>
      </c>
      <c r="Q271" t="s">
        <v>104</v>
      </c>
      <c r="R271" t="s">
        <v>581</v>
      </c>
      <c r="S271">
        <v>2500</v>
      </c>
      <c r="T271">
        <v>1500</v>
      </c>
      <c r="U271">
        <v>450</v>
      </c>
      <c r="V271">
        <v>0</v>
      </c>
      <c r="W271">
        <v>0</v>
      </c>
      <c r="X271">
        <v>0</v>
      </c>
      <c r="Y271">
        <v>0</v>
      </c>
      <c r="Z271">
        <v>0</v>
      </c>
      <c r="AA271">
        <v>550</v>
      </c>
      <c r="AB271">
        <v>0</v>
      </c>
      <c r="AC271">
        <v>1416.41</v>
      </c>
      <c r="AD271">
        <v>3916.41</v>
      </c>
    </row>
    <row r="272" spans="1:30" x14ac:dyDescent="0.3">
      <c r="A272" t="s">
        <v>26</v>
      </c>
      <c r="B272" t="s">
        <v>626</v>
      </c>
      <c r="C272" t="s">
        <v>627</v>
      </c>
      <c r="D272" t="s">
        <v>29</v>
      </c>
      <c r="E272">
        <v>55</v>
      </c>
      <c r="F272" t="s">
        <v>36</v>
      </c>
      <c r="G272">
        <v>21281</v>
      </c>
      <c r="H272" s="1">
        <v>44493</v>
      </c>
      <c r="I272">
        <v>52</v>
      </c>
      <c r="J272" s="1"/>
      <c r="K272">
        <v>2021</v>
      </c>
      <c r="L272">
        <v>10</v>
      </c>
      <c r="O272" t="s">
        <v>31</v>
      </c>
      <c r="P272">
        <v>42</v>
      </c>
      <c r="Q272" t="s">
        <v>104</v>
      </c>
      <c r="R272" t="s">
        <v>581</v>
      </c>
      <c r="S272">
        <v>2500</v>
      </c>
      <c r="T272">
        <v>1500</v>
      </c>
      <c r="U272">
        <v>450</v>
      </c>
      <c r="V272">
        <v>0</v>
      </c>
      <c r="W272">
        <v>0</v>
      </c>
      <c r="X272">
        <v>0</v>
      </c>
      <c r="Y272">
        <v>0</v>
      </c>
      <c r="Z272">
        <v>0</v>
      </c>
      <c r="AA272">
        <v>550</v>
      </c>
      <c r="AB272">
        <v>0</v>
      </c>
      <c r="AC272">
        <v>1416.41</v>
      </c>
      <c r="AD272">
        <v>3916.41</v>
      </c>
    </row>
    <row r="273" spans="1:30" x14ac:dyDescent="0.3">
      <c r="A273" t="s">
        <v>26</v>
      </c>
      <c r="B273" t="s">
        <v>628</v>
      </c>
      <c r="C273" t="s">
        <v>629</v>
      </c>
      <c r="D273" t="s">
        <v>29</v>
      </c>
      <c r="E273">
        <v>36</v>
      </c>
      <c r="F273" t="s">
        <v>36</v>
      </c>
      <c r="G273">
        <v>21281</v>
      </c>
      <c r="H273" s="1">
        <v>44534</v>
      </c>
      <c r="I273">
        <v>33</v>
      </c>
      <c r="J273" s="1"/>
      <c r="K273">
        <v>2021</v>
      </c>
      <c r="L273">
        <v>12</v>
      </c>
      <c r="O273" t="s">
        <v>31</v>
      </c>
      <c r="P273">
        <v>42</v>
      </c>
      <c r="Q273" t="s">
        <v>32</v>
      </c>
      <c r="R273" t="s">
        <v>581</v>
      </c>
      <c r="S273">
        <v>2000</v>
      </c>
      <c r="T273">
        <v>1200</v>
      </c>
      <c r="U273">
        <v>350</v>
      </c>
      <c r="V273">
        <v>0</v>
      </c>
      <c r="W273">
        <v>0</v>
      </c>
      <c r="X273">
        <v>0</v>
      </c>
      <c r="Y273">
        <v>0</v>
      </c>
      <c r="Z273">
        <v>0</v>
      </c>
      <c r="AA273">
        <v>450</v>
      </c>
      <c r="AB273">
        <v>0</v>
      </c>
      <c r="AC273">
        <v>1333.33</v>
      </c>
      <c r="AD273">
        <v>3333.33</v>
      </c>
    </row>
    <row r="274" spans="1:30" x14ac:dyDescent="0.3">
      <c r="A274" t="s">
        <v>26</v>
      </c>
      <c r="B274" t="s">
        <v>630</v>
      </c>
      <c r="C274" t="s">
        <v>394</v>
      </c>
      <c r="D274" t="s">
        <v>29</v>
      </c>
      <c r="E274">
        <v>40</v>
      </c>
      <c r="F274" t="s">
        <v>36</v>
      </c>
      <c r="G274">
        <v>21281</v>
      </c>
      <c r="H274" s="1">
        <v>44484</v>
      </c>
      <c r="I274">
        <v>36</v>
      </c>
      <c r="J274" s="1"/>
      <c r="K274">
        <v>2021</v>
      </c>
      <c r="L274">
        <v>10</v>
      </c>
      <c r="O274" t="s">
        <v>31</v>
      </c>
      <c r="P274">
        <v>42</v>
      </c>
      <c r="Q274" t="s">
        <v>32</v>
      </c>
      <c r="R274" t="s">
        <v>581</v>
      </c>
      <c r="S274">
        <v>2000</v>
      </c>
      <c r="T274">
        <v>1200</v>
      </c>
      <c r="U274">
        <v>350</v>
      </c>
      <c r="V274">
        <v>0</v>
      </c>
      <c r="W274">
        <v>0</v>
      </c>
      <c r="X274">
        <v>0</v>
      </c>
      <c r="Y274">
        <v>0</v>
      </c>
      <c r="Z274">
        <v>0</v>
      </c>
      <c r="AA274">
        <v>450</v>
      </c>
      <c r="AB274">
        <v>0</v>
      </c>
      <c r="AC274">
        <v>1333.33</v>
      </c>
      <c r="AD274">
        <v>3333.33</v>
      </c>
    </row>
    <row r="275" spans="1:30" x14ac:dyDescent="0.3">
      <c r="A275" t="s">
        <v>26</v>
      </c>
      <c r="B275" t="s">
        <v>631</v>
      </c>
      <c r="C275" t="s">
        <v>632</v>
      </c>
      <c r="D275" t="s">
        <v>29</v>
      </c>
      <c r="E275">
        <v>32</v>
      </c>
      <c r="F275" t="s">
        <v>36</v>
      </c>
      <c r="G275">
        <v>21281</v>
      </c>
      <c r="H275" s="1">
        <v>44473</v>
      </c>
      <c r="I275">
        <v>28</v>
      </c>
      <c r="J275" s="1"/>
      <c r="K275">
        <v>2021</v>
      </c>
      <c r="L275">
        <v>10</v>
      </c>
      <c r="O275" t="s">
        <v>31</v>
      </c>
      <c r="P275">
        <v>42</v>
      </c>
      <c r="Q275" t="s">
        <v>32</v>
      </c>
      <c r="R275" t="s">
        <v>68</v>
      </c>
      <c r="S275">
        <v>3800</v>
      </c>
      <c r="T275">
        <v>2300</v>
      </c>
      <c r="U275">
        <v>450</v>
      </c>
      <c r="V275">
        <v>0</v>
      </c>
      <c r="W275">
        <v>0</v>
      </c>
      <c r="X275">
        <v>0</v>
      </c>
      <c r="Y275">
        <v>0</v>
      </c>
      <c r="Z275">
        <v>0</v>
      </c>
      <c r="AA275">
        <v>1050</v>
      </c>
      <c r="AB275">
        <v>0</v>
      </c>
      <c r="AC275">
        <v>1566.42</v>
      </c>
      <c r="AD275">
        <v>5366.42</v>
      </c>
    </row>
    <row r="276" spans="1:30" x14ac:dyDescent="0.3">
      <c r="A276" t="s">
        <v>26</v>
      </c>
      <c r="B276" t="s">
        <v>633</v>
      </c>
      <c r="C276" t="s">
        <v>634</v>
      </c>
      <c r="D276" t="s">
        <v>29</v>
      </c>
      <c r="E276">
        <v>47</v>
      </c>
      <c r="F276" t="s">
        <v>36</v>
      </c>
      <c r="G276">
        <v>21281</v>
      </c>
      <c r="H276" s="1">
        <v>44478</v>
      </c>
      <c r="I276">
        <v>43</v>
      </c>
      <c r="J276" s="1"/>
      <c r="K276">
        <v>2021</v>
      </c>
      <c r="L276">
        <v>10</v>
      </c>
      <c r="O276" t="s">
        <v>31</v>
      </c>
      <c r="P276">
        <v>42</v>
      </c>
      <c r="Q276" t="s">
        <v>250</v>
      </c>
      <c r="R276" t="s">
        <v>581</v>
      </c>
      <c r="S276">
        <v>2500</v>
      </c>
      <c r="T276">
        <v>1500</v>
      </c>
      <c r="U276">
        <v>450</v>
      </c>
      <c r="V276">
        <v>0</v>
      </c>
      <c r="W276">
        <v>0</v>
      </c>
      <c r="X276">
        <v>0</v>
      </c>
      <c r="Y276">
        <v>0</v>
      </c>
      <c r="Z276">
        <v>0</v>
      </c>
      <c r="AA276">
        <v>550</v>
      </c>
      <c r="AB276">
        <v>0</v>
      </c>
      <c r="AC276">
        <v>1383.91</v>
      </c>
      <c r="AD276">
        <v>3883.91</v>
      </c>
    </row>
    <row r="277" spans="1:30" x14ac:dyDescent="0.3">
      <c r="A277" t="s">
        <v>26</v>
      </c>
      <c r="B277" t="s">
        <v>635</v>
      </c>
      <c r="C277" t="s">
        <v>636</v>
      </c>
      <c r="D277" t="s">
        <v>29</v>
      </c>
      <c r="E277">
        <v>41</v>
      </c>
      <c r="F277" t="s">
        <v>36</v>
      </c>
      <c r="G277">
        <v>21281</v>
      </c>
      <c r="H277" s="1">
        <v>44444</v>
      </c>
      <c r="I277">
        <v>38</v>
      </c>
      <c r="J277" s="1"/>
      <c r="K277">
        <v>2021</v>
      </c>
      <c r="L277">
        <v>9</v>
      </c>
      <c r="O277" t="s">
        <v>31</v>
      </c>
      <c r="P277">
        <v>42</v>
      </c>
      <c r="Q277" t="s">
        <v>374</v>
      </c>
      <c r="R277" t="s">
        <v>581</v>
      </c>
      <c r="S277">
        <v>3500</v>
      </c>
      <c r="T277">
        <v>2100</v>
      </c>
      <c r="U277">
        <v>450</v>
      </c>
      <c r="V277">
        <v>0</v>
      </c>
      <c r="W277">
        <v>0</v>
      </c>
      <c r="X277">
        <v>0</v>
      </c>
      <c r="Y277">
        <v>0</v>
      </c>
      <c r="Z277">
        <v>0</v>
      </c>
      <c r="AA277">
        <v>950</v>
      </c>
      <c r="AB277">
        <v>0</v>
      </c>
      <c r="AC277">
        <v>1456.88</v>
      </c>
      <c r="AD277">
        <v>4956.88</v>
      </c>
    </row>
    <row r="278" spans="1:30" x14ac:dyDescent="0.3">
      <c r="A278" t="s">
        <v>26</v>
      </c>
      <c r="B278" t="s">
        <v>637</v>
      </c>
      <c r="C278" t="s">
        <v>638</v>
      </c>
      <c r="D278" t="s">
        <v>29</v>
      </c>
      <c r="E278">
        <v>37</v>
      </c>
      <c r="F278" t="s">
        <v>54</v>
      </c>
      <c r="G278">
        <v>10041</v>
      </c>
      <c r="H278" s="1">
        <v>44459</v>
      </c>
      <c r="I278">
        <v>33</v>
      </c>
      <c r="J278" s="1"/>
      <c r="K278">
        <v>2021</v>
      </c>
      <c r="L278">
        <v>9</v>
      </c>
      <c r="O278" t="s">
        <v>31</v>
      </c>
      <c r="P278">
        <v>42</v>
      </c>
      <c r="Q278" t="s">
        <v>32</v>
      </c>
      <c r="R278" t="s">
        <v>375</v>
      </c>
      <c r="S278">
        <v>2700</v>
      </c>
      <c r="T278">
        <v>1620</v>
      </c>
      <c r="U278">
        <v>450</v>
      </c>
      <c r="V278">
        <v>630</v>
      </c>
      <c r="W278">
        <v>0</v>
      </c>
      <c r="X278">
        <v>0</v>
      </c>
      <c r="Y278">
        <v>0</v>
      </c>
      <c r="Z278">
        <v>0</v>
      </c>
      <c r="AA278">
        <v>0</v>
      </c>
      <c r="AB278">
        <v>0</v>
      </c>
      <c r="AC278">
        <v>1418.4</v>
      </c>
      <c r="AD278">
        <v>4118.3999999999996</v>
      </c>
    </row>
    <row r="279" spans="1:30" x14ac:dyDescent="0.3">
      <c r="A279" t="s">
        <v>26</v>
      </c>
      <c r="B279" t="s">
        <v>639</v>
      </c>
      <c r="C279" t="s">
        <v>640</v>
      </c>
      <c r="D279" t="s">
        <v>29</v>
      </c>
      <c r="E279">
        <v>49</v>
      </c>
      <c r="F279" t="s">
        <v>184</v>
      </c>
      <c r="G279">
        <v>10052</v>
      </c>
      <c r="H279" s="1">
        <v>44474</v>
      </c>
      <c r="I279">
        <v>46</v>
      </c>
      <c r="J279" s="1"/>
      <c r="K279">
        <v>2021</v>
      </c>
      <c r="L279">
        <v>10</v>
      </c>
      <c r="O279" t="s">
        <v>31</v>
      </c>
      <c r="P279">
        <v>21</v>
      </c>
      <c r="Q279" t="s">
        <v>185</v>
      </c>
      <c r="R279" t="s">
        <v>177</v>
      </c>
      <c r="S279">
        <v>4000</v>
      </c>
      <c r="T279">
        <v>3000</v>
      </c>
      <c r="U279">
        <v>0</v>
      </c>
      <c r="V279">
        <v>1000</v>
      </c>
      <c r="W279">
        <v>0</v>
      </c>
      <c r="X279">
        <v>0</v>
      </c>
      <c r="Y279">
        <v>0</v>
      </c>
      <c r="Z279">
        <v>0</v>
      </c>
      <c r="AA279">
        <v>0</v>
      </c>
      <c r="AB279">
        <v>0</v>
      </c>
      <c r="AC279">
        <v>1040.92</v>
      </c>
      <c r="AD279">
        <v>5040.92</v>
      </c>
    </row>
    <row r="280" spans="1:30" x14ac:dyDescent="0.3">
      <c r="A280" t="s">
        <v>26</v>
      </c>
      <c r="B280" t="s">
        <v>641</v>
      </c>
      <c r="C280" t="s">
        <v>567</v>
      </c>
      <c r="D280" t="s">
        <v>29</v>
      </c>
      <c r="E280">
        <v>29</v>
      </c>
      <c r="F280" t="s">
        <v>36</v>
      </c>
      <c r="G280">
        <v>21281</v>
      </c>
      <c r="H280" s="1">
        <v>44486</v>
      </c>
      <c r="I280">
        <v>26</v>
      </c>
      <c r="J280" s="1"/>
      <c r="K280">
        <v>2021</v>
      </c>
      <c r="L280">
        <v>10</v>
      </c>
      <c r="O280" t="s">
        <v>31</v>
      </c>
      <c r="P280">
        <v>30</v>
      </c>
      <c r="Q280" t="s">
        <v>335</v>
      </c>
      <c r="R280" t="s">
        <v>199</v>
      </c>
      <c r="S280">
        <v>7000</v>
      </c>
      <c r="T280">
        <v>4200</v>
      </c>
      <c r="U280">
        <v>450</v>
      </c>
      <c r="V280">
        <v>1050</v>
      </c>
      <c r="W280">
        <v>500</v>
      </c>
      <c r="X280">
        <v>0</v>
      </c>
      <c r="Y280">
        <v>0</v>
      </c>
      <c r="Z280">
        <v>0</v>
      </c>
      <c r="AA280">
        <v>800</v>
      </c>
      <c r="AB280">
        <v>0</v>
      </c>
      <c r="AC280">
        <v>2298.9499999999998</v>
      </c>
      <c r="AD280">
        <v>9298.9500000000007</v>
      </c>
    </row>
    <row r="281" spans="1:30" x14ac:dyDescent="0.3">
      <c r="A281" t="s">
        <v>26</v>
      </c>
      <c r="B281" t="s">
        <v>642</v>
      </c>
      <c r="C281" t="s">
        <v>211</v>
      </c>
      <c r="D281" t="s">
        <v>29</v>
      </c>
      <c r="E281">
        <v>54</v>
      </c>
      <c r="F281" t="s">
        <v>36</v>
      </c>
      <c r="G281">
        <v>17011</v>
      </c>
      <c r="H281" s="1">
        <v>44470</v>
      </c>
      <c r="I281">
        <v>50</v>
      </c>
      <c r="J281" s="1"/>
      <c r="K281">
        <v>2021</v>
      </c>
      <c r="L281">
        <v>10</v>
      </c>
      <c r="O281" t="s">
        <v>31</v>
      </c>
      <c r="P281">
        <v>1</v>
      </c>
      <c r="Q281" t="s">
        <v>32</v>
      </c>
      <c r="R281" t="s">
        <v>97</v>
      </c>
      <c r="S281">
        <v>4000</v>
      </c>
      <c r="T281">
        <v>2400</v>
      </c>
      <c r="U281">
        <v>450</v>
      </c>
      <c r="V281">
        <v>600</v>
      </c>
      <c r="W281">
        <v>288</v>
      </c>
      <c r="X281">
        <v>0</v>
      </c>
      <c r="Y281">
        <v>0</v>
      </c>
      <c r="Z281">
        <v>0</v>
      </c>
      <c r="AA281">
        <v>262</v>
      </c>
      <c r="AB281">
        <v>0</v>
      </c>
      <c r="AC281">
        <v>1583.81</v>
      </c>
      <c r="AD281">
        <v>5583.8099999999995</v>
      </c>
    </row>
    <row r="282" spans="1:30" x14ac:dyDescent="0.3">
      <c r="A282" t="s">
        <v>26</v>
      </c>
      <c r="B282" t="s">
        <v>643</v>
      </c>
      <c r="C282" t="s">
        <v>644</v>
      </c>
      <c r="D282" t="s">
        <v>29</v>
      </c>
      <c r="E282">
        <v>30</v>
      </c>
      <c r="F282" t="s">
        <v>30</v>
      </c>
      <c r="G282">
        <v>23093</v>
      </c>
      <c r="H282" s="1">
        <v>44472</v>
      </c>
      <c r="I282">
        <v>27</v>
      </c>
      <c r="J282" s="1"/>
      <c r="K282">
        <v>2021</v>
      </c>
      <c r="L282">
        <v>10</v>
      </c>
      <c r="O282" t="s">
        <v>31</v>
      </c>
      <c r="P282">
        <v>21</v>
      </c>
      <c r="Q282" t="s">
        <v>81</v>
      </c>
      <c r="R282" t="s">
        <v>645</v>
      </c>
      <c r="S282">
        <v>8000</v>
      </c>
      <c r="T282">
        <v>4800</v>
      </c>
      <c r="U282">
        <v>500</v>
      </c>
      <c r="V282">
        <v>1200</v>
      </c>
      <c r="W282">
        <v>580</v>
      </c>
      <c r="X282">
        <v>0</v>
      </c>
      <c r="Y282">
        <v>0</v>
      </c>
      <c r="Z282">
        <v>0</v>
      </c>
      <c r="AA282">
        <v>920</v>
      </c>
      <c r="AB282">
        <v>0</v>
      </c>
      <c r="AC282">
        <v>2488.9299999999998</v>
      </c>
      <c r="AD282">
        <v>10488.93</v>
      </c>
    </row>
    <row r="283" spans="1:30" x14ac:dyDescent="0.3">
      <c r="A283" t="s">
        <v>26</v>
      </c>
      <c r="B283" t="s">
        <v>646</v>
      </c>
      <c r="C283" t="s">
        <v>647</v>
      </c>
      <c r="D283" t="s">
        <v>29</v>
      </c>
      <c r="E283">
        <v>39</v>
      </c>
      <c r="F283" t="s">
        <v>36</v>
      </c>
      <c r="G283">
        <v>21281</v>
      </c>
      <c r="H283" s="1">
        <v>44445</v>
      </c>
      <c r="I283">
        <v>35</v>
      </c>
      <c r="J283" s="1"/>
      <c r="K283">
        <v>2021</v>
      </c>
      <c r="L283">
        <v>9</v>
      </c>
      <c r="O283" t="s">
        <v>31</v>
      </c>
      <c r="P283">
        <v>42</v>
      </c>
      <c r="Q283" t="s">
        <v>374</v>
      </c>
      <c r="R283" t="s">
        <v>581</v>
      </c>
      <c r="S283">
        <v>3000</v>
      </c>
      <c r="T283">
        <v>1800</v>
      </c>
      <c r="U283">
        <v>450</v>
      </c>
      <c r="V283">
        <v>0</v>
      </c>
      <c r="W283">
        <v>0</v>
      </c>
      <c r="X283">
        <v>0</v>
      </c>
      <c r="Y283">
        <v>0</v>
      </c>
      <c r="Z283">
        <v>0</v>
      </c>
      <c r="AA283">
        <v>750</v>
      </c>
      <c r="AB283">
        <v>0</v>
      </c>
      <c r="AC283">
        <v>1392.27</v>
      </c>
      <c r="AD283">
        <v>4392.2700000000004</v>
      </c>
    </row>
    <row r="284" spans="1:30" x14ac:dyDescent="0.3">
      <c r="A284" t="s">
        <v>26</v>
      </c>
      <c r="B284" t="s">
        <v>648</v>
      </c>
      <c r="C284" t="s">
        <v>394</v>
      </c>
      <c r="D284" t="s">
        <v>29</v>
      </c>
      <c r="E284">
        <v>39</v>
      </c>
      <c r="F284" t="s">
        <v>36</v>
      </c>
      <c r="G284">
        <v>21281</v>
      </c>
      <c r="H284" s="1">
        <v>44493</v>
      </c>
      <c r="I284">
        <v>36</v>
      </c>
      <c r="J284" s="1"/>
      <c r="K284">
        <v>2021</v>
      </c>
      <c r="L284">
        <v>10</v>
      </c>
      <c r="O284" t="s">
        <v>31</v>
      </c>
      <c r="P284">
        <v>42</v>
      </c>
      <c r="Q284" t="s">
        <v>32</v>
      </c>
      <c r="R284" t="s">
        <v>581</v>
      </c>
      <c r="S284">
        <v>3500</v>
      </c>
      <c r="T284">
        <v>2100</v>
      </c>
      <c r="U284">
        <v>450</v>
      </c>
      <c r="V284">
        <v>550</v>
      </c>
      <c r="W284">
        <v>250</v>
      </c>
      <c r="X284">
        <v>0</v>
      </c>
      <c r="Y284">
        <v>0</v>
      </c>
      <c r="Z284">
        <v>0</v>
      </c>
      <c r="AA284">
        <v>150</v>
      </c>
      <c r="AB284">
        <v>0</v>
      </c>
      <c r="AC284">
        <v>1520.18</v>
      </c>
      <c r="AD284">
        <v>5020.18</v>
      </c>
    </row>
    <row r="285" spans="1:30" x14ac:dyDescent="0.3">
      <c r="A285" t="s">
        <v>26</v>
      </c>
      <c r="B285" t="s">
        <v>649</v>
      </c>
      <c r="C285" t="s">
        <v>650</v>
      </c>
      <c r="D285" t="s">
        <v>29</v>
      </c>
      <c r="E285">
        <v>42</v>
      </c>
      <c r="F285" t="s">
        <v>36</v>
      </c>
      <c r="G285">
        <v>21281</v>
      </c>
      <c r="H285" s="1">
        <v>44492</v>
      </c>
      <c r="I285">
        <v>39</v>
      </c>
      <c r="J285" s="1"/>
      <c r="K285">
        <v>2021</v>
      </c>
      <c r="L285">
        <v>10</v>
      </c>
      <c r="O285" t="s">
        <v>31</v>
      </c>
      <c r="P285">
        <v>30</v>
      </c>
      <c r="Q285" t="s">
        <v>338</v>
      </c>
      <c r="R285" t="s">
        <v>581</v>
      </c>
      <c r="S285">
        <v>4000</v>
      </c>
      <c r="T285">
        <v>2400</v>
      </c>
      <c r="U285">
        <v>450</v>
      </c>
      <c r="V285">
        <v>0</v>
      </c>
      <c r="W285">
        <v>0</v>
      </c>
      <c r="X285">
        <v>0</v>
      </c>
      <c r="Y285">
        <v>0</v>
      </c>
      <c r="Z285">
        <v>0</v>
      </c>
      <c r="AA285">
        <v>1150</v>
      </c>
      <c r="AB285">
        <v>0</v>
      </c>
      <c r="AC285">
        <v>1787.76</v>
      </c>
      <c r="AD285">
        <v>5787.76</v>
      </c>
    </row>
    <row r="286" spans="1:30" x14ac:dyDescent="0.3">
      <c r="A286" t="s">
        <v>26</v>
      </c>
      <c r="B286" t="s">
        <v>651</v>
      </c>
      <c r="C286" t="s">
        <v>652</v>
      </c>
      <c r="D286" t="s">
        <v>29</v>
      </c>
      <c r="E286">
        <v>41</v>
      </c>
      <c r="F286" t="s">
        <v>36</v>
      </c>
      <c r="G286">
        <v>21281</v>
      </c>
      <c r="H286" s="1">
        <v>44493</v>
      </c>
      <c r="I286">
        <v>37</v>
      </c>
      <c r="J286" s="1"/>
      <c r="K286">
        <v>2021</v>
      </c>
      <c r="L286">
        <v>10</v>
      </c>
      <c r="O286" t="s">
        <v>31</v>
      </c>
      <c r="P286">
        <v>42</v>
      </c>
      <c r="Q286" t="s">
        <v>32</v>
      </c>
      <c r="R286" t="s">
        <v>581</v>
      </c>
      <c r="S286">
        <v>3500</v>
      </c>
      <c r="T286">
        <v>2100</v>
      </c>
      <c r="U286">
        <v>450</v>
      </c>
      <c r="V286">
        <v>0</v>
      </c>
      <c r="W286">
        <v>0</v>
      </c>
      <c r="X286">
        <v>0</v>
      </c>
      <c r="Y286">
        <v>0</v>
      </c>
      <c r="Z286">
        <v>0</v>
      </c>
      <c r="AA286">
        <v>950</v>
      </c>
      <c r="AB286">
        <v>0</v>
      </c>
      <c r="AC286">
        <v>1527.18</v>
      </c>
      <c r="AD286">
        <v>5027.18</v>
      </c>
    </row>
    <row r="287" spans="1:30" x14ac:dyDescent="0.3">
      <c r="A287" t="s">
        <v>26</v>
      </c>
      <c r="B287" t="s">
        <v>653</v>
      </c>
      <c r="C287" t="s">
        <v>654</v>
      </c>
      <c r="D287" t="s">
        <v>29</v>
      </c>
      <c r="E287">
        <v>39</v>
      </c>
      <c r="F287" t="s">
        <v>36</v>
      </c>
      <c r="G287">
        <v>21281</v>
      </c>
      <c r="H287" s="1">
        <v>44492</v>
      </c>
      <c r="I287">
        <v>36</v>
      </c>
      <c r="J287" s="1"/>
      <c r="K287">
        <v>2021</v>
      </c>
      <c r="L287">
        <v>10</v>
      </c>
      <c r="O287" t="s">
        <v>31</v>
      </c>
      <c r="P287">
        <v>42</v>
      </c>
      <c r="Q287" t="s">
        <v>250</v>
      </c>
      <c r="R287" t="s">
        <v>581</v>
      </c>
      <c r="S287">
        <v>1800</v>
      </c>
      <c r="T287">
        <v>1100</v>
      </c>
      <c r="U287">
        <v>450</v>
      </c>
      <c r="V287">
        <v>0</v>
      </c>
      <c r="W287">
        <v>0</v>
      </c>
      <c r="X287">
        <v>0</v>
      </c>
      <c r="Y287">
        <v>0</v>
      </c>
      <c r="Z287">
        <v>0</v>
      </c>
      <c r="AA287">
        <v>250</v>
      </c>
      <c r="AB287">
        <v>0</v>
      </c>
      <c r="AC287">
        <v>1293.92</v>
      </c>
      <c r="AD287">
        <v>3093.92</v>
      </c>
    </row>
    <row r="288" spans="1:30" x14ac:dyDescent="0.3">
      <c r="A288" t="s">
        <v>26</v>
      </c>
      <c r="B288" t="s">
        <v>655</v>
      </c>
      <c r="C288" t="s">
        <v>656</v>
      </c>
      <c r="D288" t="s">
        <v>29</v>
      </c>
      <c r="E288">
        <v>53</v>
      </c>
      <c r="F288" t="s">
        <v>30</v>
      </c>
      <c r="G288">
        <v>23093</v>
      </c>
      <c r="H288" s="1">
        <v>44487</v>
      </c>
      <c r="I288">
        <v>50</v>
      </c>
      <c r="J288" s="1"/>
      <c r="K288">
        <v>2021</v>
      </c>
      <c r="L288">
        <v>10</v>
      </c>
      <c r="O288" t="s">
        <v>31</v>
      </c>
      <c r="P288">
        <v>30</v>
      </c>
      <c r="Q288" t="s">
        <v>104</v>
      </c>
      <c r="R288" t="s">
        <v>341</v>
      </c>
      <c r="S288">
        <v>8000</v>
      </c>
      <c r="T288">
        <v>4800</v>
      </c>
      <c r="U288">
        <v>500</v>
      </c>
      <c r="V288">
        <v>1200</v>
      </c>
      <c r="W288">
        <v>580</v>
      </c>
      <c r="X288">
        <v>0</v>
      </c>
      <c r="Y288">
        <v>0</v>
      </c>
      <c r="Z288">
        <v>0</v>
      </c>
      <c r="AA288">
        <v>920</v>
      </c>
      <c r="AB288">
        <v>0</v>
      </c>
      <c r="AC288">
        <v>2575.35</v>
      </c>
      <c r="AD288">
        <v>10575.35</v>
      </c>
    </row>
    <row r="289" spans="1:30" x14ac:dyDescent="0.3">
      <c r="A289" t="s">
        <v>26</v>
      </c>
      <c r="B289" t="s">
        <v>657</v>
      </c>
      <c r="C289" t="s">
        <v>527</v>
      </c>
      <c r="D289" t="s">
        <v>29</v>
      </c>
      <c r="E289">
        <v>58</v>
      </c>
      <c r="F289" t="s">
        <v>30</v>
      </c>
      <c r="G289">
        <v>23093</v>
      </c>
      <c r="H289" s="1">
        <v>44493</v>
      </c>
      <c r="I289">
        <v>54</v>
      </c>
      <c r="J289" s="1"/>
      <c r="K289">
        <v>2021</v>
      </c>
      <c r="L289">
        <v>10</v>
      </c>
      <c r="O289" t="s">
        <v>31</v>
      </c>
      <c r="P289">
        <v>30</v>
      </c>
      <c r="Q289" t="s">
        <v>81</v>
      </c>
      <c r="R289" t="s">
        <v>341</v>
      </c>
      <c r="S289">
        <v>8000</v>
      </c>
      <c r="T289">
        <v>4800</v>
      </c>
      <c r="U289">
        <v>500</v>
      </c>
      <c r="V289">
        <v>1200</v>
      </c>
      <c r="W289">
        <v>580</v>
      </c>
      <c r="X289">
        <v>0</v>
      </c>
      <c r="Y289">
        <v>0</v>
      </c>
      <c r="Z289">
        <v>0</v>
      </c>
      <c r="AA289">
        <v>920</v>
      </c>
      <c r="AB289">
        <v>0</v>
      </c>
      <c r="AC289">
        <v>2488.9299999999998</v>
      </c>
      <c r="AD289">
        <v>10488.93</v>
      </c>
    </row>
    <row r="290" spans="1:30" x14ac:dyDescent="0.3">
      <c r="A290" t="s">
        <v>26</v>
      </c>
      <c r="B290" t="s">
        <v>658</v>
      </c>
      <c r="C290" t="s">
        <v>659</v>
      </c>
      <c r="D290" t="s">
        <v>29</v>
      </c>
      <c r="E290">
        <v>32</v>
      </c>
      <c r="F290" t="s">
        <v>54</v>
      </c>
      <c r="G290">
        <v>10043</v>
      </c>
      <c r="H290" s="1">
        <v>44495</v>
      </c>
      <c r="I290">
        <v>29</v>
      </c>
      <c r="J290" s="1"/>
      <c r="K290">
        <v>2021</v>
      </c>
      <c r="L290">
        <v>10</v>
      </c>
      <c r="O290" t="s">
        <v>31</v>
      </c>
      <c r="P290">
        <v>30</v>
      </c>
      <c r="Q290" t="s">
        <v>81</v>
      </c>
      <c r="R290" t="s">
        <v>535</v>
      </c>
      <c r="S290">
        <v>6500</v>
      </c>
      <c r="T290">
        <v>3900</v>
      </c>
      <c r="U290">
        <v>450</v>
      </c>
      <c r="V290">
        <v>975</v>
      </c>
      <c r="W290">
        <v>475</v>
      </c>
      <c r="X290">
        <v>0</v>
      </c>
      <c r="Y290">
        <v>0</v>
      </c>
      <c r="Z290">
        <v>0</v>
      </c>
      <c r="AA290">
        <v>700</v>
      </c>
      <c r="AB290">
        <v>0</v>
      </c>
      <c r="AC290">
        <v>2235.58</v>
      </c>
      <c r="AD290">
        <v>8735.58</v>
      </c>
    </row>
    <row r="291" spans="1:30" x14ac:dyDescent="0.3">
      <c r="A291" t="s">
        <v>26</v>
      </c>
      <c r="B291" t="s">
        <v>660</v>
      </c>
      <c r="C291" t="s">
        <v>661</v>
      </c>
      <c r="D291" t="s">
        <v>29</v>
      </c>
      <c r="E291">
        <v>29</v>
      </c>
      <c r="F291" t="s">
        <v>54</v>
      </c>
      <c r="G291">
        <v>11062</v>
      </c>
      <c r="H291" s="1">
        <v>44495</v>
      </c>
      <c r="I291">
        <v>26</v>
      </c>
      <c r="J291" s="1"/>
      <c r="K291">
        <v>2021</v>
      </c>
      <c r="L291">
        <v>10</v>
      </c>
      <c r="O291" t="s">
        <v>31</v>
      </c>
      <c r="P291">
        <v>30</v>
      </c>
      <c r="Q291" t="s">
        <v>176</v>
      </c>
      <c r="R291" t="s">
        <v>607</v>
      </c>
      <c r="S291">
        <v>7000</v>
      </c>
      <c r="T291">
        <v>4200</v>
      </c>
      <c r="U291">
        <v>500</v>
      </c>
      <c r="V291">
        <v>1050</v>
      </c>
      <c r="W291">
        <v>500</v>
      </c>
      <c r="X291">
        <v>0</v>
      </c>
      <c r="Y291">
        <v>0</v>
      </c>
      <c r="Z291">
        <v>0</v>
      </c>
      <c r="AA291">
        <v>750</v>
      </c>
      <c r="AB291">
        <v>0</v>
      </c>
      <c r="AC291">
        <v>2328.11</v>
      </c>
      <c r="AD291">
        <v>9328.11</v>
      </c>
    </row>
    <row r="292" spans="1:30" x14ac:dyDescent="0.3">
      <c r="A292" t="s">
        <v>26</v>
      </c>
      <c r="B292" t="s">
        <v>662</v>
      </c>
      <c r="C292" t="s">
        <v>663</v>
      </c>
      <c r="D292" t="s">
        <v>29</v>
      </c>
      <c r="E292">
        <v>62</v>
      </c>
      <c r="F292" t="s">
        <v>46</v>
      </c>
      <c r="G292">
        <v>29397</v>
      </c>
      <c r="H292" s="1">
        <v>44501</v>
      </c>
      <c r="I292">
        <v>58</v>
      </c>
      <c r="J292" s="1"/>
      <c r="K292">
        <v>2021</v>
      </c>
      <c r="L292">
        <v>11</v>
      </c>
      <c r="O292" t="s">
        <v>31</v>
      </c>
      <c r="P292">
        <v>40</v>
      </c>
      <c r="Q292" t="s">
        <v>664</v>
      </c>
      <c r="R292" t="s">
        <v>544</v>
      </c>
      <c r="S292">
        <v>55000</v>
      </c>
      <c r="T292">
        <v>33000</v>
      </c>
      <c r="U292">
        <v>0</v>
      </c>
      <c r="V292">
        <v>0</v>
      </c>
      <c r="W292">
        <v>0</v>
      </c>
      <c r="X292">
        <v>0</v>
      </c>
      <c r="Y292">
        <v>0</v>
      </c>
      <c r="Z292">
        <v>0</v>
      </c>
      <c r="AA292">
        <v>22000</v>
      </c>
      <c r="AB292">
        <v>0</v>
      </c>
      <c r="AC292">
        <v>10361.85</v>
      </c>
      <c r="AD292">
        <v>65361.85</v>
      </c>
    </row>
    <row r="293" spans="1:30" x14ac:dyDescent="0.3">
      <c r="A293" t="s">
        <v>26</v>
      </c>
      <c r="B293" t="s">
        <v>665</v>
      </c>
      <c r="C293" t="s">
        <v>666</v>
      </c>
      <c r="D293" t="s">
        <v>209</v>
      </c>
      <c r="E293">
        <v>38</v>
      </c>
      <c r="F293" t="s">
        <v>184</v>
      </c>
      <c r="G293">
        <v>10052</v>
      </c>
      <c r="H293" s="1">
        <v>44503</v>
      </c>
      <c r="I293">
        <v>34</v>
      </c>
      <c r="J293" s="1"/>
      <c r="K293">
        <v>2021</v>
      </c>
      <c r="L293">
        <v>11</v>
      </c>
      <c r="O293" t="s">
        <v>31</v>
      </c>
      <c r="P293">
        <v>21</v>
      </c>
      <c r="Q293" t="s">
        <v>185</v>
      </c>
      <c r="R293" t="s">
        <v>177</v>
      </c>
      <c r="S293">
        <v>4000</v>
      </c>
      <c r="T293">
        <v>3000</v>
      </c>
      <c r="U293">
        <v>0</v>
      </c>
      <c r="V293">
        <v>1000</v>
      </c>
      <c r="W293">
        <v>0</v>
      </c>
      <c r="X293">
        <v>0</v>
      </c>
      <c r="Y293">
        <v>0</v>
      </c>
      <c r="Z293">
        <v>0</v>
      </c>
      <c r="AA293">
        <v>0</v>
      </c>
      <c r="AB293">
        <v>0</v>
      </c>
      <c r="AC293">
        <v>1040.92</v>
      </c>
      <c r="AD293">
        <v>5040.92</v>
      </c>
    </row>
    <row r="294" spans="1:30" x14ac:dyDescent="0.3">
      <c r="A294" t="s">
        <v>26</v>
      </c>
      <c r="B294" t="s">
        <v>667</v>
      </c>
      <c r="C294" t="s">
        <v>668</v>
      </c>
      <c r="D294" t="s">
        <v>29</v>
      </c>
      <c r="E294">
        <v>28</v>
      </c>
      <c r="F294" t="s">
        <v>30</v>
      </c>
      <c r="G294">
        <v>23093</v>
      </c>
      <c r="H294" s="1">
        <v>44501</v>
      </c>
      <c r="I294">
        <v>24</v>
      </c>
      <c r="J294" s="1"/>
      <c r="K294">
        <v>2021</v>
      </c>
      <c r="L294">
        <v>11</v>
      </c>
      <c r="O294" t="s">
        <v>31</v>
      </c>
      <c r="P294">
        <v>30</v>
      </c>
      <c r="Q294" t="s">
        <v>81</v>
      </c>
      <c r="R294" t="s">
        <v>261</v>
      </c>
      <c r="S294">
        <v>7200</v>
      </c>
      <c r="T294">
        <v>4320</v>
      </c>
      <c r="U294">
        <v>450</v>
      </c>
      <c r="V294">
        <v>1080</v>
      </c>
      <c r="W294">
        <v>520</v>
      </c>
      <c r="X294">
        <v>0</v>
      </c>
      <c r="Y294">
        <v>0</v>
      </c>
      <c r="Z294">
        <v>0</v>
      </c>
      <c r="AA294">
        <v>830</v>
      </c>
      <c r="AB294">
        <v>0</v>
      </c>
      <c r="AC294">
        <v>2353.81</v>
      </c>
      <c r="AD294">
        <v>9553.81</v>
      </c>
    </row>
    <row r="295" spans="1:30" x14ac:dyDescent="0.3">
      <c r="A295" t="s">
        <v>26</v>
      </c>
      <c r="B295" t="s">
        <v>669</v>
      </c>
      <c r="C295" t="s">
        <v>670</v>
      </c>
      <c r="D295" t="s">
        <v>209</v>
      </c>
      <c r="E295">
        <v>31</v>
      </c>
      <c r="F295" t="s">
        <v>184</v>
      </c>
      <c r="G295">
        <v>10052</v>
      </c>
      <c r="H295" s="1">
        <v>44515</v>
      </c>
      <c r="I295">
        <v>28</v>
      </c>
      <c r="J295" s="1"/>
      <c r="K295">
        <v>2021</v>
      </c>
      <c r="L295">
        <v>11</v>
      </c>
      <c r="O295" t="s">
        <v>31</v>
      </c>
      <c r="P295">
        <v>21</v>
      </c>
      <c r="Q295" t="s">
        <v>185</v>
      </c>
      <c r="R295" t="s">
        <v>177</v>
      </c>
      <c r="S295">
        <v>4000</v>
      </c>
      <c r="T295">
        <v>3000</v>
      </c>
      <c r="U295">
        <v>0</v>
      </c>
      <c r="V295">
        <v>1000</v>
      </c>
      <c r="W295">
        <v>0</v>
      </c>
      <c r="X295">
        <v>0</v>
      </c>
      <c r="Y295">
        <v>0</v>
      </c>
      <c r="Z295">
        <v>0</v>
      </c>
      <c r="AA295">
        <v>0</v>
      </c>
      <c r="AB295">
        <v>0</v>
      </c>
      <c r="AC295">
        <v>1040.92</v>
      </c>
      <c r="AD295">
        <v>5040.92</v>
      </c>
    </row>
    <row r="296" spans="1:30" x14ac:dyDescent="0.3">
      <c r="A296" t="s">
        <v>26</v>
      </c>
      <c r="B296" t="s">
        <v>671</v>
      </c>
      <c r="C296" t="s">
        <v>672</v>
      </c>
      <c r="D296" t="s">
        <v>29</v>
      </c>
      <c r="E296">
        <v>28</v>
      </c>
      <c r="F296" t="s">
        <v>36</v>
      </c>
      <c r="G296">
        <v>21281</v>
      </c>
      <c r="H296" s="1">
        <v>44510</v>
      </c>
      <c r="I296">
        <v>25</v>
      </c>
      <c r="J296" s="1"/>
      <c r="K296">
        <v>2021</v>
      </c>
      <c r="L296">
        <v>11</v>
      </c>
      <c r="O296" t="s">
        <v>31</v>
      </c>
      <c r="P296">
        <v>21</v>
      </c>
      <c r="Q296" t="s">
        <v>185</v>
      </c>
      <c r="R296" t="s">
        <v>199</v>
      </c>
      <c r="S296">
        <v>7000</v>
      </c>
      <c r="T296">
        <v>4800</v>
      </c>
      <c r="U296">
        <v>0</v>
      </c>
      <c r="V296">
        <v>2200</v>
      </c>
      <c r="W296">
        <v>0</v>
      </c>
      <c r="X296">
        <v>0</v>
      </c>
      <c r="Y296">
        <v>0</v>
      </c>
      <c r="Z296">
        <v>0</v>
      </c>
      <c r="AA296">
        <v>0</v>
      </c>
      <c r="AB296">
        <v>0</v>
      </c>
      <c r="AC296">
        <v>1709.61</v>
      </c>
      <c r="AD296">
        <v>8709.61</v>
      </c>
    </row>
    <row r="297" spans="1:30" x14ac:dyDescent="0.3">
      <c r="A297" t="s">
        <v>26</v>
      </c>
      <c r="B297" t="s">
        <v>673</v>
      </c>
      <c r="C297" t="s">
        <v>674</v>
      </c>
      <c r="D297" t="s">
        <v>29</v>
      </c>
      <c r="E297">
        <v>40</v>
      </c>
      <c r="F297" t="s">
        <v>36</v>
      </c>
      <c r="G297">
        <v>21281</v>
      </c>
      <c r="H297" s="1">
        <v>44501</v>
      </c>
      <c r="I297">
        <v>37</v>
      </c>
      <c r="J297" s="1"/>
      <c r="K297">
        <v>2021</v>
      </c>
      <c r="L297">
        <v>11</v>
      </c>
      <c r="O297" t="s">
        <v>31</v>
      </c>
      <c r="P297">
        <v>30</v>
      </c>
      <c r="Q297" t="s">
        <v>338</v>
      </c>
      <c r="R297" t="s">
        <v>148</v>
      </c>
      <c r="S297">
        <v>13500</v>
      </c>
      <c r="T297">
        <v>8100</v>
      </c>
      <c r="U297">
        <v>750</v>
      </c>
      <c r="V297">
        <v>2050</v>
      </c>
      <c r="W297">
        <v>1000</v>
      </c>
      <c r="X297">
        <v>0</v>
      </c>
      <c r="Y297">
        <v>0</v>
      </c>
      <c r="Z297">
        <v>0</v>
      </c>
      <c r="AA297">
        <v>1600</v>
      </c>
      <c r="AB297">
        <v>0</v>
      </c>
      <c r="AC297">
        <v>3384.28</v>
      </c>
      <c r="AD297">
        <v>16884.28</v>
      </c>
    </row>
    <row r="298" spans="1:30" x14ac:dyDescent="0.3">
      <c r="A298" t="s">
        <v>26</v>
      </c>
      <c r="B298" t="s">
        <v>675</v>
      </c>
      <c r="C298" t="s">
        <v>676</v>
      </c>
      <c r="D298" t="s">
        <v>29</v>
      </c>
      <c r="E298">
        <v>35</v>
      </c>
      <c r="F298" t="s">
        <v>36</v>
      </c>
      <c r="G298">
        <v>21281</v>
      </c>
      <c r="H298" s="1">
        <v>44510</v>
      </c>
      <c r="I298">
        <v>32</v>
      </c>
      <c r="J298" s="1"/>
      <c r="K298">
        <v>2021</v>
      </c>
      <c r="L298">
        <v>11</v>
      </c>
      <c r="O298" t="s">
        <v>31</v>
      </c>
      <c r="P298">
        <v>30</v>
      </c>
      <c r="Q298" t="s">
        <v>81</v>
      </c>
      <c r="R298" t="s">
        <v>677</v>
      </c>
      <c r="S298">
        <v>8000</v>
      </c>
      <c r="T298">
        <v>4800</v>
      </c>
      <c r="U298">
        <v>550</v>
      </c>
      <c r="V298">
        <v>0</v>
      </c>
      <c r="W298">
        <v>0</v>
      </c>
      <c r="X298">
        <v>0</v>
      </c>
      <c r="Y298">
        <v>0</v>
      </c>
      <c r="Z298">
        <v>0</v>
      </c>
      <c r="AA298">
        <v>2650</v>
      </c>
      <c r="AB298">
        <v>0</v>
      </c>
      <c r="AC298">
        <v>2504.9299999999998</v>
      </c>
      <c r="AD298">
        <v>10504.93</v>
      </c>
    </row>
    <row r="299" spans="1:30" x14ac:dyDescent="0.3">
      <c r="A299" t="s">
        <v>26</v>
      </c>
      <c r="B299" t="s">
        <v>678</v>
      </c>
      <c r="C299" t="s">
        <v>679</v>
      </c>
      <c r="D299" t="s">
        <v>29</v>
      </c>
      <c r="E299">
        <v>26</v>
      </c>
      <c r="F299" t="s">
        <v>184</v>
      </c>
      <c r="G299">
        <v>10052</v>
      </c>
      <c r="H299" s="1">
        <v>44515</v>
      </c>
      <c r="I299">
        <v>22</v>
      </c>
      <c r="J299" s="1"/>
      <c r="K299">
        <v>2021</v>
      </c>
      <c r="L299">
        <v>11</v>
      </c>
      <c r="O299" t="s">
        <v>31</v>
      </c>
      <c r="P299">
        <v>21</v>
      </c>
      <c r="Q299" t="s">
        <v>185</v>
      </c>
      <c r="R299" t="s">
        <v>177</v>
      </c>
      <c r="S299">
        <v>4000</v>
      </c>
      <c r="T299">
        <v>3000</v>
      </c>
      <c r="U299">
        <v>0</v>
      </c>
      <c r="V299">
        <v>1000</v>
      </c>
      <c r="W299">
        <v>0</v>
      </c>
      <c r="X299">
        <v>0</v>
      </c>
      <c r="Y299">
        <v>0</v>
      </c>
      <c r="Z299">
        <v>0</v>
      </c>
      <c r="AA299">
        <v>0</v>
      </c>
      <c r="AB299">
        <v>0</v>
      </c>
      <c r="AC299">
        <v>1040.92</v>
      </c>
      <c r="AD299">
        <v>5040.92</v>
      </c>
    </row>
    <row r="300" spans="1:30" x14ac:dyDescent="0.3">
      <c r="A300" t="s">
        <v>26</v>
      </c>
      <c r="B300" t="s">
        <v>680</v>
      </c>
      <c r="C300" t="s">
        <v>681</v>
      </c>
      <c r="D300" t="s">
        <v>29</v>
      </c>
      <c r="E300">
        <v>43</v>
      </c>
      <c r="F300" t="s">
        <v>30</v>
      </c>
      <c r="G300">
        <v>23093</v>
      </c>
      <c r="H300" s="1">
        <v>44502</v>
      </c>
      <c r="I300">
        <v>40</v>
      </c>
      <c r="J300" s="1"/>
      <c r="K300">
        <v>2021</v>
      </c>
      <c r="L300">
        <v>11</v>
      </c>
      <c r="O300" t="s">
        <v>31</v>
      </c>
      <c r="P300">
        <v>30</v>
      </c>
      <c r="Q300" t="s">
        <v>176</v>
      </c>
      <c r="R300" t="s">
        <v>383</v>
      </c>
      <c r="S300">
        <v>6500</v>
      </c>
      <c r="T300">
        <v>3600</v>
      </c>
      <c r="U300">
        <v>450</v>
      </c>
      <c r="V300">
        <v>0</v>
      </c>
      <c r="W300">
        <v>0</v>
      </c>
      <c r="X300">
        <v>0</v>
      </c>
      <c r="Y300">
        <v>0</v>
      </c>
      <c r="Z300">
        <v>0</v>
      </c>
      <c r="AA300">
        <v>2450</v>
      </c>
      <c r="AB300">
        <v>0</v>
      </c>
      <c r="AC300">
        <v>2249.66</v>
      </c>
      <c r="AD300">
        <v>8749.66</v>
      </c>
    </row>
    <row r="301" spans="1:30" x14ac:dyDescent="0.3">
      <c r="A301" t="s">
        <v>26</v>
      </c>
      <c r="B301" t="s">
        <v>682</v>
      </c>
      <c r="C301" t="s">
        <v>683</v>
      </c>
      <c r="D301" t="s">
        <v>29</v>
      </c>
      <c r="E301">
        <v>52</v>
      </c>
      <c r="F301" t="s">
        <v>30</v>
      </c>
      <c r="G301">
        <v>23093</v>
      </c>
      <c r="H301" s="1">
        <v>44502</v>
      </c>
      <c r="I301">
        <v>49</v>
      </c>
      <c r="J301" s="1"/>
      <c r="K301">
        <v>2021</v>
      </c>
      <c r="L301">
        <v>11</v>
      </c>
      <c r="O301" t="s">
        <v>31</v>
      </c>
      <c r="P301">
        <v>30</v>
      </c>
      <c r="Q301" t="s">
        <v>176</v>
      </c>
      <c r="R301" t="s">
        <v>383</v>
      </c>
      <c r="S301">
        <v>6000</v>
      </c>
      <c r="T301">
        <v>3600</v>
      </c>
      <c r="U301">
        <v>450</v>
      </c>
      <c r="V301">
        <v>0</v>
      </c>
      <c r="W301">
        <v>0</v>
      </c>
      <c r="X301">
        <v>0</v>
      </c>
      <c r="Y301">
        <v>0</v>
      </c>
      <c r="Z301">
        <v>0</v>
      </c>
      <c r="AA301">
        <v>1950</v>
      </c>
      <c r="AB301">
        <v>0</v>
      </c>
      <c r="AC301">
        <v>2171.21</v>
      </c>
      <c r="AD301">
        <v>8171.21</v>
      </c>
    </row>
    <row r="302" spans="1:30" x14ac:dyDescent="0.3">
      <c r="A302" t="s">
        <v>26</v>
      </c>
      <c r="B302" t="s">
        <v>684</v>
      </c>
      <c r="C302" t="s">
        <v>211</v>
      </c>
      <c r="D302" t="s">
        <v>29</v>
      </c>
      <c r="E302">
        <v>38</v>
      </c>
      <c r="F302" t="s">
        <v>36</v>
      </c>
      <c r="G302">
        <v>21281</v>
      </c>
      <c r="H302" s="1">
        <v>44459</v>
      </c>
      <c r="I302">
        <v>35</v>
      </c>
      <c r="J302" s="1"/>
      <c r="K302">
        <v>2021</v>
      </c>
      <c r="L302">
        <v>9</v>
      </c>
      <c r="O302" t="s">
        <v>31</v>
      </c>
      <c r="P302">
        <v>30</v>
      </c>
      <c r="Q302" t="s">
        <v>81</v>
      </c>
      <c r="R302" t="s">
        <v>645</v>
      </c>
      <c r="S302">
        <v>13500</v>
      </c>
      <c r="T302">
        <v>8100</v>
      </c>
      <c r="U302">
        <v>800</v>
      </c>
      <c r="V302">
        <v>2025</v>
      </c>
      <c r="W302">
        <v>975</v>
      </c>
      <c r="X302">
        <v>0</v>
      </c>
      <c r="Y302">
        <v>0</v>
      </c>
      <c r="Z302">
        <v>0</v>
      </c>
      <c r="AA302">
        <v>1600</v>
      </c>
      <c r="AB302">
        <v>0</v>
      </c>
      <c r="AC302">
        <v>3417.86</v>
      </c>
      <c r="AD302">
        <v>16917.86</v>
      </c>
    </row>
    <row r="303" spans="1:30" x14ac:dyDescent="0.3">
      <c r="A303" t="s">
        <v>26</v>
      </c>
      <c r="B303" t="s">
        <v>685</v>
      </c>
      <c r="C303" t="s">
        <v>686</v>
      </c>
      <c r="D303" t="s">
        <v>29</v>
      </c>
      <c r="E303">
        <v>59</v>
      </c>
      <c r="F303" t="s">
        <v>36</v>
      </c>
      <c r="G303">
        <v>21281</v>
      </c>
      <c r="H303" s="1">
        <v>44471</v>
      </c>
      <c r="I303">
        <v>56</v>
      </c>
      <c r="J303" s="1"/>
      <c r="K303">
        <v>2021</v>
      </c>
      <c r="L303">
        <v>10</v>
      </c>
      <c r="O303" t="s">
        <v>31</v>
      </c>
      <c r="P303">
        <v>30</v>
      </c>
      <c r="Q303" t="s">
        <v>338</v>
      </c>
      <c r="R303" t="s">
        <v>97</v>
      </c>
      <c r="S303">
        <v>9000</v>
      </c>
      <c r="T303">
        <v>5400</v>
      </c>
      <c r="U303">
        <v>550</v>
      </c>
      <c r="V303">
        <v>1350</v>
      </c>
      <c r="W303">
        <v>650</v>
      </c>
      <c r="X303">
        <v>0</v>
      </c>
      <c r="Y303">
        <v>0</v>
      </c>
      <c r="Z303">
        <v>0</v>
      </c>
      <c r="AA303">
        <v>1050</v>
      </c>
      <c r="AB303">
        <v>0</v>
      </c>
      <c r="AC303">
        <v>2624.25</v>
      </c>
      <c r="AD303">
        <v>11624.25</v>
      </c>
    </row>
    <row r="304" spans="1:30" x14ac:dyDescent="0.3">
      <c r="A304" t="s">
        <v>26</v>
      </c>
      <c r="B304" t="s">
        <v>687</v>
      </c>
      <c r="C304" t="s">
        <v>575</v>
      </c>
      <c r="D304" t="s">
        <v>29</v>
      </c>
      <c r="E304">
        <v>30</v>
      </c>
      <c r="F304" t="s">
        <v>36</v>
      </c>
      <c r="G304">
        <v>21282</v>
      </c>
      <c r="H304" s="1">
        <v>44524</v>
      </c>
      <c r="I304">
        <v>27</v>
      </c>
      <c r="J304" s="1"/>
      <c r="K304">
        <v>2021</v>
      </c>
      <c r="L304">
        <v>11</v>
      </c>
      <c r="O304" t="s">
        <v>31</v>
      </c>
      <c r="P304">
        <v>21</v>
      </c>
      <c r="Q304" t="s">
        <v>185</v>
      </c>
      <c r="R304" t="s">
        <v>199</v>
      </c>
      <c r="S304">
        <v>10000</v>
      </c>
      <c r="T304">
        <v>5000</v>
      </c>
      <c r="U304">
        <v>0</v>
      </c>
      <c r="V304">
        <v>3000</v>
      </c>
      <c r="W304">
        <v>2000</v>
      </c>
      <c r="X304">
        <v>0</v>
      </c>
      <c r="Y304">
        <v>0</v>
      </c>
      <c r="Z304">
        <v>0</v>
      </c>
      <c r="AA304">
        <v>0</v>
      </c>
      <c r="AB304">
        <v>0</v>
      </c>
      <c r="AC304">
        <v>2202.3000000000002</v>
      </c>
      <c r="AD304">
        <v>12202.3</v>
      </c>
    </row>
    <row r="305" spans="1:30" x14ac:dyDescent="0.3">
      <c r="A305" t="s">
        <v>26</v>
      </c>
      <c r="B305" t="s">
        <v>688</v>
      </c>
      <c r="C305" t="s">
        <v>689</v>
      </c>
      <c r="D305" t="s">
        <v>29</v>
      </c>
      <c r="E305">
        <v>50</v>
      </c>
      <c r="F305" t="s">
        <v>36</v>
      </c>
      <c r="G305">
        <v>21281</v>
      </c>
      <c r="H305" s="1">
        <v>44522</v>
      </c>
      <c r="I305">
        <v>47</v>
      </c>
      <c r="J305" s="1"/>
      <c r="K305">
        <v>2021</v>
      </c>
      <c r="L305">
        <v>11</v>
      </c>
      <c r="O305" t="s">
        <v>31</v>
      </c>
      <c r="P305">
        <v>42</v>
      </c>
      <c r="Q305" t="s">
        <v>32</v>
      </c>
      <c r="R305" t="s">
        <v>690</v>
      </c>
      <c r="S305">
        <v>2500</v>
      </c>
      <c r="T305">
        <v>1500</v>
      </c>
      <c r="U305">
        <v>450</v>
      </c>
      <c r="V305">
        <v>0</v>
      </c>
      <c r="W305">
        <v>0</v>
      </c>
      <c r="X305">
        <v>0</v>
      </c>
      <c r="Y305">
        <v>0</v>
      </c>
      <c r="Z305">
        <v>0</v>
      </c>
      <c r="AA305">
        <v>550</v>
      </c>
      <c r="AB305">
        <v>0</v>
      </c>
      <c r="AC305">
        <v>1397.96</v>
      </c>
      <c r="AD305">
        <v>3897.96</v>
      </c>
    </row>
    <row r="306" spans="1:30" x14ac:dyDescent="0.3">
      <c r="A306" t="s">
        <v>26</v>
      </c>
      <c r="B306" t="s">
        <v>691</v>
      </c>
      <c r="C306" t="s">
        <v>484</v>
      </c>
      <c r="D306" t="s">
        <v>29</v>
      </c>
      <c r="E306">
        <v>30</v>
      </c>
      <c r="F306" t="s">
        <v>184</v>
      </c>
      <c r="G306">
        <v>10052</v>
      </c>
      <c r="H306" s="1">
        <v>44515</v>
      </c>
      <c r="I306">
        <v>26</v>
      </c>
      <c r="J306" s="1"/>
      <c r="K306">
        <v>2021</v>
      </c>
      <c r="L306">
        <v>11</v>
      </c>
      <c r="O306" t="s">
        <v>31</v>
      </c>
      <c r="P306">
        <v>21</v>
      </c>
      <c r="Q306" t="s">
        <v>185</v>
      </c>
      <c r="R306" t="s">
        <v>177</v>
      </c>
      <c r="S306">
        <v>4000</v>
      </c>
      <c r="T306">
        <v>3000</v>
      </c>
      <c r="U306">
        <v>0</v>
      </c>
      <c r="V306">
        <v>1000</v>
      </c>
      <c r="W306">
        <v>0</v>
      </c>
      <c r="X306">
        <v>0</v>
      </c>
      <c r="Y306">
        <v>0</v>
      </c>
      <c r="Z306">
        <v>0</v>
      </c>
      <c r="AA306">
        <v>0</v>
      </c>
      <c r="AB306">
        <v>0</v>
      </c>
      <c r="AC306">
        <v>1040.92</v>
      </c>
      <c r="AD306">
        <v>5040.92</v>
      </c>
    </row>
    <row r="307" spans="1:30" x14ac:dyDescent="0.3">
      <c r="A307" t="s">
        <v>26</v>
      </c>
      <c r="B307" t="s">
        <v>692</v>
      </c>
      <c r="C307" t="s">
        <v>693</v>
      </c>
      <c r="D307" t="s">
        <v>29</v>
      </c>
      <c r="E307">
        <v>45</v>
      </c>
      <c r="F307" t="s">
        <v>184</v>
      </c>
      <c r="G307">
        <v>10052</v>
      </c>
      <c r="H307" s="1">
        <v>44521</v>
      </c>
      <c r="I307">
        <v>41</v>
      </c>
      <c r="J307" s="1"/>
      <c r="K307">
        <v>2021</v>
      </c>
      <c r="L307">
        <v>11</v>
      </c>
      <c r="O307" t="s">
        <v>31</v>
      </c>
      <c r="P307">
        <v>21</v>
      </c>
      <c r="Q307" t="s">
        <v>185</v>
      </c>
      <c r="R307" t="s">
        <v>177</v>
      </c>
      <c r="S307">
        <v>4000</v>
      </c>
      <c r="T307">
        <v>3000</v>
      </c>
      <c r="U307">
        <v>0</v>
      </c>
      <c r="V307">
        <v>1000</v>
      </c>
      <c r="W307">
        <v>0</v>
      </c>
      <c r="X307">
        <v>0</v>
      </c>
      <c r="Y307">
        <v>0</v>
      </c>
      <c r="Z307">
        <v>0</v>
      </c>
      <c r="AA307">
        <v>0</v>
      </c>
      <c r="AB307">
        <v>0</v>
      </c>
      <c r="AC307">
        <v>1040.92</v>
      </c>
      <c r="AD307">
        <v>5040.92</v>
      </c>
    </row>
    <row r="308" spans="1:30" x14ac:dyDescent="0.3">
      <c r="A308" t="s">
        <v>26</v>
      </c>
      <c r="B308" t="s">
        <v>694</v>
      </c>
      <c r="C308" t="s">
        <v>211</v>
      </c>
      <c r="D308" t="s">
        <v>29</v>
      </c>
      <c r="E308">
        <v>33</v>
      </c>
      <c r="F308" t="s">
        <v>36</v>
      </c>
      <c r="G308">
        <v>21282</v>
      </c>
      <c r="H308" s="1">
        <v>44510</v>
      </c>
      <c r="I308">
        <v>30</v>
      </c>
      <c r="J308" s="1"/>
      <c r="K308">
        <v>2021</v>
      </c>
      <c r="L308">
        <v>11</v>
      </c>
      <c r="O308" t="s">
        <v>31</v>
      </c>
      <c r="P308">
        <v>30</v>
      </c>
      <c r="Q308" t="s">
        <v>81</v>
      </c>
      <c r="R308" t="s">
        <v>215</v>
      </c>
      <c r="S308">
        <v>13000</v>
      </c>
      <c r="T308">
        <v>7800</v>
      </c>
      <c r="U308">
        <v>750</v>
      </c>
      <c r="V308">
        <v>1950</v>
      </c>
      <c r="W308">
        <v>950</v>
      </c>
      <c r="X308">
        <v>0</v>
      </c>
      <c r="Y308">
        <v>0</v>
      </c>
      <c r="Z308">
        <v>0</v>
      </c>
      <c r="AA308">
        <v>1550</v>
      </c>
      <c r="AB308">
        <v>0</v>
      </c>
      <c r="AC308">
        <v>3333.41</v>
      </c>
      <c r="AD308">
        <v>16333.41</v>
      </c>
    </row>
    <row r="309" spans="1:30" x14ac:dyDescent="0.3">
      <c r="A309" t="s">
        <v>26</v>
      </c>
      <c r="B309" t="s">
        <v>695</v>
      </c>
      <c r="C309" t="s">
        <v>696</v>
      </c>
      <c r="D309" t="s">
        <v>29</v>
      </c>
      <c r="E309">
        <v>43</v>
      </c>
      <c r="F309" t="s">
        <v>36</v>
      </c>
      <c r="G309">
        <v>21281</v>
      </c>
      <c r="H309" s="1">
        <v>44510</v>
      </c>
      <c r="I309">
        <v>40</v>
      </c>
      <c r="J309" s="1"/>
      <c r="K309">
        <v>2021</v>
      </c>
      <c r="L309">
        <v>11</v>
      </c>
      <c r="O309" t="s">
        <v>31</v>
      </c>
      <c r="P309">
        <v>30</v>
      </c>
      <c r="Q309" t="s">
        <v>338</v>
      </c>
      <c r="R309" t="s">
        <v>225</v>
      </c>
      <c r="S309">
        <v>18500</v>
      </c>
      <c r="T309">
        <v>11200</v>
      </c>
      <c r="U309">
        <v>1100</v>
      </c>
      <c r="V309">
        <v>2775</v>
      </c>
      <c r="W309">
        <v>1350</v>
      </c>
      <c r="X309">
        <v>0</v>
      </c>
      <c r="Y309">
        <v>0</v>
      </c>
      <c r="Z309">
        <v>0</v>
      </c>
      <c r="AA309">
        <v>2075</v>
      </c>
      <c r="AB309">
        <v>0</v>
      </c>
      <c r="AC309">
        <v>4230.7700000000004</v>
      </c>
      <c r="AD309">
        <v>22730.77</v>
      </c>
    </row>
    <row r="310" spans="1:30" x14ac:dyDescent="0.3">
      <c r="A310" t="s">
        <v>26</v>
      </c>
      <c r="B310" t="s">
        <v>697</v>
      </c>
      <c r="C310" t="s">
        <v>698</v>
      </c>
      <c r="D310" t="s">
        <v>209</v>
      </c>
      <c r="E310">
        <v>25</v>
      </c>
      <c r="F310" t="s">
        <v>184</v>
      </c>
      <c r="G310">
        <v>10052</v>
      </c>
      <c r="H310" s="1">
        <v>44522</v>
      </c>
      <c r="I310">
        <v>21</v>
      </c>
      <c r="J310" s="1"/>
      <c r="K310">
        <v>2021</v>
      </c>
      <c r="L310">
        <v>11</v>
      </c>
      <c r="O310" t="s">
        <v>31</v>
      </c>
      <c r="P310">
        <v>21</v>
      </c>
      <c r="Q310" t="s">
        <v>185</v>
      </c>
      <c r="R310" t="s">
        <v>177</v>
      </c>
      <c r="S310">
        <v>4000</v>
      </c>
      <c r="T310">
        <v>3000</v>
      </c>
      <c r="U310">
        <v>0</v>
      </c>
      <c r="V310">
        <v>1000</v>
      </c>
      <c r="W310">
        <v>0</v>
      </c>
      <c r="X310">
        <v>0</v>
      </c>
      <c r="Y310">
        <v>0</v>
      </c>
      <c r="Z310">
        <v>0</v>
      </c>
      <c r="AA310">
        <v>0</v>
      </c>
      <c r="AB310">
        <v>0</v>
      </c>
      <c r="AC310">
        <v>1040.92</v>
      </c>
      <c r="AD310">
        <v>5040.92</v>
      </c>
    </row>
    <row r="311" spans="1:30" x14ac:dyDescent="0.3">
      <c r="A311" t="s">
        <v>26</v>
      </c>
      <c r="B311" t="s">
        <v>699</v>
      </c>
      <c r="C311" t="s">
        <v>700</v>
      </c>
      <c r="D311" t="s">
        <v>29</v>
      </c>
      <c r="E311">
        <v>28</v>
      </c>
      <c r="F311" t="s">
        <v>184</v>
      </c>
      <c r="G311">
        <v>10052</v>
      </c>
      <c r="H311" s="1">
        <v>44529</v>
      </c>
      <c r="I311">
        <v>25</v>
      </c>
      <c r="J311" s="1"/>
      <c r="K311">
        <v>2021</v>
      </c>
      <c r="L311">
        <v>11</v>
      </c>
      <c r="O311" t="s">
        <v>31</v>
      </c>
      <c r="P311">
        <v>21</v>
      </c>
      <c r="Q311" t="s">
        <v>185</v>
      </c>
      <c r="R311" t="s">
        <v>177</v>
      </c>
      <c r="S311">
        <v>4000</v>
      </c>
      <c r="T311">
        <v>3000</v>
      </c>
      <c r="U311">
        <v>0</v>
      </c>
      <c r="V311">
        <v>1000</v>
      </c>
      <c r="W311">
        <v>0</v>
      </c>
      <c r="X311">
        <v>0</v>
      </c>
      <c r="Y311">
        <v>0</v>
      </c>
      <c r="Z311">
        <v>0</v>
      </c>
      <c r="AA311">
        <v>0</v>
      </c>
      <c r="AB311">
        <v>0</v>
      </c>
      <c r="AC311">
        <v>1040.92</v>
      </c>
      <c r="AD311">
        <v>5040.92</v>
      </c>
    </row>
    <row r="312" spans="1:30" x14ac:dyDescent="0.3">
      <c r="A312" t="s">
        <v>26</v>
      </c>
      <c r="B312" t="s">
        <v>701</v>
      </c>
      <c r="C312" t="s">
        <v>702</v>
      </c>
      <c r="D312" t="s">
        <v>29</v>
      </c>
      <c r="E312">
        <v>26</v>
      </c>
      <c r="F312" t="s">
        <v>184</v>
      </c>
      <c r="G312">
        <v>10052</v>
      </c>
      <c r="H312" s="1">
        <v>44529</v>
      </c>
      <c r="I312">
        <v>22</v>
      </c>
      <c r="J312" s="1"/>
      <c r="K312">
        <v>2021</v>
      </c>
      <c r="L312">
        <v>11</v>
      </c>
      <c r="O312" t="s">
        <v>31</v>
      </c>
      <c r="P312">
        <v>21</v>
      </c>
      <c r="Q312" t="s">
        <v>185</v>
      </c>
      <c r="R312" t="s">
        <v>177</v>
      </c>
      <c r="S312">
        <v>4000</v>
      </c>
      <c r="T312">
        <v>3000</v>
      </c>
      <c r="U312">
        <v>0</v>
      </c>
      <c r="V312">
        <v>1000</v>
      </c>
      <c r="W312">
        <v>0</v>
      </c>
      <c r="X312">
        <v>0</v>
      </c>
      <c r="Y312">
        <v>0</v>
      </c>
      <c r="Z312">
        <v>0</v>
      </c>
      <c r="AA312">
        <v>0</v>
      </c>
      <c r="AB312">
        <v>0</v>
      </c>
      <c r="AC312">
        <v>1040.92</v>
      </c>
      <c r="AD312">
        <v>5040.92</v>
      </c>
    </row>
    <row r="313" spans="1:30" x14ac:dyDescent="0.3">
      <c r="A313" t="s">
        <v>26</v>
      </c>
      <c r="B313" t="s">
        <v>703</v>
      </c>
      <c r="C313" t="s">
        <v>704</v>
      </c>
      <c r="D313" t="s">
        <v>29</v>
      </c>
      <c r="E313">
        <v>45</v>
      </c>
      <c r="F313" t="s">
        <v>36</v>
      </c>
      <c r="G313">
        <v>21280</v>
      </c>
      <c r="H313" s="1">
        <v>44506</v>
      </c>
      <c r="I313">
        <v>41</v>
      </c>
      <c r="J313" s="1"/>
      <c r="K313">
        <v>2021</v>
      </c>
      <c r="L313">
        <v>11</v>
      </c>
      <c r="O313" t="s">
        <v>31</v>
      </c>
      <c r="P313">
        <v>0</v>
      </c>
      <c r="Q313" t="s">
        <v>143</v>
      </c>
      <c r="R313" t="s">
        <v>171</v>
      </c>
      <c r="S313">
        <v>7000</v>
      </c>
      <c r="T313">
        <v>4200</v>
      </c>
      <c r="U313">
        <v>450</v>
      </c>
      <c r="V313">
        <v>1050</v>
      </c>
      <c r="W313">
        <v>500</v>
      </c>
      <c r="X313">
        <v>0</v>
      </c>
      <c r="Y313">
        <v>0</v>
      </c>
      <c r="Z313">
        <v>0</v>
      </c>
      <c r="AA313">
        <v>800</v>
      </c>
      <c r="AB313">
        <v>0</v>
      </c>
      <c r="AC313">
        <v>2302.4499999999998</v>
      </c>
      <c r="AD313">
        <v>9302.4500000000007</v>
      </c>
    </row>
    <row r="314" spans="1:30" x14ac:dyDescent="0.3">
      <c r="A314" t="s">
        <v>26</v>
      </c>
      <c r="B314" t="s">
        <v>705</v>
      </c>
      <c r="C314" t="s">
        <v>706</v>
      </c>
      <c r="D314" t="s">
        <v>29</v>
      </c>
      <c r="E314">
        <v>58</v>
      </c>
      <c r="F314" t="s">
        <v>36</v>
      </c>
      <c r="G314">
        <v>21281</v>
      </c>
      <c r="H314" s="1">
        <v>44497</v>
      </c>
      <c r="I314">
        <v>55</v>
      </c>
      <c r="J314" s="1"/>
      <c r="K314">
        <v>2021</v>
      </c>
      <c r="L314">
        <v>10</v>
      </c>
      <c r="O314" t="s">
        <v>31</v>
      </c>
      <c r="P314">
        <v>30</v>
      </c>
      <c r="Q314" t="s">
        <v>143</v>
      </c>
      <c r="R314" t="s">
        <v>171</v>
      </c>
      <c r="S314">
        <v>6500</v>
      </c>
      <c r="T314">
        <v>3900</v>
      </c>
      <c r="U314">
        <v>450</v>
      </c>
      <c r="V314">
        <v>975</v>
      </c>
      <c r="W314">
        <v>500</v>
      </c>
      <c r="X314">
        <v>0</v>
      </c>
      <c r="Y314">
        <v>0</v>
      </c>
      <c r="Z314">
        <v>0</v>
      </c>
      <c r="AA314">
        <v>675</v>
      </c>
      <c r="AB314">
        <v>0</v>
      </c>
      <c r="AC314">
        <v>2218</v>
      </c>
      <c r="AD314">
        <v>8718</v>
      </c>
    </row>
    <row r="315" spans="1:30" x14ac:dyDescent="0.3">
      <c r="A315" t="s">
        <v>26</v>
      </c>
      <c r="B315" t="s">
        <v>707</v>
      </c>
      <c r="C315" t="s">
        <v>708</v>
      </c>
      <c r="D315" t="s">
        <v>29</v>
      </c>
      <c r="E315">
        <v>43</v>
      </c>
      <c r="F315" t="s">
        <v>36</v>
      </c>
      <c r="G315">
        <v>21281</v>
      </c>
      <c r="H315" s="1">
        <v>44531</v>
      </c>
      <c r="I315">
        <v>40</v>
      </c>
      <c r="J315" s="1"/>
      <c r="K315">
        <v>2021</v>
      </c>
      <c r="L315">
        <v>12</v>
      </c>
      <c r="O315" t="s">
        <v>31</v>
      </c>
      <c r="P315">
        <v>42</v>
      </c>
      <c r="Q315" t="s">
        <v>32</v>
      </c>
      <c r="R315" t="s">
        <v>68</v>
      </c>
      <c r="S315">
        <v>2850</v>
      </c>
      <c r="T315">
        <v>1600</v>
      </c>
      <c r="U315">
        <v>400</v>
      </c>
      <c r="V315">
        <v>0</v>
      </c>
      <c r="W315">
        <v>0</v>
      </c>
      <c r="X315">
        <v>0</v>
      </c>
      <c r="Y315">
        <v>0</v>
      </c>
      <c r="Z315">
        <v>0</v>
      </c>
      <c r="AA315">
        <v>850</v>
      </c>
      <c r="AB315">
        <v>0</v>
      </c>
      <c r="AC315">
        <v>1440.61</v>
      </c>
      <c r="AD315">
        <v>4290.6099999999997</v>
      </c>
    </row>
    <row r="316" spans="1:30" x14ac:dyDescent="0.3">
      <c r="A316" t="s">
        <v>26</v>
      </c>
      <c r="B316" t="s">
        <v>709</v>
      </c>
      <c r="C316" t="s">
        <v>710</v>
      </c>
      <c r="D316" t="s">
        <v>29</v>
      </c>
      <c r="E316">
        <v>39</v>
      </c>
      <c r="F316" t="s">
        <v>36</v>
      </c>
      <c r="G316">
        <v>21281</v>
      </c>
      <c r="H316" s="1">
        <v>44531</v>
      </c>
      <c r="I316">
        <v>36</v>
      </c>
      <c r="J316" s="1"/>
      <c r="K316">
        <v>2021</v>
      </c>
      <c r="L316">
        <v>12</v>
      </c>
      <c r="O316" t="s">
        <v>31</v>
      </c>
      <c r="P316">
        <v>30</v>
      </c>
      <c r="Q316" t="s">
        <v>32</v>
      </c>
      <c r="R316" t="s">
        <v>711</v>
      </c>
      <c r="S316">
        <v>5500</v>
      </c>
      <c r="T316">
        <v>4500</v>
      </c>
      <c r="U316">
        <v>350</v>
      </c>
      <c r="V316">
        <v>0</v>
      </c>
      <c r="W316">
        <v>0</v>
      </c>
      <c r="X316">
        <v>0</v>
      </c>
      <c r="Y316">
        <v>0</v>
      </c>
      <c r="Z316">
        <v>0</v>
      </c>
      <c r="AA316">
        <v>650</v>
      </c>
      <c r="AB316">
        <v>0</v>
      </c>
      <c r="AC316">
        <v>2155.1799999999998</v>
      </c>
      <c r="AD316">
        <v>7655.18</v>
      </c>
    </row>
    <row r="317" spans="1:30" x14ac:dyDescent="0.3">
      <c r="A317" t="s">
        <v>26</v>
      </c>
      <c r="B317" t="s">
        <v>712</v>
      </c>
      <c r="C317" t="s">
        <v>713</v>
      </c>
      <c r="D317" t="s">
        <v>29</v>
      </c>
      <c r="E317">
        <v>34</v>
      </c>
      <c r="F317" t="s">
        <v>46</v>
      </c>
      <c r="G317">
        <v>29397</v>
      </c>
      <c r="H317" s="1">
        <v>44528</v>
      </c>
      <c r="I317">
        <v>30</v>
      </c>
      <c r="J317" s="1"/>
      <c r="K317">
        <v>2021</v>
      </c>
      <c r="L317">
        <v>11</v>
      </c>
      <c r="O317" t="s">
        <v>31</v>
      </c>
      <c r="P317">
        <v>30</v>
      </c>
      <c r="Q317" t="s">
        <v>176</v>
      </c>
      <c r="R317" t="s">
        <v>714</v>
      </c>
      <c r="S317">
        <v>7000</v>
      </c>
      <c r="T317">
        <v>4200</v>
      </c>
      <c r="U317">
        <v>500</v>
      </c>
      <c r="V317">
        <v>0</v>
      </c>
      <c r="W317">
        <v>0</v>
      </c>
      <c r="X317">
        <v>0</v>
      </c>
      <c r="Y317">
        <v>0</v>
      </c>
      <c r="Z317">
        <v>0</v>
      </c>
      <c r="AA317">
        <v>2300</v>
      </c>
      <c r="AB317">
        <v>0</v>
      </c>
      <c r="AC317">
        <v>2342.11</v>
      </c>
      <c r="AD317">
        <v>9342.11</v>
      </c>
    </row>
    <row r="318" spans="1:30" x14ac:dyDescent="0.3">
      <c r="A318" t="s">
        <v>26</v>
      </c>
      <c r="B318" t="s">
        <v>715</v>
      </c>
      <c r="C318" t="s">
        <v>211</v>
      </c>
      <c r="D318" t="s">
        <v>29</v>
      </c>
      <c r="E318">
        <v>41</v>
      </c>
      <c r="F318" t="s">
        <v>46</v>
      </c>
      <c r="G318">
        <v>29397</v>
      </c>
      <c r="H318" s="1">
        <v>44515</v>
      </c>
      <c r="I318">
        <v>37</v>
      </c>
      <c r="J318" s="1"/>
      <c r="K318">
        <v>2021</v>
      </c>
      <c r="L318">
        <v>11</v>
      </c>
      <c r="O318" t="s">
        <v>31</v>
      </c>
      <c r="P318">
        <v>30</v>
      </c>
      <c r="Q318" t="s">
        <v>81</v>
      </c>
      <c r="R318" t="s">
        <v>251</v>
      </c>
      <c r="S318">
        <v>6500</v>
      </c>
      <c r="T318">
        <v>3900</v>
      </c>
      <c r="U318">
        <v>450</v>
      </c>
      <c r="V318">
        <v>0</v>
      </c>
      <c r="W318">
        <v>0</v>
      </c>
      <c r="X318">
        <v>0</v>
      </c>
      <c r="Y318">
        <v>0</v>
      </c>
      <c r="Z318">
        <v>0</v>
      </c>
      <c r="AA318">
        <v>2150</v>
      </c>
      <c r="AB318">
        <v>0</v>
      </c>
      <c r="AC318">
        <v>2248.58</v>
      </c>
      <c r="AD318">
        <v>8748.58</v>
      </c>
    </row>
    <row r="319" spans="1:30" x14ac:dyDescent="0.3">
      <c r="A319" t="s">
        <v>26</v>
      </c>
      <c r="B319" t="s">
        <v>716</v>
      </c>
      <c r="C319" t="s">
        <v>67</v>
      </c>
      <c r="D319" t="s">
        <v>29</v>
      </c>
      <c r="E319">
        <v>29</v>
      </c>
      <c r="F319" t="s">
        <v>46</v>
      </c>
      <c r="G319">
        <v>29397</v>
      </c>
      <c r="H319" s="1">
        <v>44535</v>
      </c>
      <c r="I319">
        <v>26</v>
      </c>
      <c r="J319" s="1"/>
      <c r="K319">
        <v>2021</v>
      </c>
      <c r="L319">
        <v>12</v>
      </c>
      <c r="O319" t="s">
        <v>31</v>
      </c>
      <c r="P319">
        <v>21</v>
      </c>
      <c r="Q319" t="s">
        <v>185</v>
      </c>
      <c r="R319" t="s">
        <v>251</v>
      </c>
      <c r="S319">
        <v>7000</v>
      </c>
      <c r="T319">
        <v>4500</v>
      </c>
      <c r="U319">
        <v>0</v>
      </c>
      <c r="V319">
        <v>1500</v>
      </c>
      <c r="W319">
        <v>1000</v>
      </c>
      <c r="X319">
        <v>0</v>
      </c>
      <c r="Y319">
        <v>0</v>
      </c>
      <c r="Z319">
        <v>0</v>
      </c>
      <c r="AA319">
        <v>0</v>
      </c>
      <c r="AB319">
        <v>0</v>
      </c>
      <c r="AC319">
        <v>0</v>
      </c>
      <c r="AD319">
        <v>7000</v>
      </c>
    </row>
    <row r="320" spans="1:30" x14ac:dyDescent="0.3">
      <c r="A320" t="s">
        <v>26</v>
      </c>
      <c r="B320" t="s">
        <v>717</v>
      </c>
      <c r="C320" t="s">
        <v>718</v>
      </c>
      <c r="D320" t="s">
        <v>29</v>
      </c>
      <c r="E320">
        <v>29</v>
      </c>
      <c r="F320" t="s">
        <v>36</v>
      </c>
      <c r="G320">
        <v>21282</v>
      </c>
      <c r="H320" s="1">
        <v>44501</v>
      </c>
      <c r="I320">
        <v>26</v>
      </c>
      <c r="J320" s="1"/>
      <c r="K320">
        <v>2021</v>
      </c>
      <c r="L320">
        <v>11</v>
      </c>
      <c r="O320" t="s">
        <v>31</v>
      </c>
      <c r="P320">
        <v>30</v>
      </c>
      <c r="Q320" t="s">
        <v>335</v>
      </c>
      <c r="R320" t="s">
        <v>719</v>
      </c>
      <c r="S320">
        <v>10000</v>
      </c>
      <c r="T320">
        <v>6000</v>
      </c>
      <c r="U320">
        <v>750</v>
      </c>
      <c r="V320">
        <v>1500</v>
      </c>
      <c r="W320">
        <v>750</v>
      </c>
      <c r="X320">
        <v>0</v>
      </c>
      <c r="Y320">
        <v>0</v>
      </c>
      <c r="Z320">
        <v>0</v>
      </c>
      <c r="AA320">
        <v>1000</v>
      </c>
      <c r="AB320">
        <v>0</v>
      </c>
      <c r="AC320">
        <v>2651.55</v>
      </c>
      <c r="AD320">
        <v>12651.55</v>
      </c>
    </row>
    <row r="321" spans="1:30" x14ac:dyDescent="0.3">
      <c r="A321" t="s">
        <v>26</v>
      </c>
      <c r="B321" t="s">
        <v>720</v>
      </c>
      <c r="C321" t="s">
        <v>571</v>
      </c>
      <c r="D321" t="s">
        <v>209</v>
      </c>
      <c r="E321">
        <v>60</v>
      </c>
      <c r="F321" t="s">
        <v>184</v>
      </c>
      <c r="G321">
        <v>10052</v>
      </c>
      <c r="H321" s="1">
        <v>44535</v>
      </c>
      <c r="I321">
        <v>56</v>
      </c>
      <c r="J321" s="1"/>
      <c r="K321">
        <v>2021</v>
      </c>
      <c r="L321">
        <v>12</v>
      </c>
      <c r="O321" t="s">
        <v>31</v>
      </c>
      <c r="P321">
        <v>21</v>
      </c>
      <c r="Q321" t="s">
        <v>185</v>
      </c>
      <c r="R321" t="s">
        <v>177</v>
      </c>
      <c r="S321">
        <v>4000</v>
      </c>
      <c r="T321">
        <v>3000</v>
      </c>
      <c r="U321">
        <v>0</v>
      </c>
      <c r="V321">
        <v>1000</v>
      </c>
      <c r="W321">
        <v>0</v>
      </c>
      <c r="X321">
        <v>0</v>
      </c>
      <c r="Y321">
        <v>0</v>
      </c>
      <c r="Z321">
        <v>0</v>
      </c>
      <c r="AA321">
        <v>0</v>
      </c>
      <c r="AB321">
        <v>0</v>
      </c>
      <c r="AC321">
        <v>1040.92</v>
      </c>
      <c r="AD321">
        <v>5040.92</v>
      </c>
    </row>
    <row r="322" spans="1:30" x14ac:dyDescent="0.3">
      <c r="A322" t="s">
        <v>26</v>
      </c>
      <c r="B322" t="s">
        <v>721</v>
      </c>
      <c r="C322" t="s">
        <v>722</v>
      </c>
      <c r="D322" t="s">
        <v>29</v>
      </c>
      <c r="E322">
        <v>37</v>
      </c>
      <c r="F322" t="s">
        <v>184</v>
      </c>
      <c r="G322">
        <v>10052</v>
      </c>
      <c r="H322" s="1">
        <v>44535</v>
      </c>
      <c r="I322">
        <v>34</v>
      </c>
      <c r="J322" s="1"/>
      <c r="K322">
        <v>2021</v>
      </c>
      <c r="L322">
        <v>12</v>
      </c>
      <c r="O322" t="s">
        <v>31</v>
      </c>
      <c r="P322">
        <v>21</v>
      </c>
      <c r="Q322" t="s">
        <v>185</v>
      </c>
      <c r="R322" t="s">
        <v>177</v>
      </c>
      <c r="S322">
        <v>4000</v>
      </c>
      <c r="T322">
        <v>3000</v>
      </c>
      <c r="U322">
        <v>0</v>
      </c>
      <c r="V322">
        <v>1000</v>
      </c>
      <c r="W322">
        <v>0</v>
      </c>
      <c r="X322">
        <v>0</v>
      </c>
      <c r="Y322">
        <v>0</v>
      </c>
      <c r="Z322">
        <v>0</v>
      </c>
      <c r="AA322">
        <v>0</v>
      </c>
      <c r="AB322">
        <v>0</v>
      </c>
      <c r="AC322">
        <v>1040.92</v>
      </c>
      <c r="AD322">
        <v>5040.92</v>
      </c>
    </row>
    <row r="323" spans="1:30" x14ac:dyDescent="0.3">
      <c r="A323" t="s">
        <v>26</v>
      </c>
      <c r="B323" t="s">
        <v>723</v>
      </c>
      <c r="C323" t="s">
        <v>724</v>
      </c>
      <c r="D323" t="s">
        <v>29</v>
      </c>
      <c r="E323">
        <v>29</v>
      </c>
      <c r="F323" t="s">
        <v>184</v>
      </c>
      <c r="G323">
        <v>10052</v>
      </c>
      <c r="H323" s="1">
        <v>44531</v>
      </c>
      <c r="I323">
        <v>26</v>
      </c>
      <c r="J323" s="1"/>
      <c r="K323">
        <v>2021</v>
      </c>
      <c r="L323">
        <v>12</v>
      </c>
      <c r="O323" t="s">
        <v>31</v>
      </c>
      <c r="P323">
        <v>21</v>
      </c>
      <c r="Q323" t="s">
        <v>185</v>
      </c>
      <c r="R323" t="s">
        <v>177</v>
      </c>
      <c r="S323">
        <v>4000</v>
      </c>
      <c r="T323">
        <v>3000</v>
      </c>
      <c r="U323">
        <v>0</v>
      </c>
      <c r="V323">
        <v>1000</v>
      </c>
      <c r="W323">
        <v>0</v>
      </c>
      <c r="X323">
        <v>0</v>
      </c>
      <c r="Y323">
        <v>0</v>
      </c>
      <c r="Z323">
        <v>0</v>
      </c>
      <c r="AA323">
        <v>0</v>
      </c>
      <c r="AB323">
        <v>0</v>
      </c>
      <c r="AC323">
        <v>1040.92</v>
      </c>
      <c r="AD323">
        <v>5040.92</v>
      </c>
    </row>
    <row r="324" spans="1:30" x14ac:dyDescent="0.3">
      <c r="A324" t="s">
        <v>26</v>
      </c>
      <c r="B324" t="s">
        <v>725</v>
      </c>
      <c r="C324" t="s">
        <v>726</v>
      </c>
      <c r="D324" t="s">
        <v>29</v>
      </c>
      <c r="E324">
        <v>63</v>
      </c>
      <c r="F324" t="s">
        <v>36</v>
      </c>
      <c r="G324">
        <v>21282</v>
      </c>
      <c r="H324" s="1">
        <v>44548</v>
      </c>
      <c r="I324">
        <v>60</v>
      </c>
      <c r="J324" s="1"/>
      <c r="K324">
        <v>2021</v>
      </c>
      <c r="L324">
        <v>12</v>
      </c>
      <c r="O324" t="s">
        <v>31</v>
      </c>
      <c r="P324">
        <v>30</v>
      </c>
      <c r="Q324" t="s">
        <v>338</v>
      </c>
      <c r="R324" t="s">
        <v>727</v>
      </c>
      <c r="S324">
        <v>23000</v>
      </c>
      <c r="T324">
        <v>13800</v>
      </c>
      <c r="U324">
        <v>1400</v>
      </c>
      <c r="V324">
        <v>3450</v>
      </c>
      <c r="W324">
        <v>1650</v>
      </c>
      <c r="X324">
        <v>0</v>
      </c>
      <c r="Y324">
        <v>0</v>
      </c>
      <c r="Z324">
        <v>0</v>
      </c>
      <c r="AA324">
        <v>2700</v>
      </c>
      <c r="AB324">
        <v>0</v>
      </c>
      <c r="AC324">
        <v>4988.8100000000004</v>
      </c>
      <c r="AD324">
        <v>27988.81</v>
      </c>
    </row>
    <row r="325" spans="1:30" x14ac:dyDescent="0.3">
      <c r="A325" t="s">
        <v>26</v>
      </c>
      <c r="B325" t="s">
        <v>728</v>
      </c>
      <c r="C325" t="s">
        <v>729</v>
      </c>
      <c r="D325" t="s">
        <v>29</v>
      </c>
      <c r="E325">
        <v>26</v>
      </c>
      <c r="F325" t="s">
        <v>36</v>
      </c>
      <c r="G325">
        <v>21281</v>
      </c>
      <c r="H325" s="1">
        <v>44549</v>
      </c>
      <c r="I325">
        <v>22</v>
      </c>
      <c r="J325" s="1"/>
      <c r="K325">
        <v>2021</v>
      </c>
      <c r="L325">
        <v>12</v>
      </c>
      <c r="O325" t="s">
        <v>31</v>
      </c>
      <c r="P325">
        <v>21</v>
      </c>
      <c r="Q325" t="s">
        <v>185</v>
      </c>
      <c r="R325" t="s">
        <v>251</v>
      </c>
      <c r="S325">
        <v>7000</v>
      </c>
      <c r="T325">
        <v>4500</v>
      </c>
      <c r="U325">
        <v>0</v>
      </c>
      <c r="V325">
        <v>1500</v>
      </c>
      <c r="W325">
        <v>1000</v>
      </c>
      <c r="X325">
        <v>0</v>
      </c>
      <c r="Y325">
        <v>0</v>
      </c>
      <c r="Z325">
        <v>0</v>
      </c>
      <c r="AA325">
        <v>0</v>
      </c>
      <c r="AB325">
        <v>0</v>
      </c>
      <c r="AC325">
        <v>1676.61</v>
      </c>
      <c r="AD325">
        <v>8676.61</v>
      </c>
    </row>
    <row r="326" spans="1:30" x14ac:dyDescent="0.3">
      <c r="A326" t="s">
        <v>26</v>
      </c>
      <c r="B326" t="s">
        <v>730</v>
      </c>
      <c r="C326" t="s">
        <v>731</v>
      </c>
      <c r="D326" t="s">
        <v>29</v>
      </c>
      <c r="E326">
        <v>64</v>
      </c>
      <c r="F326" t="s">
        <v>36</v>
      </c>
      <c r="G326">
        <v>21268</v>
      </c>
      <c r="H326" s="1">
        <v>44501</v>
      </c>
      <c r="I326">
        <v>60</v>
      </c>
      <c r="J326" s="1"/>
      <c r="K326">
        <v>2021</v>
      </c>
      <c r="L326">
        <v>11</v>
      </c>
      <c r="O326" t="s">
        <v>31</v>
      </c>
      <c r="P326">
        <v>42</v>
      </c>
      <c r="Q326" t="s">
        <v>104</v>
      </c>
      <c r="R326" t="s">
        <v>411</v>
      </c>
      <c r="S326">
        <v>6000</v>
      </c>
      <c r="T326">
        <v>3600</v>
      </c>
      <c r="U326">
        <v>300</v>
      </c>
      <c r="V326">
        <v>432</v>
      </c>
      <c r="W326">
        <v>900</v>
      </c>
      <c r="X326">
        <v>0</v>
      </c>
      <c r="Y326">
        <v>0</v>
      </c>
      <c r="Z326">
        <v>0</v>
      </c>
      <c r="AA326">
        <v>768</v>
      </c>
      <c r="AB326">
        <v>0</v>
      </c>
      <c r="AC326">
        <v>1856.71</v>
      </c>
      <c r="AD326">
        <v>7856.71</v>
      </c>
    </row>
    <row r="327" spans="1:30" x14ac:dyDescent="0.3">
      <c r="A327" t="s">
        <v>26</v>
      </c>
      <c r="B327" t="s">
        <v>732</v>
      </c>
      <c r="C327" t="s">
        <v>394</v>
      </c>
      <c r="D327" t="s">
        <v>29</v>
      </c>
      <c r="E327">
        <v>42</v>
      </c>
      <c r="F327" t="s">
        <v>36</v>
      </c>
      <c r="G327">
        <v>21281</v>
      </c>
      <c r="H327" s="1">
        <v>44493</v>
      </c>
      <c r="I327">
        <v>39</v>
      </c>
      <c r="J327" s="1"/>
      <c r="K327">
        <v>2021</v>
      </c>
      <c r="L327">
        <v>10</v>
      </c>
      <c r="O327" t="s">
        <v>31</v>
      </c>
      <c r="P327">
        <v>42</v>
      </c>
      <c r="Q327" t="s">
        <v>143</v>
      </c>
      <c r="R327" t="s">
        <v>383</v>
      </c>
      <c r="S327">
        <v>2500</v>
      </c>
      <c r="T327">
        <v>1500</v>
      </c>
      <c r="U327">
        <v>450</v>
      </c>
      <c r="V327">
        <v>0</v>
      </c>
      <c r="W327">
        <v>0</v>
      </c>
      <c r="X327">
        <v>0</v>
      </c>
      <c r="Y327">
        <v>0</v>
      </c>
      <c r="Z327">
        <v>0</v>
      </c>
      <c r="AA327">
        <v>550</v>
      </c>
      <c r="AB327">
        <v>0</v>
      </c>
      <c r="AC327">
        <v>0</v>
      </c>
      <c r="AD327">
        <v>2500</v>
      </c>
    </row>
    <row r="328" spans="1:30" x14ac:dyDescent="0.3">
      <c r="A328" t="s">
        <v>26</v>
      </c>
      <c r="B328" t="s">
        <v>733</v>
      </c>
      <c r="C328" t="s">
        <v>88</v>
      </c>
      <c r="D328" t="s">
        <v>29</v>
      </c>
      <c r="E328">
        <v>65</v>
      </c>
      <c r="F328" t="s">
        <v>36</v>
      </c>
      <c r="G328">
        <v>21282</v>
      </c>
      <c r="H328" s="1">
        <v>44538</v>
      </c>
      <c r="I328">
        <v>62</v>
      </c>
      <c r="J328" s="1"/>
      <c r="K328">
        <v>2021</v>
      </c>
      <c r="L328">
        <v>12</v>
      </c>
      <c r="O328" t="s">
        <v>31</v>
      </c>
      <c r="P328">
        <v>30</v>
      </c>
      <c r="Q328" t="s">
        <v>81</v>
      </c>
      <c r="R328" t="s">
        <v>441</v>
      </c>
      <c r="S328">
        <v>8000</v>
      </c>
      <c r="T328">
        <v>4800</v>
      </c>
      <c r="U328">
        <v>500</v>
      </c>
      <c r="V328">
        <v>1200</v>
      </c>
      <c r="W328">
        <v>600</v>
      </c>
      <c r="X328">
        <v>0</v>
      </c>
      <c r="Y328">
        <v>0</v>
      </c>
      <c r="Z328">
        <v>0</v>
      </c>
      <c r="AA328">
        <v>900</v>
      </c>
      <c r="AB328">
        <v>0</v>
      </c>
      <c r="AC328">
        <v>0</v>
      </c>
      <c r="AD328">
        <v>8000</v>
      </c>
    </row>
    <row r="329" spans="1:30" x14ac:dyDescent="0.3">
      <c r="A329" t="s">
        <v>26</v>
      </c>
      <c r="B329" t="s">
        <v>734</v>
      </c>
      <c r="C329" t="s">
        <v>467</v>
      </c>
      <c r="D329" t="s">
        <v>29</v>
      </c>
      <c r="E329">
        <v>62</v>
      </c>
      <c r="F329" t="s">
        <v>54</v>
      </c>
      <c r="G329">
        <v>11086</v>
      </c>
      <c r="H329" s="1">
        <v>32813</v>
      </c>
      <c r="I329">
        <v>27</v>
      </c>
      <c r="J329" s="1"/>
      <c r="K329">
        <v>1989</v>
      </c>
      <c r="L329">
        <v>11</v>
      </c>
      <c r="O329" t="s">
        <v>31</v>
      </c>
      <c r="P329">
        <v>30</v>
      </c>
      <c r="Q329" t="s">
        <v>176</v>
      </c>
      <c r="R329" t="s">
        <v>735</v>
      </c>
      <c r="S329">
        <v>40000</v>
      </c>
      <c r="T329">
        <v>19500</v>
      </c>
      <c r="U329">
        <v>3700</v>
      </c>
      <c r="V329">
        <v>5000</v>
      </c>
      <c r="W329">
        <v>3000</v>
      </c>
      <c r="X329">
        <v>2000</v>
      </c>
      <c r="Y329">
        <v>2000</v>
      </c>
      <c r="Z329">
        <v>0</v>
      </c>
      <c r="AA329">
        <v>4800</v>
      </c>
      <c r="AB329">
        <v>5000</v>
      </c>
      <c r="AC329">
        <v>9395.0499999999993</v>
      </c>
      <c r="AD329">
        <v>49395.05</v>
      </c>
    </row>
    <row r="330" spans="1:30" x14ac:dyDescent="0.3">
      <c r="A330" t="s">
        <v>26</v>
      </c>
      <c r="B330" t="s">
        <v>736</v>
      </c>
      <c r="C330" t="s">
        <v>737</v>
      </c>
      <c r="D330" t="s">
        <v>29</v>
      </c>
      <c r="E330">
        <v>68</v>
      </c>
      <c r="F330" t="s">
        <v>54</v>
      </c>
      <c r="G330">
        <v>11081</v>
      </c>
      <c r="H330" s="1">
        <v>33239</v>
      </c>
      <c r="I330">
        <v>33</v>
      </c>
      <c r="J330" s="1"/>
      <c r="K330">
        <v>1991</v>
      </c>
      <c r="L330">
        <v>1</v>
      </c>
      <c r="O330" t="s">
        <v>31</v>
      </c>
      <c r="P330">
        <v>30</v>
      </c>
      <c r="Q330" t="s">
        <v>176</v>
      </c>
      <c r="R330" t="s">
        <v>738</v>
      </c>
      <c r="S330">
        <v>55000</v>
      </c>
      <c r="T330">
        <v>27500</v>
      </c>
      <c r="U330">
        <v>2550</v>
      </c>
      <c r="V330">
        <v>6875</v>
      </c>
      <c r="W330">
        <v>3750</v>
      </c>
      <c r="X330">
        <v>2500</v>
      </c>
      <c r="Y330">
        <v>2250</v>
      </c>
      <c r="Z330">
        <v>0</v>
      </c>
      <c r="AA330">
        <v>9575</v>
      </c>
      <c r="AB330">
        <v>10000</v>
      </c>
      <c r="AC330">
        <v>12571.01</v>
      </c>
      <c r="AD330">
        <v>67571.009999999995</v>
      </c>
    </row>
    <row r="331" spans="1:30" x14ac:dyDescent="0.3">
      <c r="A331" t="s">
        <v>26</v>
      </c>
      <c r="B331" t="s">
        <v>739</v>
      </c>
      <c r="C331" t="s">
        <v>448</v>
      </c>
      <c r="D331" t="s">
        <v>29</v>
      </c>
      <c r="E331">
        <v>59</v>
      </c>
      <c r="F331" t="s">
        <v>46</v>
      </c>
      <c r="G331">
        <v>29399</v>
      </c>
      <c r="H331" s="1">
        <v>36480</v>
      </c>
      <c r="I331">
        <v>34</v>
      </c>
      <c r="J331" s="1"/>
      <c r="K331">
        <v>1999</v>
      </c>
      <c r="L331">
        <v>11</v>
      </c>
      <c r="O331" t="s">
        <v>31</v>
      </c>
      <c r="P331">
        <v>42</v>
      </c>
      <c r="Q331" t="s">
        <v>32</v>
      </c>
      <c r="R331" t="s">
        <v>357</v>
      </c>
      <c r="S331">
        <v>1700</v>
      </c>
      <c r="T331">
        <v>1300</v>
      </c>
      <c r="U331">
        <v>400</v>
      </c>
      <c r="V331">
        <v>0</v>
      </c>
      <c r="W331">
        <v>0</v>
      </c>
      <c r="X331">
        <v>0</v>
      </c>
      <c r="Y331">
        <v>0</v>
      </c>
      <c r="Z331">
        <v>0</v>
      </c>
      <c r="AA331">
        <v>0</v>
      </c>
      <c r="AB331">
        <v>0</v>
      </c>
      <c r="AC331">
        <v>1428.32</v>
      </c>
      <c r="AD331">
        <v>3128.3199999999997</v>
      </c>
    </row>
    <row r="332" spans="1:30" x14ac:dyDescent="0.3">
      <c r="A332" t="s">
        <v>26</v>
      </c>
      <c r="B332" t="s">
        <v>740</v>
      </c>
      <c r="C332" t="s">
        <v>741</v>
      </c>
      <c r="D332" t="s">
        <v>29</v>
      </c>
      <c r="E332">
        <v>60</v>
      </c>
      <c r="F332" t="s">
        <v>36</v>
      </c>
      <c r="G332">
        <v>21268</v>
      </c>
      <c r="H332" s="1">
        <v>37280</v>
      </c>
      <c r="I332">
        <v>37</v>
      </c>
      <c r="J332" s="1"/>
      <c r="K332">
        <v>2002</v>
      </c>
      <c r="L332">
        <v>1</v>
      </c>
      <c r="O332" t="s">
        <v>31</v>
      </c>
      <c r="P332">
        <v>42</v>
      </c>
      <c r="Q332" t="s">
        <v>104</v>
      </c>
      <c r="R332" t="s">
        <v>97</v>
      </c>
      <c r="S332">
        <v>3300</v>
      </c>
      <c r="T332">
        <v>1850</v>
      </c>
      <c r="U332">
        <v>500</v>
      </c>
      <c r="V332">
        <v>0</v>
      </c>
      <c r="W332">
        <v>0</v>
      </c>
      <c r="X332">
        <v>0</v>
      </c>
      <c r="Y332">
        <v>0</v>
      </c>
      <c r="Z332">
        <v>0</v>
      </c>
      <c r="AA332">
        <v>950</v>
      </c>
      <c r="AB332">
        <v>350</v>
      </c>
      <c r="AC332">
        <v>1791.76</v>
      </c>
      <c r="AD332">
        <v>5091.76</v>
      </c>
    </row>
    <row r="333" spans="1:30" x14ac:dyDescent="0.3">
      <c r="A333" t="s">
        <v>26</v>
      </c>
      <c r="B333" t="s">
        <v>742</v>
      </c>
      <c r="C333" t="s">
        <v>743</v>
      </c>
      <c r="D333" t="s">
        <v>29</v>
      </c>
      <c r="E333">
        <v>67</v>
      </c>
      <c r="F333" t="s">
        <v>36</v>
      </c>
      <c r="G333">
        <v>21268</v>
      </c>
      <c r="H333" s="1">
        <v>34503</v>
      </c>
      <c r="I333">
        <v>36</v>
      </c>
      <c r="J333" s="1"/>
      <c r="K333">
        <v>1994</v>
      </c>
      <c r="L333">
        <v>6</v>
      </c>
      <c r="O333" t="s">
        <v>31</v>
      </c>
      <c r="P333">
        <v>30</v>
      </c>
      <c r="Q333" t="s">
        <v>176</v>
      </c>
      <c r="R333" t="s">
        <v>744</v>
      </c>
      <c r="S333">
        <v>70000</v>
      </c>
      <c r="T333">
        <v>35000</v>
      </c>
      <c r="U333">
        <v>4500</v>
      </c>
      <c r="V333">
        <v>8750</v>
      </c>
      <c r="W333">
        <v>4500</v>
      </c>
      <c r="X333">
        <v>2500</v>
      </c>
      <c r="Y333">
        <v>2000</v>
      </c>
      <c r="Z333">
        <v>0</v>
      </c>
      <c r="AA333">
        <v>12750</v>
      </c>
      <c r="AB333">
        <v>12500</v>
      </c>
      <c r="AC333">
        <v>15736.97</v>
      </c>
      <c r="AD333">
        <v>85736.97</v>
      </c>
    </row>
    <row r="334" spans="1:30" x14ac:dyDescent="0.3">
      <c r="A334" t="s">
        <v>26</v>
      </c>
      <c r="B334" t="s">
        <v>745</v>
      </c>
      <c r="C334" t="s">
        <v>746</v>
      </c>
      <c r="D334" t="s">
        <v>29</v>
      </c>
      <c r="E334">
        <v>57</v>
      </c>
      <c r="F334" t="s">
        <v>54</v>
      </c>
      <c r="G334">
        <v>11086</v>
      </c>
      <c r="H334" s="1">
        <v>34547</v>
      </c>
      <c r="I334">
        <v>27</v>
      </c>
      <c r="J334" s="1"/>
      <c r="K334">
        <v>1994</v>
      </c>
      <c r="L334">
        <v>8</v>
      </c>
      <c r="O334" t="s">
        <v>31</v>
      </c>
      <c r="P334">
        <v>30</v>
      </c>
      <c r="Q334" t="s">
        <v>104</v>
      </c>
      <c r="R334" t="s">
        <v>336</v>
      </c>
      <c r="S334">
        <v>11000</v>
      </c>
      <c r="T334">
        <v>5400</v>
      </c>
      <c r="U334">
        <v>1500</v>
      </c>
      <c r="V334">
        <v>1350</v>
      </c>
      <c r="W334">
        <v>1050</v>
      </c>
      <c r="X334">
        <v>0</v>
      </c>
      <c r="Y334">
        <v>0</v>
      </c>
      <c r="Z334">
        <v>0</v>
      </c>
      <c r="AA334">
        <v>1700</v>
      </c>
      <c r="AB334">
        <v>1000</v>
      </c>
      <c r="AC334">
        <v>3543.38</v>
      </c>
      <c r="AD334">
        <v>14543.380000000001</v>
      </c>
    </row>
    <row r="335" spans="1:30" x14ac:dyDescent="0.3">
      <c r="A335" t="s">
        <v>26</v>
      </c>
      <c r="B335" t="s">
        <v>747</v>
      </c>
      <c r="C335" t="s">
        <v>748</v>
      </c>
      <c r="D335" t="s">
        <v>29</v>
      </c>
      <c r="E335">
        <v>57</v>
      </c>
      <c r="F335" t="s">
        <v>54</v>
      </c>
      <c r="G335">
        <v>11086</v>
      </c>
      <c r="H335" s="1">
        <v>34601</v>
      </c>
      <c r="I335">
        <v>26</v>
      </c>
      <c r="J335" s="1"/>
      <c r="K335">
        <v>1994</v>
      </c>
      <c r="L335">
        <v>9</v>
      </c>
      <c r="O335" t="s">
        <v>31</v>
      </c>
      <c r="P335">
        <v>30</v>
      </c>
      <c r="Q335" t="s">
        <v>104</v>
      </c>
      <c r="R335" t="s">
        <v>555</v>
      </c>
      <c r="S335">
        <v>11000</v>
      </c>
      <c r="T335">
        <v>5400</v>
      </c>
      <c r="U335">
        <v>1500</v>
      </c>
      <c r="V335">
        <v>1375</v>
      </c>
      <c r="W335">
        <v>1025</v>
      </c>
      <c r="X335">
        <v>0</v>
      </c>
      <c r="Y335">
        <v>0</v>
      </c>
      <c r="Z335">
        <v>0</v>
      </c>
      <c r="AA335">
        <v>1700</v>
      </c>
      <c r="AB335">
        <v>1000</v>
      </c>
      <c r="AC335">
        <v>4328.88</v>
      </c>
      <c r="AD335">
        <v>15328.880000000001</v>
      </c>
    </row>
    <row r="336" spans="1:30" x14ac:dyDescent="0.3">
      <c r="A336" t="s">
        <v>26</v>
      </c>
      <c r="B336" t="s">
        <v>749</v>
      </c>
      <c r="C336" t="s">
        <v>750</v>
      </c>
      <c r="D336" t="s">
        <v>29</v>
      </c>
      <c r="E336">
        <v>61</v>
      </c>
      <c r="F336" t="s">
        <v>40</v>
      </c>
      <c r="G336">
        <v>15701</v>
      </c>
      <c r="H336" s="1">
        <v>34725</v>
      </c>
      <c r="I336">
        <v>31</v>
      </c>
      <c r="J336" s="1"/>
      <c r="K336">
        <v>1995</v>
      </c>
      <c r="L336">
        <v>1</v>
      </c>
      <c r="O336" t="s">
        <v>31</v>
      </c>
      <c r="P336">
        <v>42</v>
      </c>
      <c r="Q336" t="s">
        <v>32</v>
      </c>
      <c r="R336" t="s">
        <v>751</v>
      </c>
      <c r="S336">
        <v>3500</v>
      </c>
      <c r="T336">
        <v>2310</v>
      </c>
      <c r="U336">
        <v>300</v>
      </c>
      <c r="V336">
        <v>540</v>
      </c>
      <c r="W336">
        <v>200</v>
      </c>
      <c r="X336">
        <v>0</v>
      </c>
      <c r="Y336">
        <v>0</v>
      </c>
      <c r="Z336">
        <v>0</v>
      </c>
      <c r="AA336">
        <v>150</v>
      </c>
      <c r="AB336">
        <v>100</v>
      </c>
      <c r="AC336">
        <v>1812.4</v>
      </c>
      <c r="AD336">
        <v>5312.4</v>
      </c>
    </row>
    <row r="337" spans="1:30" x14ac:dyDescent="0.3">
      <c r="A337" t="s">
        <v>26</v>
      </c>
      <c r="B337" t="s">
        <v>752</v>
      </c>
      <c r="C337" t="s">
        <v>753</v>
      </c>
      <c r="D337" t="s">
        <v>29</v>
      </c>
      <c r="E337">
        <v>49</v>
      </c>
      <c r="F337" t="s">
        <v>54</v>
      </c>
      <c r="G337">
        <v>10028</v>
      </c>
      <c r="H337" s="1">
        <v>34731</v>
      </c>
      <c r="I337">
        <v>19</v>
      </c>
      <c r="J337" s="1"/>
      <c r="K337">
        <v>1995</v>
      </c>
      <c r="L337">
        <v>2</v>
      </c>
      <c r="O337" t="s">
        <v>31</v>
      </c>
      <c r="P337">
        <v>30</v>
      </c>
      <c r="Q337" t="s">
        <v>185</v>
      </c>
      <c r="R337" t="s">
        <v>754</v>
      </c>
      <c r="S337">
        <v>12500</v>
      </c>
      <c r="T337">
        <v>8400</v>
      </c>
      <c r="U337">
        <v>0</v>
      </c>
      <c r="V337">
        <v>4100</v>
      </c>
      <c r="W337">
        <v>0</v>
      </c>
      <c r="X337">
        <v>0</v>
      </c>
      <c r="Y337">
        <v>0</v>
      </c>
      <c r="Z337">
        <v>0</v>
      </c>
      <c r="AA337">
        <v>0</v>
      </c>
      <c r="AB337">
        <v>4000</v>
      </c>
      <c r="AC337">
        <v>3500.39</v>
      </c>
      <c r="AD337">
        <v>16000.39</v>
      </c>
    </row>
    <row r="338" spans="1:30" x14ac:dyDescent="0.3">
      <c r="A338" t="s">
        <v>26</v>
      </c>
      <c r="B338" t="s">
        <v>755</v>
      </c>
      <c r="C338" t="s">
        <v>756</v>
      </c>
      <c r="D338" t="s">
        <v>29</v>
      </c>
      <c r="E338">
        <v>58</v>
      </c>
      <c r="F338" t="s">
        <v>54</v>
      </c>
      <c r="G338">
        <v>11072</v>
      </c>
      <c r="H338" s="1">
        <v>34790</v>
      </c>
      <c r="I338">
        <v>27</v>
      </c>
      <c r="J338" s="1"/>
      <c r="K338">
        <v>1995</v>
      </c>
      <c r="L338">
        <v>4</v>
      </c>
      <c r="O338" t="s">
        <v>31</v>
      </c>
      <c r="P338">
        <v>30</v>
      </c>
      <c r="Q338" t="s">
        <v>176</v>
      </c>
      <c r="R338" t="s">
        <v>757</v>
      </c>
      <c r="S338">
        <v>47500</v>
      </c>
      <c r="T338">
        <v>28500</v>
      </c>
      <c r="U338">
        <v>2300</v>
      </c>
      <c r="V338">
        <v>7125</v>
      </c>
      <c r="W338">
        <v>3420</v>
      </c>
      <c r="X338">
        <v>2000</v>
      </c>
      <c r="Y338">
        <v>2000</v>
      </c>
      <c r="Z338">
        <v>0</v>
      </c>
      <c r="AA338">
        <v>2155</v>
      </c>
      <c r="AB338">
        <v>7500</v>
      </c>
      <c r="AC338">
        <v>11106.78</v>
      </c>
      <c r="AD338">
        <v>58606.78</v>
      </c>
    </row>
    <row r="339" spans="1:30" x14ac:dyDescent="0.3">
      <c r="A339" t="s">
        <v>26</v>
      </c>
      <c r="B339" t="s">
        <v>758</v>
      </c>
      <c r="C339" t="s">
        <v>394</v>
      </c>
      <c r="D339" t="s">
        <v>29</v>
      </c>
      <c r="E339">
        <v>55</v>
      </c>
      <c r="F339" t="s">
        <v>54</v>
      </c>
      <c r="G339">
        <v>10043</v>
      </c>
      <c r="H339" s="1">
        <v>35119</v>
      </c>
      <c r="I339">
        <v>26</v>
      </c>
      <c r="J339" s="1"/>
      <c r="K339">
        <v>1996</v>
      </c>
      <c r="L339">
        <v>2</v>
      </c>
      <c r="O339" t="s">
        <v>31</v>
      </c>
      <c r="P339">
        <v>30</v>
      </c>
      <c r="Q339" t="s">
        <v>81</v>
      </c>
      <c r="R339" t="s">
        <v>759</v>
      </c>
      <c r="S339">
        <v>21000</v>
      </c>
      <c r="T339">
        <v>9000</v>
      </c>
      <c r="U339">
        <v>2400</v>
      </c>
      <c r="V339">
        <v>2000</v>
      </c>
      <c r="W339">
        <v>1600</v>
      </c>
      <c r="X339">
        <v>0</v>
      </c>
      <c r="Y339">
        <v>0</v>
      </c>
      <c r="Z339">
        <v>0</v>
      </c>
      <c r="AA339">
        <v>6000</v>
      </c>
      <c r="AB339">
        <v>1500</v>
      </c>
      <c r="AC339">
        <v>6469.01</v>
      </c>
      <c r="AD339">
        <v>27469.010000000002</v>
      </c>
    </row>
    <row r="340" spans="1:30" x14ac:dyDescent="0.3">
      <c r="A340" t="s">
        <v>26</v>
      </c>
      <c r="B340" t="s">
        <v>760</v>
      </c>
      <c r="C340" t="s">
        <v>737</v>
      </c>
      <c r="D340" t="s">
        <v>29</v>
      </c>
      <c r="E340">
        <v>67</v>
      </c>
      <c r="F340" t="s">
        <v>36</v>
      </c>
      <c r="G340">
        <v>21268</v>
      </c>
      <c r="H340" s="1">
        <v>35245</v>
      </c>
      <c r="I340">
        <v>38</v>
      </c>
      <c r="J340" s="1"/>
      <c r="K340">
        <v>1996</v>
      </c>
      <c r="L340">
        <v>6</v>
      </c>
      <c r="O340" t="s">
        <v>31</v>
      </c>
      <c r="P340">
        <v>30</v>
      </c>
      <c r="Q340" t="s">
        <v>176</v>
      </c>
      <c r="R340" t="s">
        <v>761</v>
      </c>
      <c r="S340">
        <v>22500</v>
      </c>
      <c r="T340">
        <v>11600</v>
      </c>
      <c r="U340">
        <v>2500</v>
      </c>
      <c r="V340">
        <v>3000</v>
      </c>
      <c r="W340">
        <v>1500</v>
      </c>
      <c r="X340">
        <v>0</v>
      </c>
      <c r="Y340">
        <v>1250</v>
      </c>
      <c r="Z340">
        <v>0</v>
      </c>
      <c r="AA340">
        <v>2650</v>
      </c>
      <c r="AB340">
        <v>4000</v>
      </c>
      <c r="AC340">
        <v>6088.86</v>
      </c>
      <c r="AD340">
        <v>28588.86</v>
      </c>
    </row>
    <row r="341" spans="1:30" x14ac:dyDescent="0.3">
      <c r="A341" t="s">
        <v>26</v>
      </c>
      <c r="B341" t="s">
        <v>762</v>
      </c>
      <c r="C341" t="s">
        <v>514</v>
      </c>
      <c r="D341" t="s">
        <v>29</v>
      </c>
      <c r="E341">
        <v>51</v>
      </c>
      <c r="F341" t="s">
        <v>36</v>
      </c>
      <c r="G341">
        <v>21276</v>
      </c>
      <c r="H341" s="1">
        <v>35381</v>
      </c>
      <c r="I341">
        <v>23</v>
      </c>
      <c r="J341" s="1"/>
      <c r="K341">
        <v>1996</v>
      </c>
      <c r="L341">
        <v>11</v>
      </c>
      <c r="O341" t="s">
        <v>31</v>
      </c>
      <c r="P341">
        <v>42</v>
      </c>
      <c r="Q341" t="s">
        <v>32</v>
      </c>
      <c r="R341" t="s">
        <v>97</v>
      </c>
      <c r="S341">
        <v>2550</v>
      </c>
      <c r="T341">
        <v>1500</v>
      </c>
      <c r="U341">
        <v>550</v>
      </c>
      <c r="V341">
        <v>0</v>
      </c>
      <c r="W341">
        <v>0</v>
      </c>
      <c r="X341">
        <v>0</v>
      </c>
      <c r="Y341">
        <v>0</v>
      </c>
      <c r="Z341">
        <v>0</v>
      </c>
      <c r="AA341">
        <v>500</v>
      </c>
      <c r="AB341">
        <v>0</v>
      </c>
      <c r="AC341">
        <v>1587.16</v>
      </c>
      <c r="AD341">
        <v>4137.16</v>
      </c>
    </row>
    <row r="342" spans="1:30" x14ac:dyDescent="0.3">
      <c r="A342" t="s">
        <v>26</v>
      </c>
      <c r="B342" t="s">
        <v>763</v>
      </c>
      <c r="C342" t="s">
        <v>764</v>
      </c>
      <c r="D342" t="s">
        <v>29</v>
      </c>
      <c r="E342">
        <v>61</v>
      </c>
      <c r="F342" t="s">
        <v>36</v>
      </c>
      <c r="G342">
        <v>21281</v>
      </c>
      <c r="H342" s="1">
        <v>35370</v>
      </c>
      <c r="I342">
        <v>33</v>
      </c>
      <c r="J342" s="1"/>
      <c r="K342">
        <v>1996</v>
      </c>
      <c r="L342">
        <v>11</v>
      </c>
      <c r="O342" t="s">
        <v>31</v>
      </c>
      <c r="P342">
        <v>30</v>
      </c>
      <c r="Q342" t="s">
        <v>338</v>
      </c>
      <c r="R342" t="s">
        <v>765</v>
      </c>
      <c r="S342">
        <v>9000</v>
      </c>
      <c r="T342">
        <v>5000</v>
      </c>
      <c r="U342">
        <v>1100</v>
      </c>
      <c r="V342">
        <v>1125</v>
      </c>
      <c r="W342">
        <v>600</v>
      </c>
      <c r="X342">
        <v>0</v>
      </c>
      <c r="Y342">
        <v>0</v>
      </c>
      <c r="Z342">
        <v>0</v>
      </c>
      <c r="AA342">
        <v>1175</v>
      </c>
      <c r="AB342">
        <v>1500</v>
      </c>
      <c r="AC342">
        <v>3013.75</v>
      </c>
      <c r="AD342">
        <v>12013.75</v>
      </c>
    </row>
    <row r="343" spans="1:30" x14ac:dyDescent="0.3">
      <c r="A343" t="s">
        <v>26</v>
      </c>
      <c r="B343" t="s">
        <v>766</v>
      </c>
      <c r="C343" t="s">
        <v>767</v>
      </c>
      <c r="D343" t="s">
        <v>29</v>
      </c>
      <c r="E343">
        <v>56</v>
      </c>
      <c r="F343" t="s">
        <v>46</v>
      </c>
      <c r="G343">
        <v>29391</v>
      </c>
      <c r="H343" s="1">
        <v>35404</v>
      </c>
      <c r="I343">
        <v>28</v>
      </c>
      <c r="J343" s="1"/>
      <c r="K343">
        <v>1996</v>
      </c>
      <c r="L343">
        <v>12</v>
      </c>
      <c r="O343" t="s">
        <v>31</v>
      </c>
      <c r="P343">
        <v>42</v>
      </c>
      <c r="Q343" t="s">
        <v>32</v>
      </c>
      <c r="R343" t="s">
        <v>581</v>
      </c>
      <c r="S343">
        <v>2300</v>
      </c>
      <c r="T343">
        <v>1545</v>
      </c>
      <c r="U343">
        <v>545</v>
      </c>
      <c r="V343">
        <v>0</v>
      </c>
      <c r="W343">
        <v>0</v>
      </c>
      <c r="X343">
        <v>0</v>
      </c>
      <c r="Y343">
        <v>0</v>
      </c>
      <c r="Z343">
        <v>0</v>
      </c>
      <c r="AA343">
        <v>210</v>
      </c>
      <c r="AB343">
        <v>350</v>
      </c>
      <c r="AC343">
        <v>1549.09</v>
      </c>
      <c r="AD343">
        <v>3849.09</v>
      </c>
    </row>
    <row r="344" spans="1:30" x14ac:dyDescent="0.3">
      <c r="A344" t="s">
        <v>26</v>
      </c>
      <c r="B344" t="s">
        <v>768</v>
      </c>
      <c r="C344" t="s">
        <v>211</v>
      </c>
      <c r="D344" t="s">
        <v>29</v>
      </c>
      <c r="E344">
        <v>52</v>
      </c>
      <c r="F344" t="s">
        <v>36</v>
      </c>
      <c r="G344">
        <v>21282</v>
      </c>
      <c r="H344" s="1">
        <v>35406</v>
      </c>
      <c r="I344">
        <v>23</v>
      </c>
      <c r="J344" s="1"/>
      <c r="K344">
        <v>1996</v>
      </c>
      <c r="L344">
        <v>12</v>
      </c>
      <c r="O344" t="s">
        <v>31</v>
      </c>
      <c r="P344">
        <v>42</v>
      </c>
      <c r="Q344" t="s">
        <v>250</v>
      </c>
      <c r="R344" t="s">
        <v>41</v>
      </c>
      <c r="S344">
        <v>1100</v>
      </c>
      <c r="T344">
        <v>750</v>
      </c>
      <c r="U344">
        <v>350</v>
      </c>
      <c r="V344">
        <v>0</v>
      </c>
      <c r="W344">
        <v>0</v>
      </c>
      <c r="X344">
        <v>0</v>
      </c>
      <c r="Y344">
        <v>0</v>
      </c>
      <c r="Z344">
        <v>0</v>
      </c>
      <c r="AA344">
        <v>0</v>
      </c>
      <c r="AB344">
        <v>100</v>
      </c>
      <c r="AC344">
        <v>1296.76</v>
      </c>
      <c r="AD344">
        <v>2396.7600000000002</v>
      </c>
    </row>
    <row r="345" spans="1:30" x14ac:dyDescent="0.3">
      <c r="A345" t="s">
        <v>26</v>
      </c>
      <c r="B345" t="s">
        <v>769</v>
      </c>
      <c r="C345" t="s">
        <v>214</v>
      </c>
      <c r="D345" t="s">
        <v>29</v>
      </c>
      <c r="E345">
        <v>62</v>
      </c>
      <c r="F345" t="s">
        <v>36</v>
      </c>
      <c r="G345">
        <v>21281</v>
      </c>
      <c r="H345" s="1">
        <v>35551</v>
      </c>
      <c r="I345">
        <v>34</v>
      </c>
      <c r="J345" s="1"/>
      <c r="K345">
        <v>1997</v>
      </c>
      <c r="L345">
        <v>5</v>
      </c>
      <c r="O345" t="s">
        <v>31</v>
      </c>
      <c r="P345">
        <v>30</v>
      </c>
      <c r="Q345" t="s">
        <v>81</v>
      </c>
      <c r="R345" t="s">
        <v>171</v>
      </c>
      <c r="S345">
        <v>7000</v>
      </c>
      <c r="T345">
        <v>3205</v>
      </c>
      <c r="U345">
        <v>600</v>
      </c>
      <c r="V345">
        <v>0</v>
      </c>
      <c r="W345">
        <v>0</v>
      </c>
      <c r="X345">
        <v>0</v>
      </c>
      <c r="Y345">
        <v>0</v>
      </c>
      <c r="Z345">
        <v>0</v>
      </c>
      <c r="AA345">
        <v>3195</v>
      </c>
      <c r="AB345">
        <v>1750</v>
      </c>
      <c r="AC345">
        <v>2602.4699999999998</v>
      </c>
      <c r="AD345">
        <v>9602.4699999999993</v>
      </c>
    </row>
    <row r="346" spans="1:30" x14ac:dyDescent="0.3">
      <c r="A346" t="s">
        <v>26</v>
      </c>
      <c r="B346" t="s">
        <v>770</v>
      </c>
      <c r="C346" t="s">
        <v>80</v>
      </c>
      <c r="D346" t="s">
        <v>29</v>
      </c>
      <c r="E346">
        <v>53</v>
      </c>
      <c r="F346" t="s">
        <v>54</v>
      </c>
      <c r="G346">
        <v>10040</v>
      </c>
      <c r="H346" s="1">
        <v>34863</v>
      </c>
      <c r="I346">
        <v>23</v>
      </c>
      <c r="J346" s="1"/>
      <c r="K346">
        <v>1995</v>
      </c>
      <c r="L346">
        <v>6</v>
      </c>
      <c r="O346" t="s">
        <v>31</v>
      </c>
      <c r="P346">
        <v>30</v>
      </c>
      <c r="Q346" t="s">
        <v>176</v>
      </c>
      <c r="R346" t="s">
        <v>771</v>
      </c>
      <c r="S346">
        <v>70000</v>
      </c>
      <c r="T346">
        <v>35000</v>
      </c>
      <c r="U346">
        <v>4500</v>
      </c>
      <c r="V346">
        <v>8750</v>
      </c>
      <c r="W346">
        <v>4200</v>
      </c>
      <c r="X346">
        <v>0</v>
      </c>
      <c r="Y346">
        <v>2000</v>
      </c>
      <c r="Z346">
        <v>0</v>
      </c>
      <c r="AA346">
        <v>15550</v>
      </c>
      <c r="AB346">
        <v>22500</v>
      </c>
      <c r="AC346">
        <v>16836.97</v>
      </c>
      <c r="AD346">
        <v>86836.97</v>
      </c>
    </row>
    <row r="347" spans="1:30" x14ac:dyDescent="0.3">
      <c r="A347" t="s">
        <v>26</v>
      </c>
      <c r="B347" t="s">
        <v>772</v>
      </c>
      <c r="C347" t="s">
        <v>773</v>
      </c>
      <c r="D347" t="s">
        <v>29</v>
      </c>
      <c r="E347">
        <v>61</v>
      </c>
      <c r="F347" t="s">
        <v>54</v>
      </c>
      <c r="G347">
        <v>10042</v>
      </c>
      <c r="H347" s="1">
        <v>34723</v>
      </c>
      <c r="I347">
        <v>31</v>
      </c>
      <c r="J347" s="1"/>
      <c r="K347">
        <v>1995</v>
      </c>
      <c r="L347">
        <v>1</v>
      </c>
      <c r="O347" t="s">
        <v>31</v>
      </c>
      <c r="P347">
        <v>30</v>
      </c>
      <c r="Q347" t="s">
        <v>32</v>
      </c>
      <c r="R347" t="s">
        <v>774</v>
      </c>
      <c r="S347">
        <v>22535</v>
      </c>
      <c r="T347">
        <v>11300</v>
      </c>
      <c r="U347">
        <v>2350</v>
      </c>
      <c r="V347">
        <v>2825</v>
      </c>
      <c r="W347">
        <v>1600</v>
      </c>
      <c r="X347">
        <v>0</v>
      </c>
      <c r="Y347">
        <v>0</v>
      </c>
      <c r="Z347">
        <v>0</v>
      </c>
      <c r="AA347">
        <v>4460</v>
      </c>
      <c r="AB347">
        <v>2000</v>
      </c>
      <c r="AC347">
        <v>6386.32</v>
      </c>
      <c r="AD347">
        <v>28921.32</v>
      </c>
    </row>
    <row r="348" spans="1:30" x14ac:dyDescent="0.3">
      <c r="A348" t="s">
        <v>26</v>
      </c>
      <c r="B348" t="s">
        <v>775</v>
      </c>
      <c r="C348" t="s">
        <v>776</v>
      </c>
      <c r="D348" t="s">
        <v>29</v>
      </c>
      <c r="E348">
        <v>66</v>
      </c>
      <c r="F348" t="s">
        <v>36</v>
      </c>
      <c r="G348">
        <v>21280</v>
      </c>
      <c r="H348" s="1">
        <v>35735</v>
      </c>
      <c r="I348">
        <v>39</v>
      </c>
      <c r="J348" s="1"/>
      <c r="K348">
        <v>1997</v>
      </c>
      <c r="L348">
        <v>11</v>
      </c>
      <c r="O348" t="s">
        <v>31</v>
      </c>
      <c r="P348">
        <v>42</v>
      </c>
      <c r="Q348" t="s">
        <v>32</v>
      </c>
      <c r="R348" t="s">
        <v>154</v>
      </c>
      <c r="S348">
        <v>1500</v>
      </c>
      <c r="T348">
        <v>1075</v>
      </c>
      <c r="U348">
        <v>300</v>
      </c>
      <c r="V348">
        <v>0</v>
      </c>
      <c r="W348">
        <v>0</v>
      </c>
      <c r="X348">
        <v>0</v>
      </c>
      <c r="Y348">
        <v>0</v>
      </c>
      <c r="Z348">
        <v>0</v>
      </c>
      <c r="AA348">
        <v>125</v>
      </c>
      <c r="AB348">
        <v>150</v>
      </c>
      <c r="AC348">
        <v>1383.35</v>
      </c>
      <c r="AD348">
        <v>2883.35</v>
      </c>
    </row>
    <row r="349" spans="1:30" x14ac:dyDescent="0.3">
      <c r="A349" t="s">
        <v>26</v>
      </c>
      <c r="B349" t="s">
        <v>777</v>
      </c>
      <c r="C349" t="s">
        <v>778</v>
      </c>
      <c r="D349" t="s">
        <v>29</v>
      </c>
      <c r="E349">
        <v>63</v>
      </c>
      <c r="F349" t="s">
        <v>54</v>
      </c>
      <c r="G349">
        <v>11072</v>
      </c>
      <c r="H349" s="1">
        <v>35715</v>
      </c>
      <c r="I349">
        <v>36</v>
      </c>
      <c r="J349" s="1"/>
      <c r="K349">
        <v>1997</v>
      </c>
      <c r="L349">
        <v>10</v>
      </c>
      <c r="O349" t="s">
        <v>31</v>
      </c>
      <c r="P349">
        <v>30</v>
      </c>
      <c r="Q349" t="s">
        <v>485</v>
      </c>
      <c r="R349" t="s">
        <v>751</v>
      </c>
      <c r="S349">
        <v>5000</v>
      </c>
      <c r="T349">
        <v>2425</v>
      </c>
      <c r="U349">
        <v>550</v>
      </c>
      <c r="V349">
        <v>950</v>
      </c>
      <c r="W349">
        <v>300</v>
      </c>
      <c r="X349">
        <v>0</v>
      </c>
      <c r="Y349">
        <v>0</v>
      </c>
      <c r="Z349">
        <v>0</v>
      </c>
      <c r="AA349">
        <v>775</v>
      </c>
      <c r="AB349">
        <v>1350</v>
      </c>
      <c r="AC349">
        <v>2170.16</v>
      </c>
      <c r="AD349">
        <v>7170.16</v>
      </c>
    </row>
    <row r="350" spans="1:30" x14ac:dyDescent="0.3">
      <c r="A350" t="s">
        <v>26</v>
      </c>
      <c r="B350" t="s">
        <v>779</v>
      </c>
      <c r="C350" t="s">
        <v>780</v>
      </c>
      <c r="D350" t="s">
        <v>29</v>
      </c>
      <c r="E350">
        <v>60</v>
      </c>
      <c r="F350" t="s">
        <v>36</v>
      </c>
      <c r="G350">
        <v>21268</v>
      </c>
      <c r="H350" s="1">
        <v>35715</v>
      </c>
      <c r="I350">
        <v>33</v>
      </c>
      <c r="J350" s="1"/>
      <c r="K350">
        <v>1997</v>
      </c>
      <c r="L350">
        <v>10</v>
      </c>
      <c r="O350" t="s">
        <v>31</v>
      </c>
      <c r="P350">
        <v>42</v>
      </c>
      <c r="Q350" t="s">
        <v>32</v>
      </c>
      <c r="R350" t="s">
        <v>65</v>
      </c>
      <c r="S350">
        <v>1300</v>
      </c>
      <c r="T350">
        <v>1000</v>
      </c>
      <c r="U350">
        <v>300</v>
      </c>
      <c r="V350">
        <v>0</v>
      </c>
      <c r="W350">
        <v>0</v>
      </c>
      <c r="X350">
        <v>0</v>
      </c>
      <c r="Y350">
        <v>0</v>
      </c>
      <c r="Z350">
        <v>0</v>
      </c>
      <c r="AA350">
        <v>0</v>
      </c>
      <c r="AB350">
        <v>0</v>
      </c>
      <c r="AC350">
        <v>1341.88</v>
      </c>
      <c r="AD350">
        <v>2641.88</v>
      </c>
    </row>
    <row r="351" spans="1:30" x14ac:dyDescent="0.3">
      <c r="A351" t="s">
        <v>26</v>
      </c>
      <c r="B351" t="s">
        <v>781</v>
      </c>
      <c r="C351" t="s">
        <v>782</v>
      </c>
      <c r="D351" t="s">
        <v>29</v>
      </c>
      <c r="E351">
        <v>57</v>
      </c>
      <c r="F351" t="s">
        <v>36</v>
      </c>
      <c r="G351">
        <v>21268</v>
      </c>
      <c r="H351" s="1">
        <v>35715</v>
      </c>
      <c r="I351">
        <v>30</v>
      </c>
      <c r="J351" s="1"/>
      <c r="K351">
        <v>1997</v>
      </c>
      <c r="L351">
        <v>10</v>
      </c>
      <c r="O351" t="s">
        <v>31</v>
      </c>
      <c r="P351">
        <v>30</v>
      </c>
      <c r="Q351" t="s">
        <v>485</v>
      </c>
      <c r="R351" t="s">
        <v>375</v>
      </c>
      <c r="S351">
        <v>3600</v>
      </c>
      <c r="T351">
        <v>1700</v>
      </c>
      <c r="U351">
        <v>425</v>
      </c>
      <c r="V351">
        <v>425</v>
      </c>
      <c r="W351">
        <v>0</v>
      </c>
      <c r="X351">
        <v>0</v>
      </c>
      <c r="Y351">
        <v>0</v>
      </c>
      <c r="Z351">
        <v>0</v>
      </c>
      <c r="AA351">
        <v>1050</v>
      </c>
      <c r="AB351">
        <v>600</v>
      </c>
      <c r="AC351">
        <v>1867.16</v>
      </c>
      <c r="AD351">
        <v>5467.16</v>
      </c>
    </row>
    <row r="352" spans="1:30" x14ac:dyDescent="0.3">
      <c r="A352" t="s">
        <v>26</v>
      </c>
      <c r="B352" t="s">
        <v>783</v>
      </c>
      <c r="C352" t="s">
        <v>784</v>
      </c>
      <c r="D352" t="s">
        <v>29</v>
      </c>
      <c r="E352">
        <v>51</v>
      </c>
      <c r="F352" t="s">
        <v>36</v>
      </c>
      <c r="G352">
        <v>21282</v>
      </c>
      <c r="H352" s="1">
        <v>35721</v>
      </c>
      <c r="I352">
        <v>24</v>
      </c>
      <c r="J352" s="1"/>
      <c r="K352">
        <v>1997</v>
      </c>
      <c r="L352">
        <v>10</v>
      </c>
      <c r="O352" t="s">
        <v>31</v>
      </c>
      <c r="P352">
        <v>42</v>
      </c>
      <c r="Q352" t="s">
        <v>32</v>
      </c>
      <c r="R352" t="s">
        <v>785</v>
      </c>
      <c r="S352">
        <v>1900</v>
      </c>
      <c r="T352">
        <v>1350</v>
      </c>
      <c r="U352">
        <v>450</v>
      </c>
      <c r="V352">
        <v>0</v>
      </c>
      <c r="W352">
        <v>0</v>
      </c>
      <c r="X352">
        <v>0</v>
      </c>
      <c r="Y352">
        <v>0</v>
      </c>
      <c r="Z352">
        <v>0</v>
      </c>
      <c r="AA352">
        <v>100</v>
      </c>
      <c r="AB352">
        <v>100</v>
      </c>
      <c r="AC352">
        <v>1469.18</v>
      </c>
      <c r="AD352">
        <v>3369.1800000000003</v>
      </c>
    </row>
    <row r="353" spans="1:30" x14ac:dyDescent="0.3">
      <c r="A353" t="s">
        <v>26</v>
      </c>
      <c r="B353" t="s">
        <v>786</v>
      </c>
      <c r="C353" t="s">
        <v>787</v>
      </c>
      <c r="D353" t="s">
        <v>29</v>
      </c>
      <c r="E353">
        <v>56</v>
      </c>
      <c r="F353" t="s">
        <v>36</v>
      </c>
      <c r="G353">
        <v>21277</v>
      </c>
      <c r="H353" s="1">
        <v>35719</v>
      </c>
      <c r="I353">
        <v>29</v>
      </c>
      <c r="J353" s="1"/>
      <c r="K353">
        <v>1997</v>
      </c>
      <c r="L353">
        <v>10</v>
      </c>
      <c r="O353" t="s">
        <v>31</v>
      </c>
      <c r="P353">
        <v>42</v>
      </c>
      <c r="Q353" t="s">
        <v>32</v>
      </c>
      <c r="R353" t="s">
        <v>97</v>
      </c>
      <c r="S353">
        <v>2800</v>
      </c>
      <c r="T353">
        <v>1700</v>
      </c>
      <c r="U353">
        <v>550</v>
      </c>
      <c r="V353">
        <v>0</v>
      </c>
      <c r="W353">
        <v>0</v>
      </c>
      <c r="X353">
        <v>0</v>
      </c>
      <c r="Y353">
        <v>0</v>
      </c>
      <c r="Z353">
        <v>0</v>
      </c>
      <c r="AA353">
        <v>550</v>
      </c>
      <c r="AB353">
        <v>100</v>
      </c>
      <c r="AC353">
        <v>1656.06</v>
      </c>
      <c r="AD353">
        <v>4456.0599999999995</v>
      </c>
    </row>
    <row r="354" spans="1:30" x14ac:dyDescent="0.3">
      <c r="A354" t="s">
        <v>26</v>
      </c>
      <c r="B354" t="s">
        <v>788</v>
      </c>
      <c r="C354" t="s">
        <v>789</v>
      </c>
      <c r="D354" t="s">
        <v>29</v>
      </c>
      <c r="E354">
        <v>65</v>
      </c>
      <c r="F354" t="s">
        <v>46</v>
      </c>
      <c r="G354">
        <v>29398</v>
      </c>
      <c r="H354" s="1">
        <v>35728</v>
      </c>
      <c r="I354">
        <v>38</v>
      </c>
      <c r="J354" s="1"/>
      <c r="K354">
        <v>1997</v>
      </c>
      <c r="L354">
        <v>10</v>
      </c>
      <c r="O354" t="s">
        <v>31</v>
      </c>
      <c r="P354">
        <v>42</v>
      </c>
      <c r="Q354" t="s">
        <v>32</v>
      </c>
      <c r="R354" t="s">
        <v>321</v>
      </c>
      <c r="S354">
        <v>1900</v>
      </c>
      <c r="T354">
        <v>1350</v>
      </c>
      <c r="U354">
        <v>400</v>
      </c>
      <c r="V354">
        <v>0</v>
      </c>
      <c r="W354">
        <v>0</v>
      </c>
      <c r="X354">
        <v>0</v>
      </c>
      <c r="Y354">
        <v>0</v>
      </c>
      <c r="Z354">
        <v>0</v>
      </c>
      <c r="AA354">
        <v>150</v>
      </c>
      <c r="AB354">
        <v>100</v>
      </c>
      <c r="AC354">
        <v>1469.18</v>
      </c>
      <c r="AD354">
        <v>3369.1800000000003</v>
      </c>
    </row>
    <row r="355" spans="1:30" x14ac:dyDescent="0.3">
      <c r="A355" t="s">
        <v>26</v>
      </c>
      <c r="B355" t="s">
        <v>790</v>
      </c>
      <c r="C355" t="s">
        <v>791</v>
      </c>
      <c r="D355" t="s">
        <v>29</v>
      </c>
      <c r="E355">
        <v>59</v>
      </c>
      <c r="F355" t="s">
        <v>36</v>
      </c>
      <c r="G355">
        <v>21281</v>
      </c>
      <c r="H355" s="1">
        <v>35711</v>
      </c>
      <c r="I355">
        <v>31</v>
      </c>
      <c r="J355" s="1"/>
      <c r="K355">
        <v>1997</v>
      </c>
      <c r="L355">
        <v>10</v>
      </c>
      <c r="O355" t="s">
        <v>31</v>
      </c>
      <c r="P355">
        <v>42</v>
      </c>
      <c r="Q355" t="s">
        <v>32</v>
      </c>
      <c r="R355" t="s">
        <v>117</v>
      </c>
      <c r="S355">
        <v>1350</v>
      </c>
      <c r="T355">
        <v>950</v>
      </c>
      <c r="U355">
        <v>348</v>
      </c>
      <c r="V355">
        <v>0</v>
      </c>
      <c r="W355">
        <v>0</v>
      </c>
      <c r="X355">
        <v>0</v>
      </c>
      <c r="Y355">
        <v>0</v>
      </c>
      <c r="Z355">
        <v>0</v>
      </c>
      <c r="AA355">
        <v>52</v>
      </c>
      <c r="AB355">
        <v>100</v>
      </c>
      <c r="AC355">
        <v>1350.65</v>
      </c>
      <c r="AD355">
        <v>2700.65</v>
      </c>
    </row>
    <row r="356" spans="1:30" x14ac:dyDescent="0.3">
      <c r="A356" t="s">
        <v>26</v>
      </c>
      <c r="B356" t="s">
        <v>792</v>
      </c>
      <c r="C356" t="s">
        <v>793</v>
      </c>
      <c r="D356" t="s">
        <v>29</v>
      </c>
      <c r="E356">
        <v>64</v>
      </c>
      <c r="F356" t="s">
        <v>46</v>
      </c>
      <c r="G356">
        <v>29391</v>
      </c>
      <c r="H356" s="1">
        <v>35737</v>
      </c>
      <c r="I356">
        <v>37</v>
      </c>
      <c r="J356" s="1"/>
      <c r="K356">
        <v>1997</v>
      </c>
      <c r="L356">
        <v>11</v>
      </c>
      <c r="O356" t="s">
        <v>31</v>
      </c>
      <c r="P356">
        <v>42</v>
      </c>
      <c r="Q356" t="s">
        <v>32</v>
      </c>
      <c r="R356" t="s">
        <v>331</v>
      </c>
      <c r="S356">
        <v>1550</v>
      </c>
      <c r="T356">
        <v>1200</v>
      </c>
      <c r="U356">
        <v>350</v>
      </c>
      <c r="V356">
        <v>0</v>
      </c>
      <c r="W356">
        <v>0</v>
      </c>
      <c r="X356">
        <v>0</v>
      </c>
      <c r="Y356">
        <v>0</v>
      </c>
      <c r="Z356">
        <v>0</v>
      </c>
      <c r="AA356">
        <v>0</v>
      </c>
      <c r="AB356">
        <v>0</v>
      </c>
      <c r="AC356">
        <v>1396.2</v>
      </c>
      <c r="AD356">
        <v>2946.2</v>
      </c>
    </row>
    <row r="357" spans="1:30" x14ac:dyDescent="0.3">
      <c r="A357" t="s">
        <v>26</v>
      </c>
      <c r="B357" t="s">
        <v>794</v>
      </c>
      <c r="C357" t="s">
        <v>795</v>
      </c>
      <c r="D357" t="s">
        <v>29</v>
      </c>
      <c r="E357">
        <v>62</v>
      </c>
      <c r="F357" t="s">
        <v>54</v>
      </c>
      <c r="G357">
        <v>11086</v>
      </c>
      <c r="H357" s="1">
        <v>35739</v>
      </c>
      <c r="I357">
        <v>34</v>
      </c>
      <c r="J357" s="1"/>
      <c r="K357">
        <v>1997</v>
      </c>
      <c r="L357">
        <v>11</v>
      </c>
      <c r="O357" t="s">
        <v>31</v>
      </c>
      <c r="P357">
        <v>30</v>
      </c>
      <c r="Q357" t="s">
        <v>104</v>
      </c>
      <c r="R357" t="s">
        <v>336</v>
      </c>
      <c r="S357">
        <v>7500</v>
      </c>
      <c r="T357">
        <v>3800</v>
      </c>
      <c r="U357">
        <v>1000</v>
      </c>
      <c r="V357">
        <v>950</v>
      </c>
      <c r="W357">
        <v>700</v>
      </c>
      <c r="X357">
        <v>0</v>
      </c>
      <c r="Y357">
        <v>0</v>
      </c>
      <c r="Z357">
        <v>0</v>
      </c>
      <c r="AA357">
        <v>1050</v>
      </c>
      <c r="AB357">
        <v>680</v>
      </c>
      <c r="AC357">
        <v>2808.4</v>
      </c>
      <c r="AD357">
        <v>10308.4</v>
      </c>
    </row>
    <row r="358" spans="1:30" x14ac:dyDescent="0.3">
      <c r="A358" t="s">
        <v>26</v>
      </c>
      <c r="B358" t="s">
        <v>796</v>
      </c>
      <c r="C358" t="s">
        <v>797</v>
      </c>
      <c r="D358" t="s">
        <v>29</v>
      </c>
      <c r="E358">
        <v>49</v>
      </c>
      <c r="F358" t="s">
        <v>54</v>
      </c>
      <c r="G358">
        <v>10027</v>
      </c>
      <c r="H358" s="1">
        <v>35765</v>
      </c>
      <c r="I358">
        <v>22</v>
      </c>
      <c r="J358" s="1"/>
      <c r="K358">
        <v>1997</v>
      </c>
      <c r="L358">
        <v>12</v>
      </c>
      <c r="O358" t="s">
        <v>31</v>
      </c>
      <c r="P358">
        <v>30</v>
      </c>
      <c r="Q358" t="s">
        <v>374</v>
      </c>
      <c r="R358" t="s">
        <v>798</v>
      </c>
      <c r="S358">
        <v>13000</v>
      </c>
      <c r="T358">
        <v>5400</v>
      </c>
      <c r="U358">
        <v>1500</v>
      </c>
      <c r="V358">
        <v>1500</v>
      </c>
      <c r="W358">
        <v>1100</v>
      </c>
      <c r="X358">
        <v>0</v>
      </c>
      <c r="Y358">
        <v>0</v>
      </c>
      <c r="Z358">
        <v>0</v>
      </c>
      <c r="AA358">
        <v>3500</v>
      </c>
      <c r="AB358">
        <v>1000</v>
      </c>
      <c r="AC358">
        <v>4102.6499999999996</v>
      </c>
      <c r="AD358">
        <v>17102.650000000001</v>
      </c>
    </row>
    <row r="359" spans="1:30" x14ac:dyDescent="0.3">
      <c r="A359" t="s">
        <v>26</v>
      </c>
      <c r="B359" t="s">
        <v>799</v>
      </c>
      <c r="C359" t="s">
        <v>800</v>
      </c>
      <c r="D359" t="s">
        <v>29</v>
      </c>
      <c r="E359">
        <v>56</v>
      </c>
      <c r="F359" t="s">
        <v>36</v>
      </c>
      <c r="G359">
        <v>21277</v>
      </c>
      <c r="H359" s="1">
        <v>35771</v>
      </c>
      <c r="I359">
        <v>29</v>
      </c>
      <c r="J359" s="1"/>
      <c r="K359">
        <v>1997</v>
      </c>
      <c r="L359">
        <v>12</v>
      </c>
      <c r="O359" t="s">
        <v>31</v>
      </c>
      <c r="P359">
        <v>42</v>
      </c>
      <c r="Q359" t="s">
        <v>32</v>
      </c>
      <c r="R359" t="s">
        <v>801</v>
      </c>
      <c r="S359">
        <v>12500</v>
      </c>
      <c r="T359">
        <v>6230</v>
      </c>
      <c r="U359">
        <v>1200</v>
      </c>
      <c r="V359">
        <v>0</v>
      </c>
      <c r="W359">
        <v>0</v>
      </c>
      <c r="X359">
        <v>0</v>
      </c>
      <c r="Y359">
        <v>0</v>
      </c>
      <c r="Z359">
        <v>0</v>
      </c>
      <c r="AA359">
        <v>5070</v>
      </c>
      <c r="AB359">
        <v>2650</v>
      </c>
      <c r="AC359">
        <v>3667.08</v>
      </c>
      <c r="AD359">
        <v>16167.08</v>
      </c>
    </row>
    <row r="360" spans="1:30" x14ac:dyDescent="0.3">
      <c r="A360" t="s">
        <v>26</v>
      </c>
      <c r="B360" t="s">
        <v>802</v>
      </c>
      <c r="C360" t="s">
        <v>211</v>
      </c>
      <c r="D360" t="s">
        <v>29</v>
      </c>
      <c r="E360">
        <v>62</v>
      </c>
      <c r="F360" t="s">
        <v>54</v>
      </c>
      <c r="G360">
        <v>11072</v>
      </c>
      <c r="H360" s="1">
        <v>35796</v>
      </c>
      <c r="I360">
        <v>35</v>
      </c>
      <c r="J360" s="1"/>
      <c r="K360">
        <v>1998</v>
      </c>
      <c r="L360">
        <v>1</v>
      </c>
      <c r="O360" t="s">
        <v>31</v>
      </c>
      <c r="P360">
        <v>42</v>
      </c>
      <c r="Q360" t="s">
        <v>32</v>
      </c>
      <c r="R360" t="s">
        <v>355</v>
      </c>
      <c r="S360">
        <v>1800</v>
      </c>
      <c r="T360">
        <v>1300</v>
      </c>
      <c r="U360">
        <v>500</v>
      </c>
      <c r="V360">
        <v>0</v>
      </c>
      <c r="W360">
        <v>0</v>
      </c>
      <c r="X360">
        <v>0</v>
      </c>
      <c r="Y360">
        <v>0</v>
      </c>
      <c r="Z360">
        <v>0</v>
      </c>
      <c r="AA360">
        <v>0</v>
      </c>
      <c r="AB360">
        <v>200</v>
      </c>
      <c r="AC360">
        <v>1448.17</v>
      </c>
      <c r="AD360">
        <v>3248.17</v>
      </c>
    </row>
    <row r="361" spans="1:30" x14ac:dyDescent="0.3">
      <c r="A361" t="s">
        <v>26</v>
      </c>
      <c r="B361" t="s">
        <v>803</v>
      </c>
      <c r="C361" t="s">
        <v>804</v>
      </c>
      <c r="D361" t="s">
        <v>29</v>
      </c>
      <c r="E361">
        <v>52</v>
      </c>
      <c r="F361" t="s">
        <v>54</v>
      </c>
      <c r="G361">
        <v>11072</v>
      </c>
      <c r="H361" s="1">
        <v>35794</v>
      </c>
      <c r="I361">
        <v>24</v>
      </c>
      <c r="J361" s="1"/>
      <c r="K361">
        <v>1997</v>
      </c>
      <c r="L361">
        <v>12</v>
      </c>
      <c r="O361" t="s">
        <v>31</v>
      </c>
      <c r="P361">
        <v>30</v>
      </c>
      <c r="Q361" t="s">
        <v>185</v>
      </c>
      <c r="R361" t="s">
        <v>805</v>
      </c>
      <c r="S361">
        <v>8500</v>
      </c>
      <c r="T361">
        <v>6000</v>
      </c>
      <c r="U361">
        <v>0</v>
      </c>
      <c r="V361">
        <v>2500</v>
      </c>
      <c r="W361">
        <v>0</v>
      </c>
      <c r="X361">
        <v>0</v>
      </c>
      <c r="Y361">
        <v>0</v>
      </c>
      <c r="Z361">
        <v>0</v>
      </c>
      <c r="AA361">
        <v>0</v>
      </c>
      <c r="AB361">
        <v>1000</v>
      </c>
      <c r="AC361">
        <v>2321.12</v>
      </c>
      <c r="AD361">
        <v>10821.119999999999</v>
      </c>
    </row>
    <row r="362" spans="1:30" x14ac:dyDescent="0.3">
      <c r="A362" t="s">
        <v>26</v>
      </c>
      <c r="B362" t="s">
        <v>806</v>
      </c>
      <c r="C362" t="s">
        <v>211</v>
      </c>
      <c r="D362" t="s">
        <v>29</v>
      </c>
      <c r="E362">
        <v>56</v>
      </c>
      <c r="F362" t="s">
        <v>36</v>
      </c>
      <c r="G362">
        <v>21279</v>
      </c>
      <c r="H362" s="1">
        <v>35947</v>
      </c>
      <c r="I362">
        <v>29</v>
      </c>
      <c r="J362" s="1"/>
      <c r="K362">
        <v>1998</v>
      </c>
      <c r="L362">
        <v>6</v>
      </c>
      <c r="O362" t="s">
        <v>31</v>
      </c>
      <c r="P362">
        <v>42</v>
      </c>
      <c r="Q362" t="s">
        <v>81</v>
      </c>
      <c r="R362" t="s">
        <v>331</v>
      </c>
      <c r="S362">
        <v>1350</v>
      </c>
      <c r="T362">
        <v>1050</v>
      </c>
      <c r="U362">
        <v>300</v>
      </c>
      <c r="V362">
        <v>0</v>
      </c>
      <c r="W362">
        <v>0</v>
      </c>
      <c r="X362">
        <v>0</v>
      </c>
      <c r="Y362">
        <v>0</v>
      </c>
      <c r="Z362">
        <v>0</v>
      </c>
      <c r="AA362">
        <v>0</v>
      </c>
      <c r="AB362">
        <v>0</v>
      </c>
      <c r="AC362">
        <v>1342.69</v>
      </c>
      <c r="AD362">
        <v>2692.69</v>
      </c>
    </row>
    <row r="363" spans="1:30" x14ac:dyDescent="0.3">
      <c r="A363" t="s">
        <v>26</v>
      </c>
      <c r="B363" t="s">
        <v>807</v>
      </c>
      <c r="C363" t="s">
        <v>808</v>
      </c>
      <c r="D363" t="s">
        <v>29</v>
      </c>
      <c r="E363">
        <v>51</v>
      </c>
      <c r="F363" t="s">
        <v>54</v>
      </c>
      <c r="G363">
        <v>10027</v>
      </c>
      <c r="H363" s="1">
        <v>36027</v>
      </c>
      <c r="I363">
        <v>24</v>
      </c>
      <c r="J363" s="1"/>
      <c r="K363">
        <v>1998</v>
      </c>
      <c r="L363">
        <v>8</v>
      </c>
      <c r="O363" t="s">
        <v>31</v>
      </c>
      <c r="P363">
        <v>42</v>
      </c>
      <c r="Q363" t="s">
        <v>250</v>
      </c>
      <c r="R363" t="s">
        <v>809</v>
      </c>
      <c r="S363">
        <v>900</v>
      </c>
      <c r="T363">
        <v>650</v>
      </c>
      <c r="U363">
        <v>250</v>
      </c>
      <c r="V363">
        <v>0</v>
      </c>
      <c r="W363">
        <v>0</v>
      </c>
      <c r="X363">
        <v>0</v>
      </c>
      <c r="Y363">
        <v>0</v>
      </c>
      <c r="Z363">
        <v>0</v>
      </c>
      <c r="AA363">
        <v>0</v>
      </c>
      <c r="AB363">
        <v>649</v>
      </c>
      <c r="AC363">
        <v>1254.71</v>
      </c>
      <c r="AD363">
        <v>2154.71</v>
      </c>
    </row>
    <row r="364" spans="1:30" x14ac:dyDescent="0.3">
      <c r="A364" t="s">
        <v>26</v>
      </c>
      <c r="B364" t="s">
        <v>810</v>
      </c>
      <c r="C364" t="s">
        <v>811</v>
      </c>
      <c r="D364" t="s">
        <v>29</v>
      </c>
      <c r="E364">
        <v>50</v>
      </c>
      <c r="F364" t="s">
        <v>54</v>
      </c>
      <c r="G364">
        <v>10029</v>
      </c>
      <c r="H364" s="1">
        <v>36027</v>
      </c>
      <c r="I364">
        <v>24</v>
      </c>
      <c r="J364" s="1"/>
      <c r="K364">
        <v>1998</v>
      </c>
      <c r="L364">
        <v>8</v>
      </c>
      <c r="O364" t="s">
        <v>31</v>
      </c>
      <c r="P364">
        <v>42</v>
      </c>
      <c r="Q364" t="s">
        <v>250</v>
      </c>
      <c r="R364" t="s">
        <v>189</v>
      </c>
      <c r="S364">
        <v>900</v>
      </c>
      <c r="T364">
        <v>530</v>
      </c>
      <c r="U364">
        <v>370</v>
      </c>
      <c r="V364">
        <v>0</v>
      </c>
      <c r="W364">
        <v>0</v>
      </c>
      <c r="X364">
        <v>0</v>
      </c>
      <c r="Y364">
        <v>0</v>
      </c>
      <c r="Z364">
        <v>0</v>
      </c>
      <c r="AA364">
        <v>0</v>
      </c>
      <c r="AB364">
        <v>100</v>
      </c>
      <c r="AC364">
        <v>1251.9100000000001</v>
      </c>
      <c r="AD364">
        <v>2151.91</v>
      </c>
    </row>
    <row r="365" spans="1:30" x14ac:dyDescent="0.3">
      <c r="A365" t="s">
        <v>26</v>
      </c>
      <c r="B365" t="s">
        <v>812</v>
      </c>
      <c r="C365" t="s">
        <v>813</v>
      </c>
      <c r="D365" t="s">
        <v>29</v>
      </c>
      <c r="E365">
        <v>52</v>
      </c>
      <c r="F365" t="s">
        <v>54</v>
      </c>
      <c r="G365">
        <v>10029</v>
      </c>
      <c r="H365" s="1">
        <v>36027</v>
      </c>
      <c r="I365">
        <v>26</v>
      </c>
      <c r="J365" s="1"/>
      <c r="K365">
        <v>1998</v>
      </c>
      <c r="L365">
        <v>8</v>
      </c>
      <c r="O365" t="s">
        <v>31</v>
      </c>
      <c r="P365">
        <v>42</v>
      </c>
      <c r="Q365" t="s">
        <v>250</v>
      </c>
      <c r="R365" t="s">
        <v>814</v>
      </c>
      <c r="S365">
        <v>900</v>
      </c>
      <c r="T365">
        <v>625</v>
      </c>
      <c r="U365">
        <v>275</v>
      </c>
      <c r="V365">
        <v>0</v>
      </c>
      <c r="W365">
        <v>0</v>
      </c>
      <c r="X365">
        <v>0</v>
      </c>
      <c r="Y365">
        <v>0</v>
      </c>
      <c r="Z365">
        <v>0</v>
      </c>
      <c r="AA365">
        <v>0</v>
      </c>
      <c r="AB365">
        <v>125</v>
      </c>
      <c r="AC365">
        <v>1254.1199999999999</v>
      </c>
      <c r="AD365">
        <v>2154.12</v>
      </c>
    </row>
    <row r="366" spans="1:30" x14ac:dyDescent="0.3">
      <c r="A366" t="s">
        <v>26</v>
      </c>
      <c r="B366" t="s">
        <v>815</v>
      </c>
      <c r="C366" t="s">
        <v>816</v>
      </c>
      <c r="D366" t="s">
        <v>29</v>
      </c>
      <c r="E366">
        <v>54</v>
      </c>
      <c r="F366" t="s">
        <v>46</v>
      </c>
      <c r="G366">
        <v>29391</v>
      </c>
      <c r="H366" s="1">
        <v>36027</v>
      </c>
      <c r="I366">
        <v>28</v>
      </c>
      <c r="J366" s="1"/>
      <c r="K366">
        <v>1998</v>
      </c>
      <c r="L366">
        <v>8</v>
      </c>
      <c r="O366" t="s">
        <v>31</v>
      </c>
      <c r="P366">
        <v>42</v>
      </c>
      <c r="Q366" t="s">
        <v>250</v>
      </c>
      <c r="R366" t="s">
        <v>189</v>
      </c>
      <c r="S366">
        <v>950</v>
      </c>
      <c r="T366">
        <v>483</v>
      </c>
      <c r="U366">
        <v>467</v>
      </c>
      <c r="V366">
        <v>0</v>
      </c>
      <c r="W366">
        <v>0</v>
      </c>
      <c r="X366">
        <v>0</v>
      </c>
      <c r="Y366">
        <v>0</v>
      </c>
      <c r="Z366">
        <v>0</v>
      </c>
      <c r="AA366">
        <v>0</v>
      </c>
      <c r="AB366">
        <v>50</v>
      </c>
      <c r="AC366">
        <v>1260.75</v>
      </c>
      <c r="AD366">
        <v>2210.75</v>
      </c>
    </row>
    <row r="367" spans="1:30" x14ac:dyDescent="0.3">
      <c r="A367" t="s">
        <v>26</v>
      </c>
      <c r="B367" t="s">
        <v>817</v>
      </c>
      <c r="C367" t="s">
        <v>818</v>
      </c>
      <c r="D367" t="s">
        <v>29</v>
      </c>
      <c r="E367">
        <v>60</v>
      </c>
      <c r="F367" t="s">
        <v>54</v>
      </c>
      <c r="G367">
        <v>10011</v>
      </c>
      <c r="H367" s="1">
        <v>36031</v>
      </c>
      <c r="I367">
        <v>34</v>
      </c>
      <c r="J367" s="1"/>
      <c r="K367">
        <v>1998</v>
      </c>
      <c r="L367">
        <v>8</v>
      </c>
      <c r="O367" t="s">
        <v>31</v>
      </c>
      <c r="P367">
        <v>42</v>
      </c>
      <c r="Q367" t="s">
        <v>250</v>
      </c>
      <c r="R367" t="s">
        <v>809</v>
      </c>
      <c r="S367">
        <v>1100</v>
      </c>
      <c r="T367">
        <v>850</v>
      </c>
      <c r="U367">
        <v>200</v>
      </c>
      <c r="V367">
        <v>0</v>
      </c>
      <c r="W367">
        <v>0</v>
      </c>
      <c r="X367">
        <v>0</v>
      </c>
      <c r="Y367">
        <v>0</v>
      </c>
      <c r="Z367">
        <v>0</v>
      </c>
      <c r="AA367">
        <v>50</v>
      </c>
      <c r="AB367">
        <v>150</v>
      </c>
      <c r="AC367">
        <v>1295.5899999999999</v>
      </c>
      <c r="AD367">
        <v>2395.59</v>
      </c>
    </row>
    <row r="368" spans="1:30" x14ac:dyDescent="0.3">
      <c r="A368" t="s">
        <v>26</v>
      </c>
      <c r="B368" t="s">
        <v>819</v>
      </c>
      <c r="C368" t="s">
        <v>820</v>
      </c>
      <c r="D368" t="s">
        <v>29</v>
      </c>
      <c r="E368">
        <v>54</v>
      </c>
      <c r="F368" t="s">
        <v>36</v>
      </c>
      <c r="G368">
        <v>21279</v>
      </c>
      <c r="H368" s="1">
        <v>36069</v>
      </c>
      <c r="I368">
        <v>28</v>
      </c>
      <c r="J368" s="1"/>
      <c r="K368">
        <v>1998</v>
      </c>
      <c r="L368">
        <v>10</v>
      </c>
      <c r="O368" t="s">
        <v>31</v>
      </c>
      <c r="P368">
        <v>42</v>
      </c>
      <c r="Q368" t="s">
        <v>32</v>
      </c>
      <c r="R368" t="s">
        <v>821</v>
      </c>
      <c r="S368">
        <v>2000</v>
      </c>
      <c r="T368">
        <v>1150</v>
      </c>
      <c r="U368">
        <v>350</v>
      </c>
      <c r="V368">
        <v>0</v>
      </c>
      <c r="W368">
        <v>0</v>
      </c>
      <c r="X368">
        <v>0</v>
      </c>
      <c r="Y368">
        <v>0</v>
      </c>
      <c r="Z368">
        <v>0</v>
      </c>
      <c r="AA368">
        <v>500</v>
      </c>
      <c r="AB368">
        <v>300</v>
      </c>
      <c r="AC368">
        <v>1484.38</v>
      </c>
      <c r="AD368">
        <v>3484.38</v>
      </c>
    </row>
    <row r="369" spans="1:30" x14ac:dyDescent="0.3">
      <c r="A369" t="s">
        <v>26</v>
      </c>
      <c r="B369" t="s">
        <v>822</v>
      </c>
      <c r="C369" t="s">
        <v>80</v>
      </c>
      <c r="D369" t="s">
        <v>29</v>
      </c>
      <c r="E369">
        <v>51</v>
      </c>
      <c r="F369" t="s">
        <v>54</v>
      </c>
      <c r="G369">
        <v>10046</v>
      </c>
      <c r="H369" s="1">
        <v>36036</v>
      </c>
      <c r="I369">
        <v>24</v>
      </c>
      <c r="J369" s="1"/>
      <c r="K369">
        <v>1998</v>
      </c>
      <c r="L369">
        <v>8</v>
      </c>
      <c r="O369" t="s">
        <v>31</v>
      </c>
      <c r="P369">
        <v>30</v>
      </c>
      <c r="Q369" t="s">
        <v>81</v>
      </c>
      <c r="R369" t="s">
        <v>823</v>
      </c>
      <c r="S369">
        <v>15000</v>
      </c>
      <c r="T369">
        <v>6476</v>
      </c>
      <c r="U369">
        <v>2000</v>
      </c>
      <c r="V369">
        <v>1349</v>
      </c>
      <c r="W369">
        <v>1125</v>
      </c>
      <c r="X369">
        <v>0</v>
      </c>
      <c r="Y369">
        <v>0</v>
      </c>
      <c r="Z369">
        <v>0</v>
      </c>
      <c r="AA369">
        <v>4050</v>
      </c>
      <c r="AB369">
        <v>1026</v>
      </c>
      <c r="AC369">
        <v>4771.71</v>
      </c>
      <c r="AD369">
        <v>19771.71</v>
      </c>
    </row>
    <row r="370" spans="1:30" x14ac:dyDescent="0.3">
      <c r="A370" t="s">
        <v>26</v>
      </c>
      <c r="B370" t="s">
        <v>824</v>
      </c>
      <c r="C370" t="s">
        <v>797</v>
      </c>
      <c r="D370" t="s">
        <v>29</v>
      </c>
      <c r="E370">
        <v>66</v>
      </c>
      <c r="F370" t="s">
        <v>36</v>
      </c>
      <c r="G370">
        <v>21281</v>
      </c>
      <c r="H370" s="1">
        <v>36346</v>
      </c>
      <c r="I370">
        <v>40</v>
      </c>
      <c r="J370" s="1"/>
      <c r="K370">
        <v>1999</v>
      </c>
      <c r="L370">
        <v>7</v>
      </c>
      <c r="O370" t="s">
        <v>31</v>
      </c>
      <c r="P370">
        <v>30</v>
      </c>
      <c r="Q370" t="s">
        <v>81</v>
      </c>
      <c r="R370" t="s">
        <v>177</v>
      </c>
      <c r="S370">
        <v>4500</v>
      </c>
      <c r="T370">
        <v>2200</v>
      </c>
      <c r="U370">
        <v>1000</v>
      </c>
      <c r="V370">
        <v>0</v>
      </c>
      <c r="W370">
        <v>0</v>
      </c>
      <c r="X370">
        <v>0</v>
      </c>
      <c r="Y370">
        <v>0</v>
      </c>
      <c r="Z370">
        <v>0</v>
      </c>
      <c r="AA370">
        <v>1300</v>
      </c>
      <c r="AB370">
        <v>500</v>
      </c>
      <c r="AC370">
        <v>2186.54</v>
      </c>
      <c r="AD370">
        <v>6686.54</v>
      </c>
    </row>
    <row r="371" spans="1:30" x14ac:dyDescent="0.3">
      <c r="A371" t="s">
        <v>26</v>
      </c>
      <c r="B371" t="s">
        <v>825</v>
      </c>
      <c r="C371" t="s">
        <v>826</v>
      </c>
      <c r="D371" t="s">
        <v>29</v>
      </c>
      <c r="E371">
        <v>62</v>
      </c>
      <c r="F371" t="s">
        <v>36</v>
      </c>
      <c r="G371">
        <v>21279</v>
      </c>
      <c r="H371" s="1">
        <v>36373</v>
      </c>
      <c r="I371">
        <v>36</v>
      </c>
      <c r="J371" s="1"/>
      <c r="K371">
        <v>1999</v>
      </c>
      <c r="L371">
        <v>8</v>
      </c>
      <c r="O371" t="s">
        <v>31</v>
      </c>
      <c r="P371">
        <v>42</v>
      </c>
      <c r="Q371" t="s">
        <v>32</v>
      </c>
      <c r="R371" t="s">
        <v>375</v>
      </c>
      <c r="S371">
        <v>2100</v>
      </c>
      <c r="T371">
        <v>1450</v>
      </c>
      <c r="U371">
        <v>450</v>
      </c>
      <c r="V371">
        <v>0</v>
      </c>
      <c r="W371">
        <v>0</v>
      </c>
      <c r="X371">
        <v>0</v>
      </c>
      <c r="Y371">
        <v>0</v>
      </c>
      <c r="Z371">
        <v>0</v>
      </c>
      <c r="AA371">
        <v>200</v>
      </c>
      <c r="AB371">
        <v>0</v>
      </c>
      <c r="AC371">
        <v>1511.23</v>
      </c>
      <c r="AD371">
        <v>3611.23</v>
      </c>
    </row>
    <row r="372" spans="1:30" x14ac:dyDescent="0.3">
      <c r="A372" t="s">
        <v>26</v>
      </c>
      <c r="B372" t="s">
        <v>827</v>
      </c>
      <c r="C372" t="s">
        <v>820</v>
      </c>
      <c r="D372" t="s">
        <v>29</v>
      </c>
      <c r="E372">
        <v>67</v>
      </c>
      <c r="F372" t="s">
        <v>36</v>
      </c>
      <c r="G372">
        <v>21268</v>
      </c>
      <c r="H372" s="1">
        <v>36087</v>
      </c>
      <c r="I372">
        <v>41</v>
      </c>
      <c r="J372" s="1"/>
      <c r="K372">
        <v>1998</v>
      </c>
      <c r="L372">
        <v>10</v>
      </c>
      <c r="O372" t="s">
        <v>31</v>
      </c>
      <c r="P372">
        <v>42</v>
      </c>
      <c r="Q372" t="s">
        <v>32</v>
      </c>
      <c r="R372" t="s">
        <v>82</v>
      </c>
      <c r="S372">
        <v>1500</v>
      </c>
      <c r="T372">
        <v>1050</v>
      </c>
      <c r="U372">
        <v>375</v>
      </c>
      <c r="V372">
        <v>0</v>
      </c>
      <c r="W372">
        <v>0</v>
      </c>
      <c r="X372">
        <v>0</v>
      </c>
      <c r="Y372">
        <v>0</v>
      </c>
      <c r="Z372">
        <v>0</v>
      </c>
      <c r="AA372">
        <v>75</v>
      </c>
      <c r="AB372">
        <v>150</v>
      </c>
      <c r="AC372">
        <v>1382.77</v>
      </c>
      <c r="AD372">
        <v>2882.77</v>
      </c>
    </row>
    <row r="373" spans="1:30" x14ac:dyDescent="0.3">
      <c r="A373" t="s">
        <v>26</v>
      </c>
      <c r="B373" t="s">
        <v>828</v>
      </c>
      <c r="C373" t="s">
        <v>829</v>
      </c>
      <c r="D373" t="s">
        <v>29</v>
      </c>
      <c r="E373">
        <v>54</v>
      </c>
      <c r="F373" t="s">
        <v>54</v>
      </c>
      <c r="G373">
        <v>10027</v>
      </c>
      <c r="H373" s="1">
        <v>37030</v>
      </c>
      <c r="I373">
        <v>30</v>
      </c>
      <c r="J373" s="1"/>
      <c r="K373">
        <v>2001</v>
      </c>
      <c r="L373">
        <v>5</v>
      </c>
      <c r="O373" t="s">
        <v>31</v>
      </c>
      <c r="P373">
        <v>30</v>
      </c>
      <c r="Q373" t="s">
        <v>185</v>
      </c>
      <c r="R373" t="s">
        <v>830</v>
      </c>
      <c r="S373">
        <v>5940</v>
      </c>
      <c r="T373">
        <v>4000</v>
      </c>
      <c r="U373">
        <v>0</v>
      </c>
      <c r="V373">
        <v>1940</v>
      </c>
      <c r="W373">
        <v>0</v>
      </c>
      <c r="X373">
        <v>0</v>
      </c>
      <c r="Y373">
        <v>0</v>
      </c>
      <c r="Z373">
        <v>0</v>
      </c>
      <c r="AA373">
        <v>0</v>
      </c>
      <c r="AB373">
        <v>0</v>
      </c>
      <c r="AC373">
        <v>1916.2</v>
      </c>
      <c r="AD373">
        <v>7856.2</v>
      </c>
    </row>
    <row r="374" spans="1:30" x14ac:dyDescent="0.3">
      <c r="A374" t="s">
        <v>26</v>
      </c>
      <c r="B374" t="s">
        <v>831</v>
      </c>
      <c r="C374" t="s">
        <v>832</v>
      </c>
      <c r="D374" t="s">
        <v>29</v>
      </c>
      <c r="E374">
        <v>49</v>
      </c>
      <c r="F374" t="s">
        <v>36</v>
      </c>
      <c r="G374">
        <v>21268</v>
      </c>
      <c r="H374" s="1">
        <v>37073</v>
      </c>
      <c r="I374">
        <v>26</v>
      </c>
      <c r="J374" s="1"/>
      <c r="K374">
        <v>2001</v>
      </c>
      <c r="L374">
        <v>7</v>
      </c>
      <c r="O374" t="s">
        <v>31</v>
      </c>
      <c r="P374">
        <v>42</v>
      </c>
      <c r="Q374" t="s">
        <v>32</v>
      </c>
      <c r="R374" t="s">
        <v>833</v>
      </c>
      <c r="S374">
        <v>2250</v>
      </c>
      <c r="T374">
        <v>1300</v>
      </c>
      <c r="U374">
        <v>350</v>
      </c>
      <c r="V374">
        <v>0</v>
      </c>
      <c r="W374">
        <v>0</v>
      </c>
      <c r="X374">
        <v>0</v>
      </c>
      <c r="Y374">
        <v>0</v>
      </c>
      <c r="Z374">
        <v>0</v>
      </c>
      <c r="AA374">
        <v>600</v>
      </c>
      <c r="AB374">
        <v>250</v>
      </c>
      <c r="AC374">
        <v>1537.51</v>
      </c>
      <c r="AD374">
        <v>3787.51</v>
      </c>
    </row>
    <row r="375" spans="1:30" x14ac:dyDescent="0.3">
      <c r="A375" t="s">
        <v>26</v>
      </c>
      <c r="B375" t="s">
        <v>834</v>
      </c>
      <c r="C375" t="s">
        <v>835</v>
      </c>
      <c r="D375" t="s">
        <v>29</v>
      </c>
      <c r="E375">
        <v>58</v>
      </c>
      <c r="F375" t="s">
        <v>36</v>
      </c>
      <c r="G375">
        <v>21277</v>
      </c>
      <c r="H375" s="1">
        <v>37347</v>
      </c>
      <c r="I375">
        <v>35</v>
      </c>
      <c r="J375" s="1"/>
      <c r="K375">
        <v>2002</v>
      </c>
      <c r="L375">
        <v>4</v>
      </c>
      <c r="O375" t="s">
        <v>31</v>
      </c>
      <c r="P375">
        <v>30</v>
      </c>
      <c r="Q375" t="s">
        <v>32</v>
      </c>
      <c r="R375" t="s">
        <v>836</v>
      </c>
      <c r="S375">
        <v>4600</v>
      </c>
      <c r="T375">
        <v>3000</v>
      </c>
      <c r="U375">
        <v>1000</v>
      </c>
      <c r="V375">
        <v>0</v>
      </c>
      <c r="W375">
        <v>0</v>
      </c>
      <c r="X375">
        <v>0</v>
      </c>
      <c r="Y375">
        <v>0</v>
      </c>
      <c r="Z375">
        <v>0</v>
      </c>
      <c r="AA375">
        <v>600</v>
      </c>
      <c r="AB375">
        <v>100</v>
      </c>
      <c r="AC375">
        <v>2141.7199999999998</v>
      </c>
      <c r="AD375">
        <v>6741.7199999999993</v>
      </c>
    </row>
    <row r="376" spans="1:30" x14ac:dyDescent="0.3">
      <c r="A376" t="s">
        <v>26</v>
      </c>
      <c r="B376" t="s">
        <v>837</v>
      </c>
      <c r="C376" t="s">
        <v>838</v>
      </c>
      <c r="D376" t="s">
        <v>29</v>
      </c>
      <c r="E376">
        <v>47</v>
      </c>
      <c r="F376" t="s">
        <v>54</v>
      </c>
      <c r="G376">
        <v>10028</v>
      </c>
      <c r="H376" s="1">
        <v>37402</v>
      </c>
      <c r="I376">
        <v>24</v>
      </c>
      <c r="J376" s="1"/>
      <c r="K376">
        <v>2002</v>
      </c>
      <c r="L376">
        <v>5</v>
      </c>
      <c r="O376" t="s">
        <v>31</v>
      </c>
      <c r="P376">
        <v>21</v>
      </c>
      <c r="Q376" t="s">
        <v>185</v>
      </c>
      <c r="R376" t="s">
        <v>177</v>
      </c>
      <c r="S376">
        <v>7250</v>
      </c>
      <c r="T376">
        <v>4350</v>
      </c>
      <c r="U376">
        <v>0</v>
      </c>
      <c r="V376">
        <v>1100</v>
      </c>
      <c r="W376">
        <v>500</v>
      </c>
      <c r="X376">
        <v>0</v>
      </c>
      <c r="Y376">
        <v>0</v>
      </c>
      <c r="Z376">
        <v>0</v>
      </c>
      <c r="AA376">
        <v>1300</v>
      </c>
      <c r="AB376">
        <v>1175</v>
      </c>
      <c r="AC376">
        <v>2122.42</v>
      </c>
      <c r="AD376">
        <v>9372.42</v>
      </c>
    </row>
    <row r="377" spans="1:30" x14ac:dyDescent="0.3">
      <c r="A377" t="s">
        <v>26</v>
      </c>
      <c r="B377" t="s">
        <v>839</v>
      </c>
      <c r="C377" t="s">
        <v>840</v>
      </c>
      <c r="D377" t="s">
        <v>29</v>
      </c>
      <c r="E377">
        <v>56</v>
      </c>
      <c r="F377" t="s">
        <v>36</v>
      </c>
      <c r="G377">
        <v>21281</v>
      </c>
      <c r="H377" s="1">
        <v>37473</v>
      </c>
      <c r="I377">
        <v>34</v>
      </c>
      <c r="J377" s="1"/>
      <c r="K377">
        <v>2002</v>
      </c>
      <c r="L377">
        <v>8</v>
      </c>
      <c r="O377" t="s">
        <v>31</v>
      </c>
      <c r="P377">
        <v>42</v>
      </c>
      <c r="Q377" t="s">
        <v>32</v>
      </c>
      <c r="R377" t="s">
        <v>841</v>
      </c>
      <c r="S377">
        <v>2400</v>
      </c>
      <c r="T377">
        <v>1450</v>
      </c>
      <c r="U377">
        <v>500</v>
      </c>
      <c r="V377">
        <v>0</v>
      </c>
      <c r="W377">
        <v>0</v>
      </c>
      <c r="X377">
        <v>0</v>
      </c>
      <c r="Y377">
        <v>0</v>
      </c>
      <c r="Z377">
        <v>0</v>
      </c>
      <c r="AA377">
        <v>450</v>
      </c>
      <c r="AB377">
        <v>100</v>
      </c>
      <c r="AC377">
        <v>1570.8</v>
      </c>
      <c r="AD377">
        <v>3970.8</v>
      </c>
    </row>
    <row r="378" spans="1:30" x14ac:dyDescent="0.3">
      <c r="A378" t="s">
        <v>26</v>
      </c>
      <c r="B378" t="s">
        <v>842</v>
      </c>
      <c r="C378" t="s">
        <v>843</v>
      </c>
      <c r="D378" t="s">
        <v>29</v>
      </c>
      <c r="E378">
        <v>45</v>
      </c>
      <c r="F378" t="s">
        <v>54</v>
      </c>
      <c r="G378">
        <v>10043</v>
      </c>
      <c r="H378" s="1">
        <v>37549</v>
      </c>
      <c r="I378">
        <v>22</v>
      </c>
      <c r="J378" s="1"/>
      <c r="K378">
        <v>2002</v>
      </c>
      <c r="L378">
        <v>10</v>
      </c>
      <c r="O378" t="s">
        <v>31</v>
      </c>
      <c r="P378">
        <v>30</v>
      </c>
      <c r="Q378" t="s">
        <v>185</v>
      </c>
      <c r="R378" t="s">
        <v>844</v>
      </c>
      <c r="S378">
        <v>10625</v>
      </c>
      <c r="T378">
        <v>4800</v>
      </c>
      <c r="U378">
        <v>0</v>
      </c>
      <c r="V378">
        <v>1700</v>
      </c>
      <c r="W378">
        <v>1725</v>
      </c>
      <c r="X378">
        <v>0</v>
      </c>
      <c r="Y378">
        <v>0</v>
      </c>
      <c r="Z378">
        <v>0</v>
      </c>
      <c r="AA378">
        <v>2400</v>
      </c>
      <c r="AB378">
        <v>1500</v>
      </c>
      <c r="AC378">
        <v>2798.08</v>
      </c>
      <c r="AD378">
        <v>13423.08</v>
      </c>
    </row>
    <row r="379" spans="1:30" x14ac:dyDescent="0.3">
      <c r="A379" t="s">
        <v>26</v>
      </c>
      <c r="B379" t="s">
        <v>845</v>
      </c>
      <c r="C379" t="s">
        <v>846</v>
      </c>
      <c r="D379" t="s">
        <v>29</v>
      </c>
      <c r="E379">
        <v>61</v>
      </c>
      <c r="F379" t="s">
        <v>36</v>
      </c>
      <c r="G379">
        <v>21277</v>
      </c>
      <c r="H379" s="1">
        <v>37688</v>
      </c>
      <c r="I379">
        <v>39</v>
      </c>
      <c r="J379" s="1"/>
      <c r="K379">
        <v>2003</v>
      </c>
      <c r="L379">
        <v>3</v>
      </c>
      <c r="O379" t="s">
        <v>31</v>
      </c>
      <c r="P379">
        <v>30</v>
      </c>
      <c r="Q379" t="s">
        <v>104</v>
      </c>
      <c r="R379" t="s">
        <v>444</v>
      </c>
      <c r="S379">
        <v>14000</v>
      </c>
      <c r="T379">
        <v>8500</v>
      </c>
      <c r="U379">
        <v>850</v>
      </c>
      <c r="V379">
        <v>2125</v>
      </c>
      <c r="W379">
        <v>800</v>
      </c>
      <c r="X379">
        <v>0</v>
      </c>
      <c r="Y379">
        <v>600</v>
      </c>
      <c r="Z379">
        <v>0</v>
      </c>
      <c r="AA379">
        <v>1125</v>
      </c>
      <c r="AB379">
        <v>1250</v>
      </c>
      <c r="AC379">
        <v>4216.57</v>
      </c>
      <c r="AD379">
        <v>18216.57</v>
      </c>
    </row>
    <row r="380" spans="1:30" x14ac:dyDescent="0.3">
      <c r="A380" t="s">
        <v>26</v>
      </c>
      <c r="B380" t="s">
        <v>847</v>
      </c>
      <c r="C380" t="s">
        <v>686</v>
      </c>
      <c r="D380" t="s">
        <v>29</v>
      </c>
      <c r="E380">
        <v>48</v>
      </c>
      <c r="F380" t="s">
        <v>54</v>
      </c>
      <c r="G380">
        <v>11072</v>
      </c>
      <c r="H380" s="1">
        <v>37716</v>
      </c>
      <c r="I380">
        <v>26</v>
      </c>
      <c r="J380" s="1"/>
      <c r="K380">
        <v>2003</v>
      </c>
      <c r="L380">
        <v>4</v>
      </c>
      <c r="O380" t="s">
        <v>31</v>
      </c>
      <c r="P380">
        <v>30</v>
      </c>
      <c r="Q380" t="s">
        <v>81</v>
      </c>
      <c r="R380" t="s">
        <v>148</v>
      </c>
      <c r="S380">
        <v>16000</v>
      </c>
      <c r="T380">
        <v>6500</v>
      </c>
      <c r="U380">
        <v>2000</v>
      </c>
      <c r="V380">
        <v>1500</v>
      </c>
      <c r="W380">
        <v>1200</v>
      </c>
      <c r="X380">
        <v>0</v>
      </c>
      <c r="Y380">
        <v>700</v>
      </c>
      <c r="Z380">
        <v>0</v>
      </c>
      <c r="AA380">
        <v>4100</v>
      </c>
      <c r="AB380">
        <v>3500</v>
      </c>
      <c r="AC380">
        <v>4524.2700000000004</v>
      </c>
      <c r="AD380">
        <v>20524.27</v>
      </c>
    </row>
    <row r="381" spans="1:30" x14ac:dyDescent="0.3">
      <c r="A381" t="s">
        <v>26</v>
      </c>
      <c r="B381" t="s">
        <v>848</v>
      </c>
      <c r="C381" t="s">
        <v>849</v>
      </c>
      <c r="D381" t="s">
        <v>29</v>
      </c>
      <c r="E381">
        <v>58</v>
      </c>
      <c r="F381" t="s">
        <v>54</v>
      </c>
      <c r="G381">
        <v>11070</v>
      </c>
      <c r="H381" s="1">
        <v>37739</v>
      </c>
      <c r="I381">
        <v>36</v>
      </c>
      <c r="J381" s="1"/>
      <c r="K381">
        <v>2003</v>
      </c>
      <c r="L381">
        <v>4</v>
      </c>
      <c r="O381" t="s">
        <v>31</v>
      </c>
      <c r="P381">
        <v>30</v>
      </c>
      <c r="Q381" t="s">
        <v>224</v>
      </c>
      <c r="R381" t="s">
        <v>850</v>
      </c>
      <c r="S381">
        <v>55000</v>
      </c>
      <c r="T381">
        <v>26000</v>
      </c>
      <c r="U381">
        <v>5000</v>
      </c>
      <c r="V381">
        <v>7000</v>
      </c>
      <c r="W381">
        <v>3500</v>
      </c>
      <c r="X381">
        <v>2000</v>
      </c>
      <c r="Y381">
        <v>1500</v>
      </c>
      <c r="Z381">
        <v>0</v>
      </c>
      <c r="AA381">
        <v>10000</v>
      </c>
      <c r="AB381">
        <v>7500</v>
      </c>
      <c r="AC381">
        <v>12498.51</v>
      </c>
      <c r="AD381">
        <v>67498.509999999995</v>
      </c>
    </row>
    <row r="382" spans="1:30" x14ac:dyDescent="0.3">
      <c r="A382" t="s">
        <v>26</v>
      </c>
      <c r="B382" t="s">
        <v>851</v>
      </c>
      <c r="C382" t="s">
        <v>852</v>
      </c>
      <c r="D382" t="s">
        <v>29</v>
      </c>
      <c r="E382">
        <v>59</v>
      </c>
      <c r="F382" t="s">
        <v>36</v>
      </c>
      <c r="G382">
        <v>21282</v>
      </c>
      <c r="H382" s="1">
        <v>37723</v>
      </c>
      <c r="I382">
        <v>37</v>
      </c>
      <c r="J382" s="1"/>
      <c r="K382">
        <v>2003</v>
      </c>
      <c r="L382">
        <v>4</v>
      </c>
      <c r="O382" t="s">
        <v>31</v>
      </c>
      <c r="P382">
        <v>30</v>
      </c>
      <c r="Q382" t="s">
        <v>176</v>
      </c>
      <c r="R382" t="s">
        <v>171</v>
      </c>
      <c r="S382">
        <v>11000</v>
      </c>
      <c r="T382">
        <v>6500</v>
      </c>
      <c r="U382">
        <v>1400</v>
      </c>
      <c r="V382">
        <v>0</v>
      </c>
      <c r="W382">
        <v>0</v>
      </c>
      <c r="X382">
        <v>0</v>
      </c>
      <c r="Y382">
        <v>0</v>
      </c>
      <c r="Z382">
        <v>0</v>
      </c>
      <c r="AA382">
        <v>3100</v>
      </c>
      <c r="AB382">
        <v>1500</v>
      </c>
      <c r="AC382">
        <v>3481.71</v>
      </c>
      <c r="AD382">
        <v>14481.71</v>
      </c>
    </row>
    <row r="383" spans="1:30" x14ac:dyDescent="0.3">
      <c r="A383" t="s">
        <v>26</v>
      </c>
      <c r="B383" t="s">
        <v>853</v>
      </c>
      <c r="C383" t="s">
        <v>746</v>
      </c>
      <c r="D383" t="s">
        <v>29</v>
      </c>
      <c r="E383">
        <v>57</v>
      </c>
      <c r="F383" t="s">
        <v>36</v>
      </c>
      <c r="G383">
        <v>21279</v>
      </c>
      <c r="H383" s="1">
        <v>37821</v>
      </c>
      <c r="I383">
        <v>36</v>
      </c>
      <c r="J383" s="1"/>
      <c r="K383">
        <v>2003</v>
      </c>
      <c r="L383">
        <v>7</v>
      </c>
      <c r="O383" t="s">
        <v>31</v>
      </c>
      <c r="P383">
        <v>42</v>
      </c>
      <c r="Q383" t="s">
        <v>32</v>
      </c>
      <c r="R383" t="s">
        <v>37</v>
      </c>
      <c r="S383">
        <v>1400</v>
      </c>
      <c r="T383">
        <v>1050</v>
      </c>
      <c r="U383">
        <v>350</v>
      </c>
      <c r="V383">
        <v>0</v>
      </c>
      <c r="W383">
        <v>0</v>
      </c>
      <c r="X383">
        <v>0</v>
      </c>
      <c r="Y383">
        <v>0</v>
      </c>
      <c r="Z383">
        <v>0</v>
      </c>
      <c r="AA383">
        <v>0</v>
      </c>
      <c r="AB383">
        <v>0</v>
      </c>
      <c r="AC383">
        <v>1362.92</v>
      </c>
      <c r="AD383">
        <v>2762.92</v>
      </c>
    </row>
    <row r="384" spans="1:30" x14ac:dyDescent="0.3">
      <c r="A384" t="s">
        <v>26</v>
      </c>
      <c r="B384" t="s">
        <v>854</v>
      </c>
      <c r="C384" t="s">
        <v>855</v>
      </c>
      <c r="D384" t="s">
        <v>29</v>
      </c>
      <c r="E384">
        <v>46</v>
      </c>
      <c r="F384" t="s">
        <v>36</v>
      </c>
      <c r="G384">
        <v>21279</v>
      </c>
      <c r="H384" s="1">
        <v>37821</v>
      </c>
      <c r="I384">
        <v>25</v>
      </c>
      <c r="J384" s="1"/>
      <c r="K384">
        <v>2003</v>
      </c>
      <c r="L384">
        <v>7</v>
      </c>
      <c r="O384" t="s">
        <v>31</v>
      </c>
      <c r="P384">
        <v>30</v>
      </c>
      <c r="Q384" t="s">
        <v>32</v>
      </c>
      <c r="R384" t="s">
        <v>68</v>
      </c>
      <c r="S384">
        <v>3600</v>
      </c>
      <c r="T384">
        <v>1700</v>
      </c>
      <c r="U384">
        <v>1000</v>
      </c>
      <c r="V384">
        <v>0</v>
      </c>
      <c r="W384">
        <v>0</v>
      </c>
      <c r="X384">
        <v>0</v>
      </c>
      <c r="Y384">
        <v>0</v>
      </c>
      <c r="Z384">
        <v>0</v>
      </c>
      <c r="AA384">
        <v>900</v>
      </c>
      <c r="AB384">
        <v>100</v>
      </c>
      <c r="AC384">
        <v>1910.49</v>
      </c>
      <c r="AD384">
        <v>5510.49</v>
      </c>
    </row>
    <row r="385" spans="1:30" x14ac:dyDescent="0.3">
      <c r="A385" t="s">
        <v>26</v>
      </c>
      <c r="B385" t="s">
        <v>856</v>
      </c>
      <c r="C385" t="s">
        <v>394</v>
      </c>
      <c r="D385" t="s">
        <v>29</v>
      </c>
      <c r="E385">
        <v>52</v>
      </c>
      <c r="F385" t="s">
        <v>36</v>
      </c>
      <c r="G385">
        <v>21279</v>
      </c>
      <c r="H385" s="1">
        <v>37822</v>
      </c>
      <c r="I385">
        <v>31</v>
      </c>
      <c r="J385" s="1"/>
      <c r="K385">
        <v>2003</v>
      </c>
      <c r="L385">
        <v>7</v>
      </c>
      <c r="O385" t="s">
        <v>31</v>
      </c>
      <c r="P385">
        <v>42</v>
      </c>
      <c r="Q385" t="s">
        <v>32</v>
      </c>
      <c r="R385" t="s">
        <v>331</v>
      </c>
      <c r="S385">
        <v>1500</v>
      </c>
      <c r="T385">
        <v>1070</v>
      </c>
      <c r="U385">
        <v>430</v>
      </c>
      <c r="V385">
        <v>0</v>
      </c>
      <c r="W385">
        <v>0</v>
      </c>
      <c r="X385">
        <v>0</v>
      </c>
      <c r="Y385">
        <v>0</v>
      </c>
      <c r="Z385">
        <v>0</v>
      </c>
      <c r="AA385">
        <v>0</v>
      </c>
      <c r="AB385">
        <v>200</v>
      </c>
      <c r="AC385">
        <v>1383.24</v>
      </c>
      <c r="AD385">
        <v>2883.24</v>
      </c>
    </row>
    <row r="386" spans="1:30" x14ac:dyDescent="0.3">
      <c r="A386" t="s">
        <v>26</v>
      </c>
      <c r="B386" t="s">
        <v>857</v>
      </c>
      <c r="C386" t="s">
        <v>394</v>
      </c>
      <c r="D386" t="s">
        <v>29</v>
      </c>
      <c r="E386">
        <v>58</v>
      </c>
      <c r="F386" t="s">
        <v>36</v>
      </c>
      <c r="G386">
        <v>21277</v>
      </c>
      <c r="H386" s="1">
        <v>37828</v>
      </c>
      <c r="I386">
        <v>37</v>
      </c>
      <c r="J386" s="1"/>
      <c r="K386">
        <v>2003</v>
      </c>
      <c r="L386">
        <v>7</v>
      </c>
      <c r="O386" t="s">
        <v>31</v>
      </c>
      <c r="P386">
        <v>42</v>
      </c>
      <c r="Q386" t="s">
        <v>32</v>
      </c>
      <c r="R386" t="s">
        <v>809</v>
      </c>
      <c r="S386">
        <v>1250</v>
      </c>
      <c r="T386">
        <v>900</v>
      </c>
      <c r="U386">
        <v>300</v>
      </c>
      <c r="V386">
        <v>0</v>
      </c>
      <c r="W386">
        <v>0</v>
      </c>
      <c r="X386">
        <v>0</v>
      </c>
      <c r="Y386">
        <v>0</v>
      </c>
      <c r="Z386">
        <v>0</v>
      </c>
      <c r="AA386">
        <v>50</v>
      </c>
      <c r="AB386">
        <v>50</v>
      </c>
      <c r="AC386">
        <v>1329.63</v>
      </c>
      <c r="AD386">
        <v>2579.63</v>
      </c>
    </row>
    <row r="387" spans="1:30" x14ac:dyDescent="0.3">
      <c r="A387" t="s">
        <v>26</v>
      </c>
      <c r="B387" t="s">
        <v>858</v>
      </c>
      <c r="C387" t="s">
        <v>859</v>
      </c>
      <c r="D387" t="s">
        <v>29</v>
      </c>
      <c r="E387">
        <v>55</v>
      </c>
      <c r="F387" t="s">
        <v>54</v>
      </c>
      <c r="G387">
        <v>10029</v>
      </c>
      <c r="H387" s="1">
        <v>37837</v>
      </c>
      <c r="I387">
        <v>33</v>
      </c>
      <c r="J387" s="1"/>
      <c r="K387">
        <v>2003</v>
      </c>
      <c r="L387">
        <v>8</v>
      </c>
      <c r="O387" t="s">
        <v>31</v>
      </c>
      <c r="P387">
        <v>42</v>
      </c>
      <c r="Q387" t="s">
        <v>32</v>
      </c>
      <c r="R387" t="s">
        <v>860</v>
      </c>
      <c r="S387">
        <v>1150</v>
      </c>
      <c r="T387">
        <v>900</v>
      </c>
      <c r="U387">
        <v>50</v>
      </c>
      <c r="V387">
        <v>0</v>
      </c>
      <c r="W387">
        <v>0</v>
      </c>
      <c r="X387">
        <v>0</v>
      </c>
      <c r="Y387">
        <v>0</v>
      </c>
      <c r="Z387">
        <v>0</v>
      </c>
      <c r="AA387">
        <v>200</v>
      </c>
      <c r="AB387">
        <v>0</v>
      </c>
      <c r="AC387">
        <v>1309.76</v>
      </c>
      <c r="AD387">
        <v>2459.7600000000002</v>
      </c>
    </row>
    <row r="388" spans="1:30" x14ac:dyDescent="0.3">
      <c r="A388" t="s">
        <v>26</v>
      </c>
      <c r="B388" t="s">
        <v>861</v>
      </c>
      <c r="C388" t="s">
        <v>729</v>
      </c>
      <c r="D388" t="s">
        <v>29</v>
      </c>
      <c r="E388">
        <v>60</v>
      </c>
      <c r="F388" t="s">
        <v>36</v>
      </c>
      <c r="G388">
        <v>21281</v>
      </c>
      <c r="H388" s="1">
        <v>37827</v>
      </c>
      <c r="I388">
        <v>38</v>
      </c>
      <c r="J388" s="1"/>
      <c r="K388">
        <v>2003</v>
      </c>
      <c r="L388">
        <v>7</v>
      </c>
      <c r="O388" t="s">
        <v>31</v>
      </c>
      <c r="P388">
        <v>30</v>
      </c>
      <c r="Q388" t="s">
        <v>338</v>
      </c>
      <c r="R388" t="s">
        <v>862</v>
      </c>
      <c r="S388">
        <v>47500</v>
      </c>
      <c r="T388">
        <v>23750</v>
      </c>
      <c r="U388">
        <v>4500</v>
      </c>
      <c r="V388">
        <v>7000</v>
      </c>
      <c r="W388">
        <v>3500</v>
      </c>
      <c r="X388">
        <v>2000</v>
      </c>
      <c r="Y388">
        <v>1200</v>
      </c>
      <c r="Z388">
        <v>0</v>
      </c>
      <c r="AA388">
        <v>5550</v>
      </c>
      <c r="AB388">
        <v>5000</v>
      </c>
      <c r="AC388">
        <v>11009.28</v>
      </c>
      <c r="AD388">
        <v>58509.279999999999</v>
      </c>
    </row>
    <row r="389" spans="1:30" x14ac:dyDescent="0.3">
      <c r="A389" t="s">
        <v>26</v>
      </c>
      <c r="B389" t="s">
        <v>863</v>
      </c>
      <c r="C389" t="s">
        <v>864</v>
      </c>
      <c r="D389" t="s">
        <v>29</v>
      </c>
      <c r="E389">
        <v>57</v>
      </c>
      <c r="F389" t="s">
        <v>36</v>
      </c>
      <c r="G389">
        <v>21280</v>
      </c>
      <c r="H389" s="1">
        <v>37836</v>
      </c>
      <c r="I389">
        <v>36</v>
      </c>
      <c r="J389" s="1"/>
      <c r="K389">
        <v>2003</v>
      </c>
      <c r="L389">
        <v>8</v>
      </c>
      <c r="O389" t="s">
        <v>31</v>
      </c>
      <c r="P389">
        <v>42</v>
      </c>
      <c r="Q389" t="s">
        <v>32</v>
      </c>
      <c r="R389" t="s">
        <v>140</v>
      </c>
      <c r="S389">
        <v>2450</v>
      </c>
      <c r="T389">
        <v>1900</v>
      </c>
      <c r="U389">
        <v>425</v>
      </c>
      <c r="V389">
        <v>0</v>
      </c>
      <c r="W389">
        <v>0</v>
      </c>
      <c r="X389">
        <v>0</v>
      </c>
      <c r="Y389">
        <v>0</v>
      </c>
      <c r="Z389">
        <v>0</v>
      </c>
      <c r="AA389">
        <v>125</v>
      </c>
      <c r="AB389">
        <v>250</v>
      </c>
      <c r="AC389">
        <v>1576.64</v>
      </c>
      <c r="AD389">
        <v>4026.6400000000003</v>
      </c>
    </row>
    <row r="390" spans="1:30" x14ac:dyDescent="0.3">
      <c r="A390" t="s">
        <v>26</v>
      </c>
      <c r="B390" t="s">
        <v>865</v>
      </c>
      <c r="C390" t="s">
        <v>866</v>
      </c>
      <c r="D390" t="s">
        <v>29</v>
      </c>
      <c r="E390">
        <v>44</v>
      </c>
      <c r="F390" t="s">
        <v>40</v>
      </c>
      <c r="G390">
        <v>15701</v>
      </c>
      <c r="H390" s="1">
        <v>37836</v>
      </c>
      <c r="I390">
        <v>22</v>
      </c>
      <c r="J390" s="1"/>
      <c r="K390">
        <v>2003</v>
      </c>
      <c r="L390">
        <v>8</v>
      </c>
      <c r="O390" t="s">
        <v>31</v>
      </c>
      <c r="P390">
        <v>42</v>
      </c>
      <c r="Q390" t="s">
        <v>32</v>
      </c>
      <c r="R390" t="s">
        <v>140</v>
      </c>
      <c r="S390">
        <v>2500</v>
      </c>
      <c r="T390">
        <v>1850</v>
      </c>
      <c r="U390">
        <v>410</v>
      </c>
      <c r="V390">
        <v>0</v>
      </c>
      <c r="W390">
        <v>0</v>
      </c>
      <c r="X390">
        <v>0</v>
      </c>
      <c r="Y390">
        <v>0</v>
      </c>
      <c r="Z390">
        <v>0</v>
      </c>
      <c r="AA390">
        <v>240</v>
      </c>
      <c r="AB390">
        <v>200</v>
      </c>
      <c r="AC390">
        <v>1585.4</v>
      </c>
      <c r="AD390">
        <v>4085.4</v>
      </c>
    </row>
    <row r="391" spans="1:30" x14ac:dyDescent="0.3">
      <c r="A391" t="s">
        <v>26</v>
      </c>
      <c r="B391" t="s">
        <v>867</v>
      </c>
      <c r="C391" t="s">
        <v>868</v>
      </c>
      <c r="D391" t="s">
        <v>29</v>
      </c>
      <c r="E391">
        <v>60</v>
      </c>
      <c r="F391" t="s">
        <v>36</v>
      </c>
      <c r="G391">
        <v>21268</v>
      </c>
      <c r="H391" s="1">
        <v>37844</v>
      </c>
      <c r="I391">
        <v>38</v>
      </c>
      <c r="J391" s="1"/>
      <c r="K391">
        <v>2003</v>
      </c>
      <c r="L391">
        <v>8</v>
      </c>
      <c r="O391" t="s">
        <v>31</v>
      </c>
      <c r="P391">
        <v>42</v>
      </c>
      <c r="Q391" t="s">
        <v>81</v>
      </c>
      <c r="R391" t="s">
        <v>383</v>
      </c>
      <c r="S391">
        <v>1500</v>
      </c>
      <c r="T391">
        <v>950</v>
      </c>
      <c r="U391">
        <v>300</v>
      </c>
      <c r="V391">
        <v>0</v>
      </c>
      <c r="W391">
        <v>0</v>
      </c>
      <c r="X391">
        <v>0</v>
      </c>
      <c r="Y391">
        <v>0</v>
      </c>
      <c r="Z391">
        <v>0</v>
      </c>
      <c r="AA391">
        <v>250</v>
      </c>
      <c r="AB391">
        <v>250</v>
      </c>
      <c r="AC391">
        <v>1370.15</v>
      </c>
      <c r="AD391">
        <v>2870.15</v>
      </c>
    </row>
    <row r="392" spans="1:30" x14ac:dyDescent="0.3">
      <c r="A392" t="s">
        <v>26</v>
      </c>
      <c r="B392" t="s">
        <v>869</v>
      </c>
      <c r="C392" t="s">
        <v>870</v>
      </c>
      <c r="D392" t="s">
        <v>29</v>
      </c>
      <c r="E392">
        <v>55</v>
      </c>
      <c r="F392" t="s">
        <v>36</v>
      </c>
      <c r="G392">
        <v>21268</v>
      </c>
      <c r="H392" s="1">
        <v>37846</v>
      </c>
      <c r="I392">
        <v>34</v>
      </c>
      <c r="J392" s="1"/>
      <c r="K392">
        <v>2003</v>
      </c>
      <c r="L392">
        <v>8</v>
      </c>
      <c r="O392" t="s">
        <v>31</v>
      </c>
      <c r="P392">
        <v>42</v>
      </c>
      <c r="Q392" t="s">
        <v>81</v>
      </c>
      <c r="R392" t="s">
        <v>331</v>
      </c>
      <c r="S392">
        <v>1275</v>
      </c>
      <c r="T392">
        <v>950</v>
      </c>
      <c r="U392">
        <v>175</v>
      </c>
      <c r="V392">
        <v>0</v>
      </c>
      <c r="W392">
        <v>0</v>
      </c>
      <c r="X392">
        <v>0</v>
      </c>
      <c r="Y392">
        <v>0</v>
      </c>
      <c r="Z392">
        <v>0</v>
      </c>
      <c r="AA392">
        <v>150</v>
      </c>
      <c r="AB392">
        <v>75</v>
      </c>
      <c r="AC392">
        <v>1377.42</v>
      </c>
      <c r="AD392">
        <v>2652.42</v>
      </c>
    </row>
    <row r="393" spans="1:30" x14ac:dyDescent="0.3">
      <c r="A393" t="s">
        <v>26</v>
      </c>
      <c r="B393" t="s">
        <v>871</v>
      </c>
      <c r="C393" t="s">
        <v>789</v>
      </c>
      <c r="D393" t="s">
        <v>29</v>
      </c>
      <c r="E393">
        <v>57</v>
      </c>
      <c r="F393" t="s">
        <v>36</v>
      </c>
      <c r="G393">
        <v>21268</v>
      </c>
      <c r="H393" s="1">
        <v>37846</v>
      </c>
      <c r="I393">
        <v>35</v>
      </c>
      <c r="J393" s="1"/>
      <c r="K393">
        <v>2003</v>
      </c>
      <c r="L393">
        <v>8</v>
      </c>
      <c r="O393" t="s">
        <v>31</v>
      </c>
      <c r="P393">
        <v>42</v>
      </c>
      <c r="Q393" t="s">
        <v>81</v>
      </c>
      <c r="R393" t="s">
        <v>321</v>
      </c>
      <c r="S393">
        <v>1600</v>
      </c>
      <c r="T393">
        <v>1100</v>
      </c>
      <c r="U393">
        <v>300</v>
      </c>
      <c r="V393">
        <v>0</v>
      </c>
      <c r="W393">
        <v>0</v>
      </c>
      <c r="X393">
        <v>0</v>
      </c>
      <c r="Y393">
        <v>0</v>
      </c>
      <c r="Z393">
        <v>0</v>
      </c>
      <c r="AA393">
        <v>200</v>
      </c>
      <c r="AB393">
        <v>200</v>
      </c>
      <c r="AC393">
        <v>1445.45</v>
      </c>
      <c r="AD393">
        <v>3045.45</v>
      </c>
    </row>
    <row r="394" spans="1:30" x14ac:dyDescent="0.3">
      <c r="A394" t="s">
        <v>26</v>
      </c>
      <c r="B394" t="s">
        <v>872</v>
      </c>
      <c r="C394" t="s">
        <v>873</v>
      </c>
      <c r="D394" t="s">
        <v>29</v>
      </c>
      <c r="E394">
        <v>48</v>
      </c>
      <c r="F394" t="s">
        <v>36</v>
      </c>
      <c r="G394">
        <v>21282</v>
      </c>
      <c r="H394" s="1">
        <v>37834</v>
      </c>
      <c r="I394">
        <v>27</v>
      </c>
      <c r="J394" s="1"/>
      <c r="K394">
        <v>2003</v>
      </c>
      <c r="L394">
        <v>8</v>
      </c>
      <c r="O394" t="s">
        <v>31</v>
      </c>
      <c r="P394">
        <v>30</v>
      </c>
      <c r="Q394" t="s">
        <v>143</v>
      </c>
      <c r="R394" t="s">
        <v>874</v>
      </c>
      <c r="S394">
        <v>24500</v>
      </c>
      <c r="T394">
        <v>9300</v>
      </c>
      <c r="U394">
        <v>2000</v>
      </c>
      <c r="V394">
        <v>2500</v>
      </c>
      <c r="W394">
        <v>1750</v>
      </c>
      <c r="X394">
        <v>1500</v>
      </c>
      <c r="Y394">
        <v>2000</v>
      </c>
      <c r="Z394">
        <v>0</v>
      </c>
      <c r="AA394">
        <v>5450</v>
      </c>
      <c r="AB394">
        <v>5000</v>
      </c>
      <c r="AC394">
        <v>6063.32</v>
      </c>
      <c r="AD394">
        <v>30563.32</v>
      </c>
    </row>
    <row r="395" spans="1:30" x14ac:dyDescent="0.3">
      <c r="A395" t="s">
        <v>26</v>
      </c>
      <c r="B395" t="s">
        <v>875</v>
      </c>
      <c r="C395" t="s">
        <v>876</v>
      </c>
      <c r="D395" t="s">
        <v>29</v>
      </c>
      <c r="E395">
        <v>57</v>
      </c>
      <c r="F395" t="s">
        <v>46</v>
      </c>
      <c r="G395">
        <v>29390</v>
      </c>
      <c r="H395" s="1">
        <v>37805</v>
      </c>
      <c r="I395">
        <v>36</v>
      </c>
      <c r="J395" s="1"/>
      <c r="K395">
        <v>2003</v>
      </c>
      <c r="L395">
        <v>7</v>
      </c>
      <c r="O395" t="s">
        <v>31</v>
      </c>
      <c r="P395">
        <v>30</v>
      </c>
      <c r="Q395" t="s">
        <v>143</v>
      </c>
      <c r="R395" t="s">
        <v>97</v>
      </c>
      <c r="S395">
        <v>4000</v>
      </c>
      <c r="T395">
        <v>3000</v>
      </c>
      <c r="U395">
        <v>470</v>
      </c>
      <c r="V395">
        <v>0</v>
      </c>
      <c r="W395">
        <v>0</v>
      </c>
      <c r="X395">
        <v>0</v>
      </c>
      <c r="Y395">
        <v>0</v>
      </c>
      <c r="Z395">
        <v>0</v>
      </c>
      <c r="AA395">
        <v>530</v>
      </c>
      <c r="AB395">
        <v>550</v>
      </c>
      <c r="AC395">
        <v>1984.42</v>
      </c>
      <c r="AD395">
        <v>5984.42</v>
      </c>
    </row>
    <row r="396" spans="1:30" x14ac:dyDescent="0.3">
      <c r="A396" t="s">
        <v>26</v>
      </c>
      <c r="B396" t="s">
        <v>877</v>
      </c>
      <c r="C396" t="s">
        <v>878</v>
      </c>
      <c r="D396" t="s">
        <v>29</v>
      </c>
      <c r="E396">
        <v>45</v>
      </c>
      <c r="F396" t="s">
        <v>54</v>
      </c>
      <c r="G396">
        <v>11072</v>
      </c>
      <c r="H396" s="1">
        <v>37815</v>
      </c>
      <c r="I396">
        <v>23</v>
      </c>
      <c r="J396" s="1"/>
      <c r="K396">
        <v>2003</v>
      </c>
      <c r="L396">
        <v>7</v>
      </c>
      <c r="O396" t="s">
        <v>31</v>
      </c>
      <c r="P396">
        <v>30</v>
      </c>
      <c r="Q396" t="s">
        <v>81</v>
      </c>
      <c r="R396" t="s">
        <v>879</v>
      </c>
      <c r="S396">
        <v>7750</v>
      </c>
      <c r="T396">
        <v>2750</v>
      </c>
      <c r="U396">
        <v>1200</v>
      </c>
      <c r="V396">
        <v>700</v>
      </c>
      <c r="W396">
        <v>450</v>
      </c>
      <c r="X396">
        <v>0</v>
      </c>
      <c r="Y396">
        <v>0</v>
      </c>
      <c r="Z396">
        <v>0</v>
      </c>
      <c r="AA396">
        <v>2650</v>
      </c>
      <c r="AB396">
        <v>1000</v>
      </c>
      <c r="AC396">
        <v>2849.53</v>
      </c>
      <c r="AD396">
        <v>10599.53</v>
      </c>
    </row>
    <row r="397" spans="1:30" x14ac:dyDescent="0.3">
      <c r="A397" t="s">
        <v>26</v>
      </c>
      <c r="B397" t="s">
        <v>880</v>
      </c>
      <c r="C397" t="s">
        <v>881</v>
      </c>
      <c r="D397" t="s">
        <v>29</v>
      </c>
      <c r="E397">
        <v>51</v>
      </c>
      <c r="F397" t="s">
        <v>36</v>
      </c>
      <c r="G397">
        <v>21280</v>
      </c>
      <c r="H397" s="1">
        <v>37861</v>
      </c>
      <c r="I397">
        <v>30</v>
      </c>
      <c r="J397" s="1"/>
      <c r="K397">
        <v>2003</v>
      </c>
      <c r="L397">
        <v>8</v>
      </c>
      <c r="O397" t="s">
        <v>31</v>
      </c>
      <c r="P397">
        <v>42</v>
      </c>
      <c r="Q397" t="s">
        <v>32</v>
      </c>
      <c r="R397" t="s">
        <v>62</v>
      </c>
      <c r="S397">
        <v>1400</v>
      </c>
      <c r="T397">
        <v>1200</v>
      </c>
      <c r="U397">
        <v>200</v>
      </c>
      <c r="V397">
        <v>0</v>
      </c>
      <c r="W397">
        <v>0</v>
      </c>
      <c r="X397">
        <v>0</v>
      </c>
      <c r="Y397">
        <v>0</v>
      </c>
      <c r="Z397">
        <v>0</v>
      </c>
      <c r="AA397">
        <v>0</v>
      </c>
      <c r="AB397">
        <v>0</v>
      </c>
      <c r="AC397">
        <v>1351.83</v>
      </c>
      <c r="AD397">
        <v>2751.83</v>
      </c>
    </row>
    <row r="398" spans="1:30" x14ac:dyDescent="0.3">
      <c r="A398" t="s">
        <v>26</v>
      </c>
      <c r="B398" t="s">
        <v>882</v>
      </c>
      <c r="C398" t="s">
        <v>883</v>
      </c>
      <c r="D398" t="s">
        <v>29</v>
      </c>
      <c r="E398">
        <v>51</v>
      </c>
      <c r="F398" t="s">
        <v>36</v>
      </c>
      <c r="G398">
        <v>21277</v>
      </c>
      <c r="H398" s="1">
        <v>37834</v>
      </c>
      <c r="I398">
        <v>29</v>
      </c>
      <c r="J398" s="1"/>
      <c r="K398">
        <v>2003</v>
      </c>
      <c r="L398">
        <v>8</v>
      </c>
      <c r="O398" t="s">
        <v>31</v>
      </c>
      <c r="P398">
        <v>42</v>
      </c>
      <c r="Q398" t="s">
        <v>32</v>
      </c>
      <c r="R398" t="s">
        <v>331</v>
      </c>
      <c r="S398">
        <v>1200</v>
      </c>
      <c r="T398">
        <v>925</v>
      </c>
      <c r="U398">
        <v>275</v>
      </c>
      <c r="V398">
        <v>0</v>
      </c>
      <c r="W398">
        <v>0</v>
      </c>
      <c r="X398">
        <v>0</v>
      </c>
      <c r="Y398">
        <v>0</v>
      </c>
      <c r="Z398">
        <v>0</v>
      </c>
      <c r="AA398">
        <v>0</v>
      </c>
      <c r="AB398">
        <v>0</v>
      </c>
      <c r="AC398">
        <v>1320.28</v>
      </c>
      <c r="AD398">
        <v>2520.2799999999997</v>
      </c>
    </row>
    <row r="399" spans="1:30" x14ac:dyDescent="0.3">
      <c r="A399" t="s">
        <v>26</v>
      </c>
      <c r="B399" t="s">
        <v>884</v>
      </c>
      <c r="C399" t="s">
        <v>885</v>
      </c>
      <c r="D399" t="s">
        <v>29</v>
      </c>
      <c r="E399">
        <v>56</v>
      </c>
      <c r="F399" t="s">
        <v>36</v>
      </c>
      <c r="G399">
        <v>21280</v>
      </c>
      <c r="H399" s="1">
        <v>37902</v>
      </c>
      <c r="I399">
        <v>34</v>
      </c>
      <c r="J399" s="1"/>
      <c r="K399">
        <v>2003</v>
      </c>
      <c r="L399">
        <v>10</v>
      </c>
      <c r="O399" t="s">
        <v>31</v>
      </c>
      <c r="P399">
        <v>30</v>
      </c>
      <c r="Q399" t="s">
        <v>143</v>
      </c>
      <c r="R399" t="s">
        <v>221</v>
      </c>
      <c r="S399">
        <v>24000</v>
      </c>
      <c r="T399">
        <v>14400</v>
      </c>
      <c r="U399">
        <v>1000</v>
      </c>
      <c r="V399">
        <v>3600</v>
      </c>
      <c r="W399">
        <v>0</v>
      </c>
      <c r="X399">
        <v>0</v>
      </c>
      <c r="Y399">
        <v>0</v>
      </c>
      <c r="Z399">
        <v>0</v>
      </c>
      <c r="AA399">
        <v>5000</v>
      </c>
      <c r="AB399">
        <v>3000</v>
      </c>
      <c r="AC399">
        <v>7191.7</v>
      </c>
      <c r="AD399">
        <v>31191.7</v>
      </c>
    </row>
    <row r="400" spans="1:30" x14ac:dyDescent="0.3">
      <c r="A400" t="s">
        <v>26</v>
      </c>
      <c r="B400" t="s">
        <v>886</v>
      </c>
      <c r="C400" t="s">
        <v>887</v>
      </c>
      <c r="D400" t="s">
        <v>29</v>
      </c>
      <c r="E400">
        <v>60</v>
      </c>
      <c r="F400" t="s">
        <v>36</v>
      </c>
      <c r="G400">
        <v>21280</v>
      </c>
      <c r="H400" s="1">
        <v>38001</v>
      </c>
      <c r="I400">
        <v>39</v>
      </c>
      <c r="J400" s="1"/>
      <c r="K400">
        <v>2004</v>
      </c>
      <c r="L400">
        <v>1</v>
      </c>
      <c r="O400" t="s">
        <v>31</v>
      </c>
      <c r="P400">
        <v>30</v>
      </c>
      <c r="Q400" t="s">
        <v>224</v>
      </c>
      <c r="R400" t="s">
        <v>874</v>
      </c>
      <c r="S400">
        <v>34000</v>
      </c>
      <c r="T400">
        <v>16050</v>
      </c>
      <c r="U400">
        <v>3000</v>
      </c>
      <c r="V400">
        <v>4500</v>
      </c>
      <c r="W400">
        <v>0</v>
      </c>
      <c r="X400">
        <v>0</v>
      </c>
      <c r="Y400">
        <v>1700</v>
      </c>
      <c r="Z400">
        <v>0</v>
      </c>
      <c r="AA400">
        <v>8750</v>
      </c>
      <c r="AB400">
        <v>2500</v>
      </c>
      <c r="AC400">
        <v>8587.17</v>
      </c>
      <c r="AD400">
        <v>42587.17</v>
      </c>
    </row>
    <row r="401" spans="1:30" x14ac:dyDescent="0.3">
      <c r="A401" t="s">
        <v>26</v>
      </c>
      <c r="B401" t="s">
        <v>888</v>
      </c>
      <c r="C401" t="s">
        <v>889</v>
      </c>
      <c r="D401" t="s">
        <v>29</v>
      </c>
      <c r="E401">
        <v>49</v>
      </c>
      <c r="F401" t="s">
        <v>36</v>
      </c>
      <c r="G401">
        <v>21280</v>
      </c>
      <c r="H401" s="1">
        <v>38059</v>
      </c>
      <c r="I401">
        <v>28</v>
      </c>
      <c r="J401" s="1"/>
      <c r="K401">
        <v>2004</v>
      </c>
      <c r="L401">
        <v>3</v>
      </c>
      <c r="O401" t="s">
        <v>31</v>
      </c>
      <c r="P401">
        <v>30</v>
      </c>
      <c r="Q401" t="s">
        <v>176</v>
      </c>
      <c r="R401" t="s">
        <v>890</v>
      </c>
      <c r="S401">
        <v>10000</v>
      </c>
      <c r="T401">
        <v>4450</v>
      </c>
      <c r="U401">
        <v>400</v>
      </c>
      <c r="V401">
        <v>1150</v>
      </c>
      <c r="W401">
        <v>350</v>
      </c>
      <c r="X401">
        <v>0</v>
      </c>
      <c r="Y401">
        <v>250</v>
      </c>
      <c r="Z401">
        <v>0</v>
      </c>
      <c r="AA401">
        <v>3400</v>
      </c>
      <c r="AB401">
        <v>1500</v>
      </c>
      <c r="AC401">
        <v>3243.46</v>
      </c>
      <c r="AD401">
        <v>13243.46</v>
      </c>
    </row>
    <row r="402" spans="1:30" x14ac:dyDescent="0.3">
      <c r="A402" t="s">
        <v>26</v>
      </c>
      <c r="B402" t="s">
        <v>891</v>
      </c>
      <c r="C402" t="s">
        <v>892</v>
      </c>
      <c r="D402" t="s">
        <v>29</v>
      </c>
      <c r="E402">
        <v>63</v>
      </c>
      <c r="F402" t="s">
        <v>54</v>
      </c>
      <c r="G402">
        <v>19100</v>
      </c>
      <c r="H402" s="1">
        <v>38078</v>
      </c>
      <c r="I402">
        <v>42</v>
      </c>
      <c r="J402" s="1"/>
      <c r="K402">
        <v>2004</v>
      </c>
      <c r="L402">
        <v>4</v>
      </c>
      <c r="O402" t="s">
        <v>31</v>
      </c>
      <c r="P402">
        <v>30</v>
      </c>
      <c r="Q402" t="s">
        <v>176</v>
      </c>
      <c r="R402" t="s">
        <v>893</v>
      </c>
      <c r="S402">
        <v>60000</v>
      </c>
      <c r="T402">
        <v>30000</v>
      </c>
      <c r="U402">
        <v>0</v>
      </c>
      <c r="V402">
        <v>10000</v>
      </c>
      <c r="W402">
        <v>2000</v>
      </c>
      <c r="X402">
        <v>1000</v>
      </c>
      <c r="Y402">
        <v>1000</v>
      </c>
      <c r="Z402">
        <v>4000</v>
      </c>
      <c r="AA402">
        <v>12000</v>
      </c>
      <c r="AB402">
        <v>7500</v>
      </c>
      <c r="AC402">
        <v>13676.34</v>
      </c>
      <c r="AD402">
        <v>73676.34</v>
      </c>
    </row>
    <row r="403" spans="1:30" x14ac:dyDescent="0.3">
      <c r="A403" t="s">
        <v>26</v>
      </c>
      <c r="B403" t="s">
        <v>894</v>
      </c>
      <c r="C403" t="s">
        <v>895</v>
      </c>
      <c r="D403" t="s">
        <v>29</v>
      </c>
      <c r="E403">
        <v>59</v>
      </c>
      <c r="F403" t="s">
        <v>36</v>
      </c>
      <c r="G403">
        <v>21276</v>
      </c>
      <c r="H403" s="1">
        <v>38165</v>
      </c>
      <c r="I403">
        <v>38</v>
      </c>
      <c r="J403" s="1"/>
      <c r="K403">
        <v>2004</v>
      </c>
      <c r="L403">
        <v>6</v>
      </c>
      <c r="O403" t="s">
        <v>31</v>
      </c>
      <c r="P403">
        <v>42</v>
      </c>
      <c r="Q403" t="s">
        <v>104</v>
      </c>
      <c r="R403" t="s">
        <v>300</v>
      </c>
      <c r="S403">
        <v>3500</v>
      </c>
      <c r="T403">
        <v>2150</v>
      </c>
      <c r="U403">
        <v>500</v>
      </c>
      <c r="V403">
        <v>0</v>
      </c>
      <c r="W403">
        <v>0</v>
      </c>
      <c r="X403">
        <v>0</v>
      </c>
      <c r="Y403">
        <v>0</v>
      </c>
      <c r="Z403">
        <v>0</v>
      </c>
      <c r="AA403">
        <v>850</v>
      </c>
      <c r="AB403">
        <v>500</v>
      </c>
      <c r="AC403">
        <v>1838.48</v>
      </c>
      <c r="AD403">
        <v>5338.48</v>
      </c>
    </row>
    <row r="404" spans="1:30" x14ac:dyDescent="0.3">
      <c r="A404" t="s">
        <v>26</v>
      </c>
      <c r="B404" t="s">
        <v>896</v>
      </c>
      <c r="C404" t="s">
        <v>897</v>
      </c>
      <c r="D404" t="s">
        <v>29</v>
      </c>
      <c r="E404">
        <v>66</v>
      </c>
      <c r="F404" t="s">
        <v>46</v>
      </c>
      <c r="G404">
        <v>29388</v>
      </c>
      <c r="H404" s="1">
        <v>37316</v>
      </c>
      <c r="I404">
        <v>43</v>
      </c>
      <c r="J404" s="1"/>
      <c r="K404">
        <v>2002</v>
      </c>
      <c r="L404">
        <v>3</v>
      </c>
      <c r="O404" t="s">
        <v>31</v>
      </c>
      <c r="P404">
        <v>30</v>
      </c>
      <c r="Q404" t="s">
        <v>143</v>
      </c>
      <c r="R404" t="s">
        <v>850</v>
      </c>
      <c r="S404">
        <v>45000</v>
      </c>
      <c r="T404">
        <v>22750</v>
      </c>
      <c r="U404">
        <v>5000</v>
      </c>
      <c r="V404">
        <v>6000</v>
      </c>
      <c r="W404">
        <v>0</v>
      </c>
      <c r="X404">
        <v>2750</v>
      </c>
      <c r="Y404">
        <v>2000</v>
      </c>
      <c r="Z404">
        <v>0</v>
      </c>
      <c r="AA404">
        <v>6500</v>
      </c>
      <c r="AB404">
        <v>2500</v>
      </c>
      <c r="AC404">
        <v>10472.959999999999</v>
      </c>
      <c r="AD404">
        <v>55472.959999999999</v>
      </c>
    </row>
    <row r="405" spans="1:30" x14ac:dyDescent="0.3">
      <c r="A405" t="s">
        <v>26</v>
      </c>
      <c r="B405" t="s">
        <v>898</v>
      </c>
      <c r="C405" t="s">
        <v>899</v>
      </c>
      <c r="D405" t="s">
        <v>29</v>
      </c>
      <c r="E405">
        <v>53</v>
      </c>
      <c r="F405" t="s">
        <v>54</v>
      </c>
      <c r="G405">
        <v>11081</v>
      </c>
      <c r="H405" s="1">
        <v>38229</v>
      </c>
      <c r="I405">
        <v>32</v>
      </c>
      <c r="J405" s="1"/>
      <c r="K405">
        <v>2004</v>
      </c>
      <c r="L405">
        <v>8</v>
      </c>
      <c r="O405" t="s">
        <v>31</v>
      </c>
      <c r="P405">
        <v>30</v>
      </c>
      <c r="Q405" t="s">
        <v>104</v>
      </c>
      <c r="R405" t="s">
        <v>900</v>
      </c>
      <c r="S405">
        <v>15000</v>
      </c>
      <c r="T405">
        <v>7500</v>
      </c>
      <c r="U405">
        <v>0</v>
      </c>
      <c r="V405">
        <v>2500</v>
      </c>
      <c r="W405">
        <v>1500</v>
      </c>
      <c r="X405">
        <v>0</v>
      </c>
      <c r="Y405">
        <v>500</v>
      </c>
      <c r="Z405">
        <v>0</v>
      </c>
      <c r="AA405">
        <v>3000</v>
      </c>
      <c r="AB405">
        <v>5000</v>
      </c>
      <c r="AC405">
        <v>4402.63</v>
      </c>
      <c r="AD405">
        <v>19402.63</v>
      </c>
    </row>
    <row r="406" spans="1:30" x14ac:dyDescent="0.3">
      <c r="A406" t="s">
        <v>26</v>
      </c>
      <c r="B406" t="s">
        <v>901</v>
      </c>
      <c r="C406" t="s">
        <v>789</v>
      </c>
      <c r="D406" t="s">
        <v>29</v>
      </c>
      <c r="E406">
        <v>59</v>
      </c>
      <c r="F406" t="s">
        <v>54</v>
      </c>
      <c r="G406">
        <v>10043</v>
      </c>
      <c r="H406" s="1">
        <v>38337</v>
      </c>
      <c r="I406">
        <v>39</v>
      </c>
      <c r="J406" s="1"/>
      <c r="K406">
        <v>2004</v>
      </c>
      <c r="L406">
        <v>12</v>
      </c>
      <c r="O406" t="s">
        <v>31</v>
      </c>
      <c r="P406">
        <v>30</v>
      </c>
      <c r="Q406" t="s">
        <v>485</v>
      </c>
      <c r="R406" t="s">
        <v>535</v>
      </c>
      <c r="S406">
        <v>8590</v>
      </c>
      <c r="T406">
        <v>4590</v>
      </c>
      <c r="U406">
        <v>950</v>
      </c>
      <c r="V406">
        <v>1050</v>
      </c>
      <c r="W406">
        <v>500</v>
      </c>
      <c r="X406">
        <v>0</v>
      </c>
      <c r="Y406">
        <v>0</v>
      </c>
      <c r="Z406">
        <v>0</v>
      </c>
      <c r="AA406">
        <v>1500</v>
      </c>
      <c r="AB406">
        <v>750</v>
      </c>
      <c r="AC406">
        <v>3347.62</v>
      </c>
      <c r="AD406">
        <v>11937.619999999999</v>
      </c>
    </row>
    <row r="407" spans="1:30" x14ac:dyDescent="0.3">
      <c r="A407" t="s">
        <v>26</v>
      </c>
      <c r="B407" t="s">
        <v>902</v>
      </c>
      <c r="C407" t="s">
        <v>903</v>
      </c>
      <c r="D407" t="s">
        <v>29</v>
      </c>
      <c r="E407">
        <v>54</v>
      </c>
      <c r="F407" t="s">
        <v>36</v>
      </c>
      <c r="G407">
        <v>21281</v>
      </c>
      <c r="H407" s="1">
        <v>38425</v>
      </c>
      <c r="I407">
        <v>34</v>
      </c>
      <c r="J407" s="1"/>
      <c r="K407">
        <v>2005</v>
      </c>
      <c r="L407">
        <v>3</v>
      </c>
      <c r="O407" t="s">
        <v>31</v>
      </c>
      <c r="P407">
        <v>42</v>
      </c>
      <c r="Q407" t="s">
        <v>32</v>
      </c>
      <c r="R407" t="s">
        <v>97</v>
      </c>
      <c r="S407">
        <v>2500</v>
      </c>
      <c r="T407">
        <v>1275</v>
      </c>
      <c r="U407">
        <v>500</v>
      </c>
      <c r="V407">
        <v>0</v>
      </c>
      <c r="W407">
        <v>0</v>
      </c>
      <c r="X407">
        <v>0</v>
      </c>
      <c r="Y407">
        <v>0</v>
      </c>
      <c r="Z407">
        <v>0</v>
      </c>
      <c r="AA407">
        <v>725</v>
      </c>
      <c r="AB407">
        <v>350</v>
      </c>
      <c r="AC407">
        <v>1586.57</v>
      </c>
      <c r="AD407">
        <v>4086.5699999999997</v>
      </c>
    </row>
    <row r="408" spans="1:30" x14ac:dyDescent="0.3">
      <c r="A408" t="s">
        <v>26</v>
      </c>
      <c r="B408" t="s">
        <v>904</v>
      </c>
      <c r="C408" t="s">
        <v>313</v>
      </c>
      <c r="D408" t="s">
        <v>29</v>
      </c>
      <c r="E408">
        <v>44</v>
      </c>
      <c r="F408" t="s">
        <v>54</v>
      </c>
      <c r="G408">
        <v>10055</v>
      </c>
      <c r="H408" s="1">
        <v>38443</v>
      </c>
      <c r="I408">
        <v>24</v>
      </c>
      <c r="J408" s="1"/>
      <c r="K408">
        <v>2005</v>
      </c>
      <c r="L408">
        <v>4</v>
      </c>
      <c r="O408" t="s">
        <v>31</v>
      </c>
      <c r="P408">
        <v>30</v>
      </c>
      <c r="Q408" t="s">
        <v>185</v>
      </c>
      <c r="R408" t="s">
        <v>905</v>
      </c>
      <c r="S408">
        <v>9250</v>
      </c>
      <c r="T408">
        <v>5460</v>
      </c>
      <c r="U408">
        <v>450</v>
      </c>
      <c r="V408">
        <v>1702</v>
      </c>
      <c r="W408">
        <v>602</v>
      </c>
      <c r="X408">
        <v>0</v>
      </c>
      <c r="Y408">
        <v>0</v>
      </c>
      <c r="Z408">
        <v>0</v>
      </c>
      <c r="AA408">
        <v>1036</v>
      </c>
      <c r="AB408">
        <v>900</v>
      </c>
      <c r="AC408">
        <v>2608.85</v>
      </c>
      <c r="AD408">
        <v>11858.85</v>
      </c>
    </row>
    <row r="409" spans="1:30" x14ac:dyDescent="0.3">
      <c r="A409" t="s">
        <v>26</v>
      </c>
      <c r="B409" t="s">
        <v>906</v>
      </c>
      <c r="C409" t="s">
        <v>907</v>
      </c>
      <c r="D409" t="s">
        <v>29</v>
      </c>
      <c r="E409">
        <v>51</v>
      </c>
      <c r="F409" t="s">
        <v>54</v>
      </c>
      <c r="G409">
        <v>11081</v>
      </c>
      <c r="H409" s="1">
        <v>38443</v>
      </c>
      <c r="I409">
        <v>31</v>
      </c>
      <c r="J409" s="1"/>
      <c r="K409">
        <v>2005</v>
      </c>
      <c r="L409">
        <v>4</v>
      </c>
      <c r="O409" t="s">
        <v>31</v>
      </c>
      <c r="P409">
        <v>30</v>
      </c>
      <c r="Q409" t="s">
        <v>335</v>
      </c>
      <c r="R409" t="s">
        <v>908</v>
      </c>
      <c r="S409">
        <v>21000</v>
      </c>
      <c r="T409">
        <v>10440</v>
      </c>
      <c r="U409">
        <v>1500</v>
      </c>
      <c r="V409">
        <v>2600</v>
      </c>
      <c r="W409">
        <v>2000</v>
      </c>
      <c r="X409">
        <v>0</v>
      </c>
      <c r="Y409">
        <v>800</v>
      </c>
      <c r="Z409">
        <v>0</v>
      </c>
      <c r="AA409">
        <v>3660</v>
      </c>
      <c r="AB409">
        <v>2400</v>
      </c>
      <c r="AC409">
        <v>5534.81</v>
      </c>
      <c r="AD409">
        <v>26534.81</v>
      </c>
    </row>
    <row r="410" spans="1:30" x14ac:dyDescent="0.3">
      <c r="A410" t="s">
        <v>26</v>
      </c>
      <c r="B410" t="s">
        <v>909</v>
      </c>
      <c r="C410" t="s">
        <v>910</v>
      </c>
      <c r="D410" t="s">
        <v>29</v>
      </c>
      <c r="E410">
        <v>43</v>
      </c>
      <c r="F410" t="s">
        <v>54</v>
      </c>
      <c r="G410">
        <v>10027</v>
      </c>
      <c r="H410" s="1">
        <v>38488</v>
      </c>
      <c r="I410">
        <v>23</v>
      </c>
      <c r="J410" s="1"/>
      <c r="K410">
        <v>2005</v>
      </c>
      <c r="L410">
        <v>5</v>
      </c>
      <c r="O410" t="s">
        <v>31</v>
      </c>
      <c r="P410">
        <v>30</v>
      </c>
      <c r="Q410" t="s">
        <v>185</v>
      </c>
      <c r="R410" t="s">
        <v>492</v>
      </c>
      <c r="S410">
        <v>6200</v>
      </c>
      <c r="T410">
        <v>3000</v>
      </c>
      <c r="U410">
        <v>800</v>
      </c>
      <c r="V410">
        <v>1000</v>
      </c>
      <c r="W410">
        <v>400</v>
      </c>
      <c r="X410">
        <v>0</v>
      </c>
      <c r="Y410">
        <v>0</v>
      </c>
      <c r="Z410">
        <v>0</v>
      </c>
      <c r="AA410">
        <v>1000</v>
      </c>
      <c r="AB410">
        <v>750</v>
      </c>
      <c r="AC410">
        <v>1644.43</v>
      </c>
      <c r="AD410">
        <v>7844.43</v>
      </c>
    </row>
    <row r="411" spans="1:30" x14ac:dyDescent="0.3">
      <c r="A411" t="s">
        <v>26</v>
      </c>
      <c r="B411" t="s">
        <v>911</v>
      </c>
      <c r="C411" t="s">
        <v>211</v>
      </c>
      <c r="D411" t="s">
        <v>29</v>
      </c>
      <c r="E411">
        <v>58</v>
      </c>
      <c r="F411" t="s">
        <v>36</v>
      </c>
      <c r="G411">
        <v>21280</v>
      </c>
      <c r="H411" s="1">
        <v>38504</v>
      </c>
      <c r="I411">
        <v>38</v>
      </c>
      <c r="J411" s="1"/>
      <c r="K411">
        <v>2005</v>
      </c>
      <c r="L411">
        <v>6</v>
      </c>
      <c r="O411" t="s">
        <v>31</v>
      </c>
      <c r="P411">
        <v>42</v>
      </c>
      <c r="Q411" t="s">
        <v>32</v>
      </c>
      <c r="R411" t="s">
        <v>912</v>
      </c>
      <c r="S411">
        <v>2300</v>
      </c>
      <c r="T411">
        <v>1600</v>
      </c>
      <c r="U411">
        <v>300</v>
      </c>
      <c r="V411">
        <v>0</v>
      </c>
      <c r="W411">
        <v>0</v>
      </c>
      <c r="X411">
        <v>0</v>
      </c>
      <c r="Y411">
        <v>0</v>
      </c>
      <c r="Z411">
        <v>0</v>
      </c>
      <c r="AA411">
        <v>400</v>
      </c>
      <c r="AB411">
        <v>150</v>
      </c>
      <c r="AC411">
        <v>1539.86</v>
      </c>
      <c r="AD411">
        <v>3839.8599999999997</v>
      </c>
    </row>
    <row r="412" spans="1:30" x14ac:dyDescent="0.3">
      <c r="A412" t="s">
        <v>26</v>
      </c>
      <c r="B412" t="s">
        <v>913</v>
      </c>
      <c r="C412" t="s">
        <v>914</v>
      </c>
      <c r="D412" t="s">
        <v>29</v>
      </c>
      <c r="E412">
        <v>67</v>
      </c>
      <c r="F412" t="s">
        <v>36</v>
      </c>
      <c r="G412">
        <v>21280</v>
      </c>
      <c r="H412" s="1">
        <v>38560</v>
      </c>
      <c r="I412">
        <v>48</v>
      </c>
      <c r="J412" s="1"/>
      <c r="K412">
        <v>2005</v>
      </c>
      <c r="L412">
        <v>7</v>
      </c>
      <c r="O412" t="s">
        <v>31</v>
      </c>
      <c r="P412">
        <v>42</v>
      </c>
      <c r="Q412" t="s">
        <v>104</v>
      </c>
      <c r="R412" t="s">
        <v>365</v>
      </c>
      <c r="S412">
        <v>3900</v>
      </c>
      <c r="T412">
        <v>2900</v>
      </c>
      <c r="U412">
        <v>500</v>
      </c>
      <c r="V412">
        <v>0</v>
      </c>
      <c r="W412">
        <v>0</v>
      </c>
      <c r="X412">
        <v>0</v>
      </c>
      <c r="Y412">
        <v>0</v>
      </c>
      <c r="Z412">
        <v>0</v>
      </c>
      <c r="AA412">
        <v>500</v>
      </c>
      <c r="AB412">
        <v>300</v>
      </c>
      <c r="AC412">
        <v>1935.4</v>
      </c>
      <c r="AD412">
        <v>5835.4</v>
      </c>
    </row>
    <row r="413" spans="1:30" x14ac:dyDescent="0.3">
      <c r="A413" t="s">
        <v>26</v>
      </c>
      <c r="B413" t="s">
        <v>915</v>
      </c>
      <c r="C413" t="s">
        <v>916</v>
      </c>
      <c r="D413" t="s">
        <v>29</v>
      </c>
      <c r="E413">
        <v>48</v>
      </c>
      <c r="F413" t="s">
        <v>54</v>
      </c>
      <c r="G413">
        <v>11082</v>
      </c>
      <c r="H413" s="1">
        <v>38534</v>
      </c>
      <c r="I413">
        <v>28</v>
      </c>
      <c r="J413" s="1"/>
      <c r="K413">
        <v>2005</v>
      </c>
      <c r="L413">
        <v>7</v>
      </c>
      <c r="O413" t="s">
        <v>31</v>
      </c>
      <c r="P413">
        <v>30</v>
      </c>
      <c r="Q413" t="s">
        <v>81</v>
      </c>
      <c r="R413" t="s">
        <v>186</v>
      </c>
      <c r="S413">
        <v>3750</v>
      </c>
      <c r="T413">
        <v>2485</v>
      </c>
      <c r="U413">
        <v>350</v>
      </c>
      <c r="V413">
        <v>650</v>
      </c>
      <c r="W413">
        <v>100</v>
      </c>
      <c r="X413">
        <v>0</v>
      </c>
      <c r="Y413">
        <v>0</v>
      </c>
      <c r="Z413">
        <v>0</v>
      </c>
      <c r="AA413">
        <v>165</v>
      </c>
      <c r="AB413">
        <v>400</v>
      </c>
      <c r="AC413">
        <v>2048.98</v>
      </c>
      <c r="AD413">
        <v>5798.98</v>
      </c>
    </row>
    <row r="414" spans="1:30" x14ac:dyDescent="0.3">
      <c r="A414" t="s">
        <v>26</v>
      </c>
      <c r="B414" t="s">
        <v>917</v>
      </c>
      <c r="C414" t="s">
        <v>918</v>
      </c>
      <c r="D414" t="s">
        <v>29</v>
      </c>
      <c r="E414">
        <v>64</v>
      </c>
      <c r="F414" t="s">
        <v>46</v>
      </c>
      <c r="G414">
        <v>29398</v>
      </c>
      <c r="H414" s="1">
        <v>38686</v>
      </c>
      <c r="I414">
        <v>44</v>
      </c>
      <c r="J414" s="1"/>
      <c r="K414">
        <v>2005</v>
      </c>
      <c r="L414">
        <v>11</v>
      </c>
      <c r="O414" t="s">
        <v>31</v>
      </c>
      <c r="P414">
        <v>42</v>
      </c>
      <c r="Q414" t="s">
        <v>32</v>
      </c>
      <c r="R414" t="s">
        <v>189</v>
      </c>
      <c r="S414">
        <v>1200</v>
      </c>
      <c r="T414">
        <v>850</v>
      </c>
      <c r="U414">
        <v>350</v>
      </c>
      <c r="V414">
        <v>0</v>
      </c>
      <c r="W414">
        <v>0</v>
      </c>
      <c r="X414">
        <v>0</v>
      </c>
      <c r="Y414">
        <v>0</v>
      </c>
      <c r="Z414">
        <v>0</v>
      </c>
      <c r="AA414">
        <v>0</v>
      </c>
      <c r="AB414">
        <v>200</v>
      </c>
      <c r="AC414">
        <v>1318.53</v>
      </c>
      <c r="AD414">
        <v>2518.5299999999997</v>
      </c>
    </row>
    <row r="415" spans="1:30" x14ac:dyDescent="0.3">
      <c r="A415" t="s">
        <v>26</v>
      </c>
      <c r="B415" t="s">
        <v>919</v>
      </c>
      <c r="C415" t="s">
        <v>920</v>
      </c>
      <c r="D415" t="s">
        <v>29</v>
      </c>
      <c r="E415">
        <v>42</v>
      </c>
      <c r="F415" t="s">
        <v>54</v>
      </c>
      <c r="G415">
        <v>10054</v>
      </c>
      <c r="H415" s="1">
        <v>38678</v>
      </c>
      <c r="I415">
        <v>23</v>
      </c>
      <c r="J415" s="1"/>
      <c r="K415">
        <v>2005</v>
      </c>
      <c r="L415">
        <v>11</v>
      </c>
      <c r="O415" t="s">
        <v>31</v>
      </c>
      <c r="P415">
        <v>30</v>
      </c>
      <c r="Q415" t="s">
        <v>143</v>
      </c>
      <c r="R415" t="s">
        <v>921</v>
      </c>
      <c r="S415">
        <v>17000</v>
      </c>
      <c r="T415">
        <v>8600</v>
      </c>
      <c r="U415">
        <v>1250</v>
      </c>
      <c r="V415">
        <v>2500</v>
      </c>
      <c r="W415">
        <v>1000</v>
      </c>
      <c r="X415">
        <v>0</v>
      </c>
      <c r="Y415">
        <v>0</v>
      </c>
      <c r="Z415">
        <v>0</v>
      </c>
      <c r="AA415">
        <v>3650</v>
      </c>
      <c r="AB415">
        <v>1250</v>
      </c>
      <c r="AC415">
        <v>5190.76</v>
      </c>
      <c r="AD415">
        <v>22190.760000000002</v>
      </c>
    </row>
    <row r="416" spans="1:30" x14ac:dyDescent="0.3">
      <c r="A416" t="s">
        <v>26</v>
      </c>
      <c r="B416" t="s">
        <v>922</v>
      </c>
      <c r="C416" t="s">
        <v>495</v>
      </c>
      <c r="D416" t="s">
        <v>29</v>
      </c>
      <c r="E416">
        <v>42</v>
      </c>
      <c r="F416" t="s">
        <v>54</v>
      </c>
      <c r="G416">
        <v>10011</v>
      </c>
      <c r="H416" s="1">
        <v>40909</v>
      </c>
      <c r="I416">
        <v>29</v>
      </c>
      <c r="J416" s="1"/>
      <c r="K416">
        <v>2012</v>
      </c>
      <c r="L416">
        <v>1</v>
      </c>
      <c r="O416" t="s">
        <v>31</v>
      </c>
      <c r="P416">
        <v>30</v>
      </c>
      <c r="Q416" t="s">
        <v>176</v>
      </c>
      <c r="R416" t="s">
        <v>923</v>
      </c>
      <c r="S416">
        <v>75000</v>
      </c>
      <c r="T416">
        <v>37500</v>
      </c>
      <c r="U416">
        <v>1500</v>
      </c>
      <c r="V416">
        <v>9375</v>
      </c>
      <c r="W416">
        <v>0</v>
      </c>
      <c r="X416">
        <v>0</v>
      </c>
      <c r="Y416">
        <v>300</v>
      </c>
      <c r="Z416">
        <v>5800</v>
      </c>
      <c r="AA416">
        <v>20525</v>
      </c>
      <c r="AB416">
        <v>45000</v>
      </c>
      <c r="AC416">
        <v>16792.29</v>
      </c>
      <c r="AD416">
        <v>91792.290000000008</v>
      </c>
    </row>
    <row r="417" spans="1:30" x14ac:dyDescent="0.3">
      <c r="A417" t="s">
        <v>26</v>
      </c>
      <c r="B417" t="s">
        <v>924</v>
      </c>
      <c r="C417" t="s">
        <v>925</v>
      </c>
      <c r="D417" t="s">
        <v>29</v>
      </c>
      <c r="E417">
        <v>51</v>
      </c>
      <c r="F417" t="s">
        <v>36</v>
      </c>
      <c r="G417">
        <v>21268</v>
      </c>
      <c r="H417" s="1">
        <v>38861</v>
      </c>
      <c r="I417">
        <v>32</v>
      </c>
      <c r="J417" s="1"/>
      <c r="K417">
        <v>2006</v>
      </c>
      <c r="L417">
        <v>5</v>
      </c>
      <c r="O417" t="s">
        <v>31</v>
      </c>
      <c r="P417">
        <v>42</v>
      </c>
      <c r="Q417" t="s">
        <v>32</v>
      </c>
      <c r="R417" t="s">
        <v>926</v>
      </c>
      <c r="S417">
        <v>1800</v>
      </c>
      <c r="T417">
        <v>1200</v>
      </c>
      <c r="U417">
        <v>400</v>
      </c>
      <c r="V417">
        <v>0</v>
      </c>
      <c r="W417">
        <v>0</v>
      </c>
      <c r="X417">
        <v>0</v>
      </c>
      <c r="Y417">
        <v>0</v>
      </c>
      <c r="Z417">
        <v>0</v>
      </c>
      <c r="AA417">
        <v>200</v>
      </c>
      <c r="AB417">
        <v>400</v>
      </c>
      <c r="AC417">
        <v>1441.17</v>
      </c>
      <c r="AD417">
        <v>3241.17</v>
      </c>
    </row>
    <row r="418" spans="1:30" x14ac:dyDescent="0.3">
      <c r="A418" t="s">
        <v>26</v>
      </c>
      <c r="B418" t="s">
        <v>927</v>
      </c>
      <c r="C418" t="s">
        <v>928</v>
      </c>
      <c r="D418" t="s">
        <v>29</v>
      </c>
      <c r="E418">
        <v>59</v>
      </c>
      <c r="F418" t="s">
        <v>36</v>
      </c>
      <c r="G418">
        <v>21268</v>
      </c>
      <c r="H418" s="1">
        <v>38972</v>
      </c>
      <c r="I418">
        <v>40</v>
      </c>
      <c r="J418" s="1"/>
      <c r="K418">
        <v>2006</v>
      </c>
      <c r="L418">
        <v>9</v>
      </c>
      <c r="O418" t="s">
        <v>31</v>
      </c>
      <c r="P418">
        <v>42</v>
      </c>
      <c r="Q418" t="s">
        <v>32</v>
      </c>
      <c r="R418" t="s">
        <v>44</v>
      </c>
      <c r="S418">
        <v>1600</v>
      </c>
      <c r="T418">
        <v>1100</v>
      </c>
      <c r="U418">
        <v>400</v>
      </c>
      <c r="V418">
        <v>0</v>
      </c>
      <c r="W418">
        <v>0</v>
      </c>
      <c r="X418">
        <v>0</v>
      </c>
      <c r="Y418">
        <v>0</v>
      </c>
      <c r="Z418">
        <v>0</v>
      </c>
      <c r="AA418">
        <v>100</v>
      </c>
      <c r="AB418">
        <v>200</v>
      </c>
      <c r="AC418">
        <v>1403.79</v>
      </c>
      <c r="AD418">
        <v>3003.79</v>
      </c>
    </row>
    <row r="419" spans="1:30" x14ac:dyDescent="0.3">
      <c r="A419" t="s">
        <v>26</v>
      </c>
      <c r="B419" t="s">
        <v>929</v>
      </c>
      <c r="C419" t="s">
        <v>147</v>
      </c>
      <c r="D419" t="s">
        <v>29</v>
      </c>
      <c r="E419">
        <v>58</v>
      </c>
      <c r="F419" t="s">
        <v>46</v>
      </c>
      <c r="G419">
        <v>29391</v>
      </c>
      <c r="H419" s="1">
        <v>38961</v>
      </c>
      <c r="I419">
        <v>40</v>
      </c>
      <c r="J419" s="1"/>
      <c r="K419">
        <v>2006</v>
      </c>
      <c r="L419">
        <v>9</v>
      </c>
      <c r="O419" t="s">
        <v>31</v>
      </c>
      <c r="P419">
        <v>30</v>
      </c>
      <c r="Q419" t="s">
        <v>81</v>
      </c>
      <c r="R419" t="s">
        <v>221</v>
      </c>
      <c r="S419">
        <v>17000</v>
      </c>
      <c r="T419">
        <v>11500</v>
      </c>
      <c r="U419">
        <v>1000</v>
      </c>
      <c r="V419">
        <v>2375</v>
      </c>
      <c r="W419">
        <v>0</v>
      </c>
      <c r="X419">
        <v>0</v>
      </c>
      <c r="Y419">
        <v>1000</v>
      </c>
      <c r="Z419">
        <v>0</v>
      </c>
      <c r="AA419">
        <v>1125</v>
      </c>
      <c r="AB419">
        <v>1000</v>
      </c>
      <c r="AC419">
        <v>5514.59</v>
      </c>
      <c r="AD419">
        <v>22514.59</v>
      </c>
    </row>
    <row r="420" spans="1:30" x14ac:dyDescent="0.3">
      <c r="A420" t="s">
        <v>26</v>
      </c>
      <c r="B420" t="s">
        <v>930</v>
      </c>
      <c r="C420" t="s">
        <v>522</v>
      </c>
      <c r="D420" t="s">
        <v>29</v>
      </c>
      <c r="E420">
        <v>60</v>
      </c>
      <c r="F420" t="s">
        <v>124</v>
      </c>
      <c r="G420">
        <v>11075</v>
      </c>
      <c r="H420" s="1">
        <v>39032</v>
      </c>
      <c r="I420">
        <v>41</v>
      </c>
      <c r="J420" s="1"/>
      <c r="K420">
        <v>2006</v>
      </c>
      <c r="L420">
        <v>11</v>
      </c>
      <c r="O420" t="s">
        <v>31</v>
      </c>
      <c r="P420">
        <v>30</v>
      </c>
      <c r="Q420" t="s">
        <v>176</v>
      </c>
      <c r="R420" t="s">
        <v>751</v>
      </c>
      <c r="S420">
        <v>4500</v>
      </c>
      <c r="T420">
        <v>3100</v>
      </c>
      <c r="U420">
        <v>150</v>
      </c>
      <c r="V420">
        <v>800</v>
      </c>
      <c r="W420">
        <v>0</v>
      </c>
      <c r="X420">
        <v>0</v>
      </c>
      <c r="Y420">
        <v>0</v>
      </c>
      <c r="Z420">
        <v>0</v>
      </c>
      <c r="AA420">
        <v>450</v>
      </c>
      <c r="AB420">
        <v>300</v>
      </c>
      <c r="AC420">
        <v>2300.71</v>
      </c>
      <c r="AD420">
        <v>6800.71</v>
      </c>
    </row>
    <row r="421" spans="1:30" x14ac:dyDescent="0.3">
      <c r="A421" t="s">
        <v>26</v>
      </c>
      <c r="B421" t="s">
        <v>931</v>
      </c>
      <c r="C421" t="s">
        <v>932</v>
      </c>
      <c r="D421" t="s">
        <v>29</v>
      </c>
      <c r="E421">
        <v>52</v>
      </c>
      <c r="F421" t="s">
        <v>36</v>
      </c>
      <c r="G421">
        <v>21280</v>
      </c>
      <c r="H421" s="1">
        <v>39039</v>
      </c>
      <c r="I421">
        <v>34</v>
      </c>
      <c r="J421" s="1"/>
      <c r="K421">
        <v>2006</v>
      </c>
      <c r="L421">
        <v>11</v>
      </c>
      <c r="O421" t="s">
        <v>31</v>
      </c>
      <c r="P421">
        <v>30</v>
      </c>
      <c r="Q421" t="s">
        <v>176</v>
      </c>
      <c r="R421" t="s">
        <v>171</v>
      </c>
      <c r="S421">
        <v>12000</v>
      </c>
      <c r="T421">
        <v>6100</v>
      </c>
      <c r="U421">
        <v>1100</v>
      </c>
      <c r="V421">
        <v>1600</v>
      </c>
      <c r="W421">
        <v>950</v>
      </c>
      <c r="X421">
        <v>0</v>
      </c>
      <c r="Y421">
        <v>400</v>
      </c>
      <c r="Z421">
        <v>0</v>
      </c>
      <c r="AA421">
        <v>1850</v>
      </c>
      <c r="AB421">
        <v>1500</v>
      </c>
      <c r="AC421">
        <v>3682.6</v>
      </c>
      <c r="AD421">
        <v>15682.6</v>
      </c>
    </row>
    <row r="422" spans="1:30" x14ac:dyDescent="0.3">
      <c r="A422" t="s">
        <v>26</v>
      </c>
      <c r="B422" t="s">
        <v>933</v>
      </c>
      <c r="C422" t="s">
        <v>934</v>
      </c>
      <c r="D422" t="s">
        <v>29</v>
      </c>
      <c r="E422">
        <v>56</v>
      </c>
      <c r="F422" t="s">
        <v>36</v>
      </c>
      <c r="G422">
        <v>21281</v>
      </c>
      <c r="H422" s="1">
        <v>39054</v>
      </c>
      <c r="I422">
        <v>37</v>
      </c>
      <c r="J422" s="1"/>
      <c r="K422">
        <v>2006</v>
      </c>
      <c r="L422">
        <v>12</v>
      </c>
      <c r="O422" t="s">
        <v>31</v>
      </c>
      <c r="P422">
        <v>21</v>
      </c>
      <c r="Q422" t="s">
        <v>935</v>
      </c>
      <c r="R422" t="s">
        <v>97</v>
      </c>
      <c r="S422">
        <v>5500</v>
      </c>
      <c r="T422">
        <v>3317</v>
      </c>
      <c r="U422">
        <v>500</v>
      </c>
      <c r="V422">
        <v>0</v>
      </c>
      <c r="W422">
        <v>0</v>
      </c>
      <c r="X422">
        <v>0</v>
      </c>
      <c r="Y422">
        <v>0</v>
      </c>
      <c r="Z422">
        <v>0</v>
      </c>
      <c r="AA422">
        <v>1683</v>
      </c>
      <c r="AB422">
        <v>250</v>
      </c>
      <c r="AC422">
        <v>2198.66</v>
      </c>
      <c r="AD422">
        <v>7698.66</v>
      </c>
    </row>
    <row r="423" spans="1:30" x14ac:dyDescent="0.3">
      <c r="A423" t="s">
        <v>26</v>
      </c>
      <c r="B423" t="s">
        <v>936</v>
      </c>
      <c r="C423" t="s">
        <v>214</v>
      </c>
      <c r="D423" t="s">
        <v>29</v>
      </c>
      <c r="E423">
        <v>63</v>
      </c>
      <c r="F423" t="s">
        <v>30</v>
      </c>
      <c r="G423">
        <v>23093</v>
      </c>
      <c r="H423" s="1">
        <v>39105</v>
      </c>
      <c r="I423">
        <v>44</v>
      </c>
      <c r="J423" s="1"/>
      <c r="K423">
        <v>2007</v>
      </c>
      <c r="L423">
        <v>1</v>
      </c>
      <c r="O423" t="s">
        <v>31</v>
      </c>
      <c r="P423">
        <v>31</v>
      </c>
      <c r="Q423" t="s">
        <v>81</v>
      </c>
      <c r="R423" t="s">
        <v>310</v>
      </c>
      <c r="S423">
        <v>1355</v>
      </c>
      <c r="T423">
        <v>825</v>
      </c>
      <c r="U423">
        <v>330</v>
      </c>
      <c r="V423">
        <v>0</v>
      </c>
      <c r="W423">
        <v>0</v>
      </c>
      <c r="X423">
        <v>0</v>
      </c>
      <c r="Y423">
        <v>0</v>
      </c>
      <c r="Z423">
        <v>0</v>
      </c>
      <c r="AA423">
        <v>200</v>
      </c>
      <c r="AB423">
        <v>0</v>
      </c>
      <c r="AC423">
        <v>1330</v>
      </c>
      <c r="AD423">
        <v>2685</v>
      </c>
    </row>
    <row r="424" spans="1:30" x14ac:dyDescent="0.3">
      <c r="A424" t="s">
        <v>26</v>
      </c>
      <c r="B424" t="s">
        <v>937</v>
      </c>
      <c r="C424" t="s">
        <v>382</v>
      </c>
      <c r="D424" t="s">
        <v>29</v>
      </c>
      <c r="E424">
        <v>64</v>
      </c>
      <c r="F424" t="s">
        <v>54</v>
      </c>
      <c r="G424">
        <v>11082</v>
      </c>
      <c r="H424" s="1">
        <v>38691</v>
      </c>
      <c r="I424">
        <v>44</v>
      </c>
      <c r="J424" s="1"/>
      <c r="K424">
        <v>2005</v>
      </c>
      <c r="L424">
        <v>12</v>
      </c>
      <c r="O424" t="s">
        <v>31</v>
      </c>
      <c r="P424">
        <v>30</v>
      </c>
      <c r="Q424" t="s">
        <v>176</v>
      </c>
      <c r="R424" t="s">
        <v>938</v>
      </c>
      <c r="S424">
        <v>42500</v>
      </c>
      <c r="T424">
        <v>20000</v>
      </c>
      <c r="U424">
        <v>3975</v>
      </c>
      <c r="V424">
        <v>5000</v>
      </c>
      <c r="W424">
        <v>3000</v>
      </c>
      <c r="X424">
        <v>1250</v>
      </c>
      <c r="Y424">
        <v>1375</v>
      </c>
      <c r="Z424">
        <v>0</v>
      </c>
      <c r="AA424">
        <v>7900</v>
      </c>
      <c r="AB424">
        <v>0</v>
      </c>
      <c r="AC424">
        <v>9901.4699999999993</v>
      </c>
      <c r="AD424">
        <v>52401.47</v>
      </c>
    </row>
    <row r="425" spans="1:30" x14ac:dyDescent="0.3">
      <c r="A425" t="s">
        <v>26</v>
      </c>
      <c r="B425" t="s">
        <v>939</v>
      </c>
      <c r="C425" t="s">
        <v>88</v>
      </c>
      <c r="D425" t="s">
        <v>29</v>
      </c>
      <c r="E425">
        <v>63</v>
      </c>
      <c r="F425" t="s">
        <v>46</v>
      </c>
      <c r="G425">
        <v>29398</v>
      </c>
      <c r="H425" s="1">
        <v>35774</v>
      </c>
      <c r="I425">
        <v>36</v>
      </c>
      <c r="J425" s="1"/>
      <c r="K425">
        <v>1997</v>
      </c>
      <c r="L425">
        <v>12</v>
      </c>
      <c r="O425" t="s">
        <v>31</v>
      </c>
      <c r="P425">
        <v>42</v>
      </c>
      <c r="Q425" t="s">
        <v>32</v>
      </c>
      <c r="R425" t="s">
        <v>331</v>
      </c>
      <c r="S425">
        <v>1600</v>
      </c>
      <c r="T425">
        <v>1400</v>
      </c>
      <c r="U425">
        <v>200</v>
      </c>
      <c r="V425">
        <v>0</v>
      </c>
      <c r="W425">
        <v>0</v>
      </c>
      <c r="X425">
        <v>0</v>
      </c>
      <c r="Y425">
        <v>0</v>
      </c>
      <c r="Z425">
        <v>0</v>
      </c>
      <c r="AA425">
        <v>0</v>
      </c>
      <c r="AB425">
        <v>0</v>
      </c>
      <c r="AC425">
        <v>1410.79</v>
      </c>
      <c r="AD425">
        <v>3010.79</v>
      </c>
    </row>
    <row r="426" spans="1:30" x14ac:dyDescent="0.3">
      <c r="A426" t="s">
        <v>26</v>
      </c>
      <c r="B426" t="s">
        <v>940</v>
      </c>
      <c r="C426" t="s">
        <v>941</v>
      </c>
      <c r="D426" t="s">
        <v>29</v>
      </c>
      <c r="E426">
        <v>43</v>
      </c>
      <c r="F426" t="s">
        <v>54</v>
      </c>
      <c r="G426">
        <v>11082</v>
      </c>
      <c r="H426" s="1">
        <v>38937</v>
      </c>
      <c r="I426">
        <v>24</v>
      </c>
      <c r="J426" s="1"/>
      <c r="K426">
        <v>2006</v>
      </c>
      <c r="L426">
        <v>8</v>
      </c>
      <c r="O426" t="s">
        <v>31</v>
      </c>
      <c r="P426">
        <v>30</v>
      </c>
      <c r="Q426" t="s">
        <v>32</v>
      </c>
      <c r="R426" t="s">
        <v>942</v>
      </c>
      <c r="S426">
        <v>1900</v>
      </c>
      <c r="T426">
        <v>1200</v>
      </c>
      <c r="U426">
        <v>350</v>
      </c>
      <c r="V426">
        <v>0</v>
      </c>
      <c r="W426">
        <v>0</v>
      </c>
      <c r="X426">
        <v>0</v>
      </c>
      <c r="Y426">
        <v>0</v>
      </c>
      <c r="Z426">
        <v>0</v>
      </c>
      <c r="AA426">
        <v>350</v>
      </c>
      <c r="AB426">
        <v>100</v>
      </c>
      <c r="AC426">
        <v>1563.59</v>
      </c>
      <c r="AD426">
        <v>3463.59</v>
      </c>
    </row>
    <row r="427" spans="1:30" x14ac:dyDescent="0.3">
      <c r="A427" t="s">
        <v>26</v>
      </c>
      <c r="B427" t="s">
        <v>943</v>
      </c>
      <c r="C427" t="s">
        <v>944</v>
      </c>
      <c r="D427" t="s">
        <v>29</v>
      </c>
      <c r="E427">
        <v>51</v>
      </c>
      <c r="F427" t="s">
        <v>40</v>
      </c>
      <c r="G427">
        <v>15700</v>
      </c>
      <c r="H427" s="1">
        <v>38088</v>
      </c>
      <c r="I427">
        <v>30</v>
      </c>
      <c r="J427" s="1"/>
      <c r="K427">
        <v>2004</v>
      </c>
      <c r="L427">
        <v>4</v>
      </c>
      <c r="O427" t="s">
        <v>31</v>
      </c>
      <c r="P427">
        <v>42</v>
      </c>
      <c r="Q427" t="s">
        <v>32</v>
      </c>
      <c r="R427" t="s">
        <v>44</v>
      </c>
      <c r="S427">
        <v>1550</v>
      </c>
      <c r="T427">
        <v>1050</v>
      </c>
      <c r="U427">
        <v>350</v>
      </c>
      <c r="V427">
        <v>0</v>
      </c>
      <c r="W427">
        <v>0</v>
      </c>
      <c r="X427">
        <v>0</v>
      </c>
      <c r="Y427">
        <v>0</v>
      </c>
      <c r="Z427">
        <v>0</v>
      </c>
      <c r="AA427">
        <v>150</v>
      </c>
      <c r="AB427">
        <v>0</v>
      </c>
      <c r="AC427">
        <v>1392.7</v>
      </c>
      <c r="AD427">
        <v>2942.7</v>
      </c>
    </row>
    <row r="428" spans="1:30" x14ac:dyDescent="0.3">
      <c r="A428" t="s">
        <v>26</v>
      </c>
      <c r="B428" t="s">
        <v>945</v>
      </c>
      <c r="C428" t="s">
        <v>946</v>
      </c>
      <c r="D428" t="s">
        <v>29</v>
      </c>
      <c r="E428">
        <v>45</v>
      </c>
      <c r="F428" t="s">
        <v>36</v>
      </c>
      <c r="G428">
        <v>21282</v>
      </c>
      <c r="H428" s="1">
        <v>39272</v>
      </c>
      <c r="I428">
        <v>27</v>
      </c>
      <c r="J428" s="1"/>
      <c r="K428">
        <v>2007</v>
      </c>
      <c r="L428">
        <v>7</v>
      </c>
      <c r="O428" t="s">
        <v>31</v>
      </c>
      <c r="P428">
        <v>42</v>
      </c>
      <c r="Q428" t="s">
        <v>32</v>
      </c>
      <c r="R428" t="s">
        <v>65</v>
      </c>
      <c r="S428">
        <v>1500</v>
      </c>
      <c r="T428">
        <v>900</v>
      </c>
      <c r="U428">
        <v>250</v>
      </c>
      <c r="V428">
        <v>0</v>
      </c>
      <c r="W428">
        <v>0</v>
      </c>
      <c r="X428">
        <v>0</v>
      </c>
      <c r="Y428">
        <v>0</v>
      </c>
      <c r="Z428">
        <v>0</v>
      </c>
      <c r="AA428">
        <v>350</v>
      </c>
      <c r="AB428">
        <v>300</v>
      </c>
      <c r="AC428">
        <v>1379.27</v>
      </c>
      <c r="AD428">
        <v>2879.27</v>
      </c>
    </row>
    <row r="429" spans="1:30" x14ac:dyDescent="0.3">
      <c r="A429" t="s">
        <v>26</v>
      </c>
      <c r="B429" t="s">
        <v>947</v>
      </c>
      <c r="C429" t="s">
        <v>948</v>
      </c>
      <c r="D429" t="s">
        <v>29</v>
      </c>
      <c r="E429">
        <v>51</v>
      </c>
      <c r="F429" t="s">
        <v>54</v>
      </c>
      <c r="G429">
        <v>10029</v>
      </c>
      <c r="H429" s="1">
        <v>39272</v>
      </c>
      <c r="I429">
        <v>33</v>
      </c>
      <c r="J429" s="1"/>
      <c r="K429">
        <v>2007</v>
      </c>
      <c r="L429">
        <v>7</v>
      </c>
      <c r="O429" t="s">
        <v>31</v>
      </c>
      <c r="P429">
        <v>21</v>
      </c>
      <c r="Q429" t="s">
        <v>32</v>
      </c>
      <c r="R429" t="s">
        <v>785</v>
      </c>
      <c r="S429">
        <v>1450</v>
      </c>
      <c r="T429">
        <v>1050</v>
      </c>
      <c r="U429">
        <v>250</v>
      </c>
      <c r="V429">
        <v>0</v>
      </c>
      <c r="W429">
        <v>0</v>
      </c>
      <c r="X429">
        <v>0</v>
      </c>
      <c r="Y429">
        <v>0</v>
      </c>
      <c r="Z429">
        <v>0</v>
      </c>
      <c r="AA429">
        <v>150</v>
      </c>
      <c r="AB429">
        <v>250</v>
      </c>
      <c r="AC429">
        <v>1372.83</v>
      </c>
      <c r="AD429">
        <v>2822.83</v>
      </c>
    </row>
    <row r="430" spans="1:30" x14ac:dyDescent="0.3">
      <c r="A430" t="s">
        <v>26</v>
      </c>
      <c r="B430" t="s">
        <v>949</v>
      </c>
      <c r="C430" t="s">
        <v>950</v>
      </c>
      <c r="D430" t="s">
        <v>29</v>
      </c>
      <c r="E430">
        <v>43</v>
      </c>
      <c r="F430" t="s">
        <v>36</v>
      </c>
      <c r="G430">
        <v>21281</v>
      </c>
      <c r="H430" s="1">
        <v>39272</v>
      </c>
      <c r="I430">
        <v>25</v>
      </c>
      <c r="J430" s="1"/>
      <c r="K430">
        <v>2007</v>
      </c>
      <c r="L430">
        <v>7</v>
      </c>
      <c r="O430" t="s">
        <v>31</v>
      </c>
      <c r="P430">
        <v>42</v>
      </c>
      <c r="Q430" t="s">
        <v>32</v>
      </c>
      <c r="R430" t="s">
        <v>117</v>
      </c>
      <c r="S430">
        <v>1200</v>
      </c>
      <c r="T430">
        <v>900</v>
      </c>
      <c r="U430">
        <v>200</v>
      </c>
      <c r="V430">
        <v>0</v>
      </c>
      <c r="W430">
        <v>0</v>
      </c>
      <c r="X430">
        <v>0</v>
      </c>
      <c r="Y430">
        <v>0</v>
      </c>
      <c r="Z430">
        <v>0</v>
      </c>
      <c r="AA430">
        <v>100</v>
      </c>
      <c r="AB430">
        <v>175</v>
      </c>
      <c r="AC430">
        <v>1319.7</v>
      </c>
      <c r="AD430">
        <v>2519.6999999999998</v>
      </c>
    </row>
    <row r="431" spans="1:30" x14ac:dyDescent="0.3">
      <c r="A431" t="s">
        <v>26</v>
      </c>
      <c r="B431" t="s">
        <v>951</v>
      </c>
      <c r="C431" t="s">
        <v>952</v>
      </c>
      <c r="D431" t="s">
        <v>29</v>
      </c>
      <c r="E431">
        <v>43</v>
      </c>
      <c r="F431" t="s">
        <v>40</v>
      </c>
      <c r="G431">
        <v>15700</v>
      </c>
      <c r="H431" s="1">
        <v>39272</v>
      </c>
      <c r="I431">
        <v>25</v>
      </c>
      <c r="J431" s="1"/>
      <c r="K431">
        <v>2007</v>
      </c>
      <c r="L431">
        <v>7</v>
      </c>
      <c r="O431" t="s">
        <v>31</v>
      </c>
      <c r="P431">
        <v>42</v>
      </c>
      <c r="Q431" t="s">
        <v>32</v>
      </c>
      <c r="R431" t="s">
        <v>355</v>
      </c>
      <c r="S431">
        <v>1300</v>
      </c>
      <c r="T431">
        <v>1000</v>
      </c>
      <c r="U431">
        <v>150</v>
      </c>
      <c r="V431">
        <v>0</v>
      </c>
      <c r="W431">
        <v>0</v>
      </c>
      <c r="X431">
        <v>0</v>
      </c>
      <c r="Y431">
        <v>0</v>
      </c>
      <c r="Z431">
        <v>0</v>
      </c>
      <c r="AA431">
        <v>150</v>
      </c>
      <c r="AB431">
        <v>350</v>
      </c>
      <c r="AC431">
        <v>1337.22</v>
      </c>
      <c r="AD431">
        <v>2637.2200000000003</v>
      </c>
    </row>
    <row r="432" spans="1:30" x14ac:dyDescent="0.3">
      <c r="A432" t="s">
        <v>26</v>
      </c>
      <c r="B432" t="s">
        <v>953</v>
      </c>
      <c r="C432" t="s">
        <v>954</v>
      </c>
      <c r="D432" t="s">
        <v>29</v>
      </c>
      <c r="E432">
        <v>54</v>
      </c>
      <c r="F432" t="s">
        <v>36</v>
      </c>
      <c r="G432">
        <v>21282</v>
      </c>
      <c r="H432" s="1">
        <v>39282</v>
      </c>
      <c r="I432">
        <v>36</v>
      </c>
      <c r="J432" s="1"/>
      <c r="K432">
        <v>2007</v>
      </c>
      <c r="L432">
        <v>7</v>
      </c>
      <c r="O432" t="s">
        <v>31</v>
      </c>
      <c r="P432">
        <v>42</v>
      </c>
      <c r="Q432" t="s">
        <v>32</v>
      </c>
      <c r="R432" t="s">
        <v>97</v>
      </c>
      <c r="S432">
        <v>1750</v>
      </c>
      <c r="T432">
        <v>1225</v>
      </c>
      <c r="U432">
        <v>200</v>
      </c>
      <c r="V432">
        <v>0</v>
      </c>
      <c r="W432">
        <v>0</v>
      </c>
      <c r="X432">
        <v>0</v>
      </c>
      <c r="Y432">
        <v>0</v>
      </c>
      <c r="Z432">
        <v>0</v>
      </c>
      <c r="AA432">
        <v>325</v>
      </c>
      <c r="AB432">
        <v>250</v>
      </c>
      <c r="AC432">
        <v>1436.48</v>
      </c>
      <c r="AD432">
        <v>3186.48</v>
      </c>
    </row>
    <row r="433" spans="1:30" x14ac:dyDescent="0.3">
      <c r="A433" t="s">
        <v>26</v>
      </c>
      <c r="B433" t="s">
        <v>955</v>
      </c>
      <c r="C433" t="s">
        <v>789</v>
      </c>
      <c r="D433" t="s">
        <v>29</v>
      </c>
      <c r="E433">
        <v>40</v>
      </c>
      <c r="F433" t="s">
        <v>46</v>
      </c>
      <c r="G433">
        <v>29391</v>
      </c>
      <c r="H433" s="1">
        <v>39282</v>
      </c>
      <c r="I433">
        <v>22</v>
      </c>
      <c r="J433" s="1"/>
      <c r="K433">
        <v>2007</v>
      </c>
      <c r="L433">
        <v>7</v>
      </c>
      <c r="O433" t="s">
        <v>31</v>
      </c>
      <c r="P433">
        <v>42</v>
      </c>
      <c r="Q433" t="s">
        <v>32</v>
      </c>
      <c r="R433" t="s">
        <v>154</v>
      </c>
      <c r="S433">
        <v>1450</v>
      </c>
      <c r="T433">
        <v>1050</v>
      </c>
      <c r="U433">
        <v>150</v>
      </c>
      <c r="V433">
        <v>0</v>
      </c>
      <c r="W433">
        <v>0</v>
      </c>
      <c r="X433">
        <v>0</v>
      </c>
      <c r="Y433">
        <v>0</v>
      </c>
      <c r="Z433">
        <v>0</v>
      </c>
      <c r="AA433">
        <v>250</v>
      </c>
      <c r="AB433">
        <v>945</v>
      </c>
      <c r="AC433">
        <v>1372.83</v>
      </c>
      <c r="AD433">
        <v>2822.83</v>
      </c>
    </row>
    <row r="434" spans="1:30" x14ac:dyDescent="0.3">
      <c r="A434" t="s">
        <v>26</v>
      </c>
      <c r="B434" t="s">
        <v>956</v>
      </c>
      <c r="C434" t="s">
        <v>789</v>
      </c>
      <c r="D434" t="s">
        <v>29</v>
      </c>
      <c r="E434">
        <v>39</v>
      </c>
      <c r="F434" t="s">
        <v>46</v>
      </c>
      <c r="G434">
        <v>29390</v>
      </c>
      <c r="H434" s="1">
        <v>39282</v>
      </c>
      <c r="I434">
        <v>21</v>
      </c>
      <c r="J434" s="1"/>
      <c r="K434">
        <v>2007</v>
      </c>
      <c r="L434">
        <v>7</v>
      </c>
      <c r="O434" t="s">
        <v>31</v>
      </c>
      <c r="P434">
        <v>42</v>
      </c>
      <c r="Q434" t="s">
        <v>32</v>
      </c>
      <c r="R434" t="s">
        <v>37</v>
      </c>
      <c r="S434">
        <v>1100</v>
      </c>
      <c r="T434">
        <v>900</v>
      </c>
      <c r="U434">
        <v>200</v>
      </c>
      <c r="V434">
        <v>0</v>
      </c>
      <c r="W434">
        <v>0</v>
      </c>
      <c r="X434">
        <v>0</v>
      </c>
      <c r="Y434">
        <v>0</v>
      </c>
      <c r="Z434">
        <v>0</v>
      </c>
      <c r="AA434">
        <v>0</v>
      </c>
      <c r="AB434">
        <v>0</v>
      </c>
      <c r="AC434">
        <v>1299.8499999999999</v>
      </c>
      <c r="AD434">
        <v>2399.85</v>
      </c>
    </row>
    <row r="435" spans="1:30" x14ac:dyDescent="0.3">
      <c r="A435" t="s">
        <v>26</v>
      </c>
      <c r="B435" t="s">
        <v>957</v>
      </c>
      <c r="C435" t="s">
        <v>958</v>
      </c>
      <c r="D435" t="s">
        <v>29</v>
      </c>
      <c r="E435">
        <v>43</v>
      </c>
      <c r="F435" t="s">
        <v>46</v>
      </c>
      <c r="G435">
        <v>29391</v>
      </c>
      <c r="H435" s="1">
        <v>39282</v>
      </c>
      <c r="I435">
        <v>25</v>
      </c>
      <c r="J435" s="1"/>
      <c r="K435">
        <v>2007</v>
      </c>
      <c r="L435">
        <v>7</v>
      </c>
      <c r="O435" t="s">
        <v>31</v>
      </c>
      <c r="P435">
        <v>42</v>
      </c>
      <c r="Q435" t="s">
        <v>32</v>
      </c>
      <c r="R435" t="s">
        <v>37</v>
      </c>
      <c r="S435">
        <v>1150</v>
      </c>
      <c r="T435">
        <v>860</v>
      </c>
      <c r="U435">
        <v>290</v>
      </c>
      <c r="V435">
        <v>0</v>
      </c>
      <c r="W435">
        <v>0</v>
      </c>
      <c r="X435">
        <v>0</v>
      </c>
      <c r="Y435">
        <v>0</v>
      </c>
      <c r="Z435">
        <v>0</v>
      </c>
      <c r="AA435">
        <v>0</v>
      </c>
      <c r="AB435">
        <v>0</v>
      </c>
      <c r="AC435">
        <v>1308.83</v>
      </c>
      <c r="AD435">
        <v>2458.83</v>
      </c>
    </row>
    <row r="436" spans="1:30" x14ac:dyDescent="0.3">
      <c r="A436" t="s">
        <v>26</v>
      </c>
      <c r="B436" t="s">
        <v>959</v>
      </c>
      <c r="C436" t="s">
        <v>195</v>
      </c>
      <c r="D436" t="s">
        <v>29</v>
      </c>
      <c r="E436">
        <v>51</v>
      </c>
      <c r="F436" t="s">
        <v>36</v>
      </c>
      <c r="G436">
        <v>21277</v>
      </c>
      <c r="H436" s="1">
        <v>39282</v>
      </c>
      <c r="I436">
        <v>34</v>
      </c>
      <c r="J436" s="1"/>
      <c r="K436">
        <v>2007</v>
      </c>
      <c r="L436">
        <v>7</v>
      </c>
      <c r="O436" t="s">
        <v>31</v>
      </c>
      <c r="P436">
        <v>42</v>
      </c>
      <c r="Q436" t="s">
        <v>32</v>
      </c>
      <c r="R436" t="s">
        <v>37</v>
      </c>
      <c r="S436">
        <v>1250</v>
      </c>
      <c r="T436">
        <v>840</v>
      </c>
      <c r="U436">
        <v>185</v>
      </c>
      <c r="V436">
        <v>0</v>
      </c>
      <c r="W436">
        <v>0</v>
      </c>
      <c r="X436">
        <v>0</v>
      </c>
      <c r="Y436">
        <v>0</v>
      </c>
      <c r="Z436">
        <v>0</v>
      </c>
      <c r="AA436">
        <v>225</v>
      </c>
      <c r="AB436">
        <v>100</v>
      </c>
      <c r="AC436">
        <v>1328.23</v>
      </c>
      <c r="AD436">
        <v>2578.23</v>
      </c>
    </row>
    <row r="437" spans="1:30" x14ac:dyDescent="0.3">
      <c r="A437" t="s">
        <v>26</v>
      </c>
      <c r="B437" t="s">
        <v>960</v>
      </c>
      <c r="C437" t="s">
        <v>961</v>
      </c>
      <c r="D437" t="s">
        <v>29</v>
      </c>
      <c r="E437">
        <v>47</v>
      </c>
      <c r="F437" t="s">
        <v>54</v>
      </c>
      <c r="G437">
        <v>10025</v>
      </c>
      <c r="H437" s="1">
        <v>39282</v>
      </c>
      <c r="I437">
        <v>30</v>
      </c>
      <c r="J437" s="1"/>
      <c r="K437">
        <v>2007</v>
      </c>
      <c r="L437">
        <v>7</v>
      </c>
      <c r="O437" t="s">
        <v>31</v>
      </c>
      <c r="P437">
        <v>42</v>
      </c>
      <c r="Q437" t="s">
        <v>32</v>
      </c>
      <c r="R437" t="s">
        <v>115</v>
      </c>
      <c r="S437">
        <v>1200</v>
      </c>
      <c r="T437">
        <v>900</v>
      </c>
      <c r="U437">
        <v>300</v>
      </c>
      <c r="V437">
        <v>0</v>
      </c>
      <c r="W437">
        <v>0</v>
      </c>
      <c r="X437">
        <v>0</v>
      </c>
      <c r="Y437">
        <v>0</v>
      </c>
      <c r="Z437">
        <v>0</v>
      </c>
      <c r="AA437">
        <v>0</v>
      </c>
      <c r="AB437">
        <v>0</v>
      </c>
      <c r="AC437">
        <v>1319.7</v>
      </c>
      <c r="AD437">
        <v>2519.6999999999998</v>
      </c>
    </row>
    <row r="438" spans="1:30" x14ac:dyDescent="0.3">
      <c r="A438" t="s">
        <v>26</v>
      </c>
      <c r="B438" t="s">
        <v>962</v>
      </c>
      <c r="C438" t="s">
        <v>963</v>
      </c>
      <c r="D438" t="s">
        <v>29</v>
      </c>
      <c r="E438">
        <v>55</v>
      </c>
      <c r="F438" t="s">
        <v>36</v>
      </c>
      <c r="G438">
        <v>21277</v>
      </c>
      <c r="H438" s="1">
        <v>39282</v>
      </c>
      <c r="I438">
        <v>38</v>
      </c>
      <c r="J438" s="1"/>
      <c r="K438">
        <v>2007</v>
      </c>
      <c r="L438">
        <v>7</v>
      </c>
      <c r="O438" t="s">
        <v>31</v>
      </c>
      <c r="P438">
        <v>42</v>
      </c>
      <c r="Q438" t="s">
        <v>32</v>
      </c>
      <c r="R438" t="s">
        <v>37</v>
      </c>
      <c r="S438">
        <v>1100</v>
      </c>
      <c r="T438">
        <v>950</v>
      </c>
      <c r="U438">
        <v>150</v>
      </c>
      <c r="V438">
        <v>0</v>
      </c>
      <c r="W438">
        <v>0</v>
      </c>
      <c r="X438">
        <v>0</v>
      </c>
      <c r="Y438">
        <v>0</v>
      </c>
      <c r="Z438">
        <v>0</v>
      </c>
      <c r="AA438">
        <v>0</v>
      </c>
      <c r="AB438">
        <v>150</v>
      </c>
      <c r="AC438">
        <v>1301.02</v>
      </c>
      <c r="AD438">
        <v>2401.02</v>
      </c>
    </row>
    <row r="439" spans="1:30" x14ac:dyDescent="0.3">
      <c r="A439" t="s">
        <v>26</v>
      </c>
      <c r="B439" t="s">
        <v>964</v>
      </c>
      <c r="C439" t="s">
        <v>946</v>
      </c>
      <c r="D439" t="s">
        <v>29</v>
      </c>
      <c r="E439">
        <v>41</v>
      </c>
      <c r="F439" t="s">
        <v>36</v>
      </c>
      <c r="G439">
        <v>21277</v>
      </c>
      <c r="H439" s="1">
        <v>39282</v>
      </c>
      <c r="I439">
        <v>23</v>
      </c>
      <c r="J439" s="1"/>
      <c r="K439">
        <v>2007</v>
      </c>
      <c r="L439">
        <v>7</v>
      </c>
      <c r="O439" t="s">
        <v>31</v>
      </c>
      <c r="P439">
        <v>42</v>
      </c>
      <c r="Q439" t="s">
        <v>32</v>
      </c>
      <c r="R439" t="s">
        <v>159</v>
      </c>
      <c r="S439">
        <v>1550</v>
      </c>
      <c r="T439">
        <v>1150</v>
      </c>
      <c r="U439">
        <v>385</v>
      </c>
      <c r="V439">
        <v>0</v>
      </c>
      <c r="W439">
        <v>0</v>
      </c>
      <c r="X439">
        <v>0</v>
      </c>
      <c r="Y439">
        <v>0</v>
      </c>
      <c r="Z439">
        <v>0</v>
      </c>
      <c r="AA439">
        <v>15</v>
      </c>
      <c r="AB439">
        <v>100</v>
      </c>
      <c r="AC439">
        <v>1393.05</v>
      </c>
      <c r="AD439">
        <v>2943.05</v>
      </c>
    </row>
    <row r="440" spans="1:30" x14ac:dyDescent="0.3">
      <c r="A440" t="s">
        <v>26</v>
      </c>
      <c r="B440" t="s">
        <v>965</v>
      </c>
      <c r="C440" t="s">
        <v>789</v>
      </c>
      <c r="D440" t="s">
        <v>29</v>
      </c>
      <c r="E440">
        <v>47</v>
      </c>
      <c r="F440" t="s">
        <v>36</v>
      </c>
      <c r="G440">
        <v>21277</v>
      </c>
      <c r="H440" s="1">
        <v>39282</v>
      </c>
      <c r="I440">
        <v>29</v>
      </c>
      <c r="J440" s="1"/>
      <c r="K440">
        <v>2007</v>
      </c>
      <c r="L440">
        <v>7</v>
      </c>
      <c r="O440" t="s">
        <v>31</v>
      </c>
      <c r="P440">
        <v>42</v>
      </c>
      <c r="Q440" t="s">
        <v>32</v>
      </c>
      <c r="R440" t="s">
        <v>37</v>
      </c>
      <c r="S440">
        <v>1200</v>
      </c>
      <c r="T440">
        <v>950</v>
      </c>
      <c r="U440">
        <v>250</v>
      </c>
      <c r="V440">
        <v>0</v>
      </c>
      <c r="W440">
        <v>0</v>
      </c>
      <c r="X440">
        <v>0</v>
      </c>
      <c r="Y440">
        <v>0</v>
      </c>
      <c r="Z440">
        <v>0</v>
      </c>
      <c r="AA440">
        <v>0</v>
      </c>
      <c r="AB440">
        <v>0</v>
      </c>
      <c r="AC440">
        <v>1320.87</v>
      </c>
      <c r="AD440">
        <v>2520.87</v>
      </c>
    </row>
    <row r="441" spans="1:30" x14ac:dyDescent="0.3">
      <c r="A441" t="s">
        <v>26</v>
      </c>
      <c r="B441" t="s">
        <v>966</v>
      </c>
      <c r="C441" t="s">
        <v>789</v>
      </c>
      <c r="D441" t="s">
        <v>29</v>
      </c>
      <c r="E441">
        <v>48</v>
      </c>
      <c r="F441" t="s">
        <v>36</v>
      </c>
      <c r="G441">
        <v>21282</v>
      </c>
      <c r="H441" s="1">
        <v>39284</v>
      </c>
      <c r="I441">
        <v>31</v>
      </c>
      <c r="J441" s="1"/>
      <c r="K441">
        <v>2007</v>
      </c>
      <c r="L441">
        <v>7</v>
      </c>
      <c r="O441" t="s">
        <v>31</v>
      </c>
      <c r="P441">
        <v>42</v>
      </c>
      <c r="Q441" t="s">
        <v>32</v>
      </c>
      <c r="R441" t="s">
        <v>97</v>
      </c>
      <c r="S441">
        <v>1550</v>
      </c>
      <c r="T441">
        <v>1100</v>
      </c>
      <c r="U441">
        <v>200</v>
      </c>
      <c r="V441">
        <v>0</v>
      </c>
      <c r="W441">
        <v>0</v>
      </c>
      <c r="X441">
        <v>0</v>
      </c>
      <c r="Y441">
        <v>0</v>
      </c>
      <c r="Z441">
        <v>0</v>
      </c>
      <c r="AA441">
        <v>250</v>
      </c>
      <c r="AB441">
        <v>200</v>
      </c>
      <c r="AC441">
        <v>1393.87</v>
      </c>
      <c r="AD441">
        <v>2943.87</v>
      </c>
    </row>
    <row r="442" spans="1:30" x14ac:dyDescent="0.3">
      <c r="A442" t="s">
        <v>26</v>
      </c>
      <c r="B442" t="s">
        <v>967</v>
      </c>
      <c r="C442" t="s">
        <v>968</v>
      </c>
      <c r="D442" t="s">
        <v>29</v>
      </c>
      <c r="E442">
        <v>48</v>
      </c>
      <c r="F442" t="s">
        <v>36</v>
      </c>
      <c r="G442">
        <v>21279</v>
      </c>
      <c r="H442" s="1">
        <v>39284</v>
      </c>
      <c r="I442">
        <v>30</v>
      </c>
      <c r="J442" s="1"/>
      <c r="K442">
        <v>2007</v>
      </c>
      <c r="L442">
        <v>7</v>
      </c>
      <c r="O442" t="s">
        <v>31</v>
      </c>
      <c r="P442">
        <v>42</v>
      </c>
      <c r="Q442" t="s">
        <v>32</v>
      </c>
      <c r="R442" t="s">
        <v>117</v>
      </c>
      <c r="S442">
        <v>1250</v>
      </c>
      <c r="T442">
        <v>1000</v>
      </c>
      <c r="U442">
        <v>250</v>
      </c>
      <c r="V442">
        <v>0</v>
      </c>
      <c r="W442">
        <v>0</v>
      </c>
      <c r="X442">
        <v>0</v>
      </c>
      <c r="Y442">
        <v>0</v>
      </c>
      <c r="Z442">
        <v>0</v>
      </c>
      <c r="AA442">
        <v>0</v>
      </c>
      <c r="AB442">
        <v>250</v>
      </c>
      <c r="AC442">
        <v>1331.96</v>
      </c>
      <c r="AD442">
        <v>2581.96</v>
      </c>
    </row>
    <row r="443" spans="1:30" x14ac:dyDescent="0.3">
      <c r="A443" t="s">
        <v>26</v>
      </c>
      <c r="B443" t="s">
        <v>969</v>
      </c>
      <c r="C443" t="s">
        <v>970</v>
      </c>
      <c r="D443" t="s">
        <v>29</v>
      </c>
      <c r="E443">
        <v>56</v>
      </c>
      <c r="F443" t="s">
        <v>36</v>
      </c>
      <c r="G443">
        <v>21279</v>
      </c>
      <c r="H443" s="1">
        <v>39288</v>
      </c>
      <c r="I443">
        <v>39</v>
      </c>
      <c r="J443" s="1"/>
      <c r="K443">
        <v>2007</v>
      </c>
      <c r="L443">
        <v>7</v>
      </c>
      <c r="O443" t="s">
        <v>31</v>
      </c>
      <c r="P443">
        <v>42</v>
      </c>
      <c r="Q443" t="s">
        <v>250</v>
      </c>
      <c r="R443" t="s">
        <v>860</v>
      </c>
      <c r="S443">
        <v>975</v>
      </c>
      <c r="T443">
        <v>650</v>
      </c>
      <c r="U443">
        <v>325</v>
      </c>
      <c r="V443">
        <v>0</v>
      </c>
      <c r="W443">
        <v>0</v>
      </c>
      <c r="X443">
        <v>0</v>
      </c>
      <c r="Y443">
        <v>0</v>
      </c>
      <c r="Z443">
        <v>0</v>
      </c>
      <c r="AA443">
        <v>0</v>
      </c>
      <c r="AB443">
        <v>125</v>
      </c>
      <c r="AC443">
        <v>1269.5999999999999</v>
      </c>
      <c r="AD443">
        <v>2244.6</v>
      </c>
    </row>
    <row r="444" spans="1:30" x14ac:dyDescent="0.3">
      <c r="A444" t="s">
        <v>26</v>
      </c>
      <c r="B444" t="s">
        <v>971</v>
      </c>
      <c r="C444" t="s">
        <v>972</v>
      </c>
      <c r="D444" t="s">
        <v>29</v>
      </c>
      <c r="E444">
        <v>61</v>
      </c>
      <c r="F444" t="s">
        <v>54</v>
      </c>
      <c r="G444">
        <v>11091</v>
      </c>
      <c r="H444" s="1">
        <v>39296</v>
      </c>
      <c r="I444">
        <v>44</v>
      </c>
      <c r="J444" s="1"/>
      <c r="K444">
        <v>2007</v>
      </c>
      <c r="L444">
        <v>8</v>
      </c>
      <c r="O444" t="s">
        <v>31</v>
      </c>
      <c r="P444">
        <v>42</v>
      </c>
      <c r="Q444" t="s">
        <v>32</v>
      </c>
      <c r="R444" t="s">
        <v>375</v>
      </c>
      <c r="S444">
        <v>1350</v>
      </c>
      <c r="T444">
        <v>950</v>
      </c>
      <c r="U444">
        <v>200</v>
      </c>
      <c r="V444">
        <v>0</v>
      </c>
      <c r="W444">
        <v>0</v>
      </c>
      <c r="X444">
        <v>0</v>
      </c>
      <c r="Y444">
        <v>0</v>
      </c>
      <c r="Z444">
        <v>0</v>
      </c>
      <c r="AA444">
        <v>200</v>
      </c>
      <c r="AB444">
        <v>100</v>
      </c>
      <c r="AC444">
        <v>1350.65</v>
      </c>
      <c r="AD444">
        <v>2700.65</v>
      </c>
    </row>
    <row r="445" spans="1:30" x14ac:dyDescent="0.3">
      <c r="A445" t="s">
        <v>26</v>
      </c>
      <c r="B445" t="s">
        <v>973</v>
      </c>
      <c r="C445" t="s">
        <v>974</v>
      </c>
      <c r="D445" t="s">
        <v>29</v>
      </c>
      <c r="E445">
        <v>53</v>
      </c>
      <c r="F445" t="s">
        <v>54</v>
      </c>
      <c r="G445">
        <v>11081</v>
      </c>
      <c r="H445" s="1">
        <v>39315</v>
      </c>
      <c r="I445">
        <v>35</v>
      </c>
      <c r="J445" s="1"/>
      <c r="K445">
        <v>2007</v>
      </c>
      <c r="L445">
        <v>8</v>
      </c>
      <c r="O445" t="s">
        <v>31</v>
      </c>
      <c r="P445">
        <v>30</v>
      </c>
      <c r="Q445" t="s">
        <v>81</v>
      </c>
      <c r="R445" t="s">
        <v>266</v>
      </c>
      <c r="S445">
        <v>6510</v>
      </c>
      <c r="T445">
        <v>3305</v>
      </c>
      <c r="U445">
        <v>600</v>
      </c>
      <c r="V445">
        <v>800</v>
      </c>
      <c r="W445">
        <v>600</v>
      </c>
      <c r="X445">
        <v>0</v>
      </c>
      <c r="Y445">
        <v>300</v>
      </c>
      <c r="Z445">
        <v>0</v>
      </c>
      <c r="AA445">
        <v>905</v>
      </c>
      <c r="AB445">
        <v>310</v>
      </c>
      <c r="AC445">
        <v>2616.42</v>
      </c>
      <c r="AD445">
        <v>9126.42</v>
      </c>
    </row>
    <row r="446" spans="1:30" x14ac:dyDescent="0.3">
      <c r="A446" t="s">
        <v>26</v>
      </c>
      <c r="B446" t="s">
        <v>975</v>
      </c>
      <c r="C446" t="s">
        <v>976</v>
      </c>
      <c r="D446" t="s">
        <v>29</v>
      </c>
      <c r="E446">
        <v>41</v>
      </c>
      <c r="F446" t="s">
        <v>36</v>
      </c>
      <c r="G446">
        <v>21268</v>
      </c>
      <c r="H446" s="1">
        <v>39317</v>
      </c>
      <c r="I446">
        <v>23</v>
      </c>
      <c r="J446" s="1"/>
      <c r="K446">
        <v>2007</v>
      </c>
      <c r="L446">
        <v>8</v>
      </c>
      <c r="O446" t="s">
        <v>31</v>
      </c>
      <c r="P446">
        <v>42</v>
      </c>
      <c r="Q446" t="s">
        <v>32</v>
      </c>
      <c r="R446" t="s">
        <v>977</v>
      </c>
      <c r="S446">
        <v>1300</v>
      </c>
      <c r="T446">
        <v>950</v>
      </c>
      <c r="U446">
        <v>200</v>
      </c>
      <c r="V446">
        <v>0</v>
      </c>
      <c r="W446">
        <v>0</v>
      </c>
      <c r="X446">
        <v>0</v>
      </c>
      <c r="Y446">
        <v>0</v>
      </c>
      <c r="Z446">
        <v>0</v>
      </c>
      <c r="AA446">
        <v>150</v>
      </c>
      <c r="AB446">
        <v>100</v>
      </c>
      <c r="AC446">
        <v>1340.72</v>
      </c>
      <c r="AD446">
        <v>2640.7200000000003</v>
      </c>
    </row>
    <row r="447" spans="1:30" x14ac:dyDescent="0.3">
      <c r="A447" t="s">
        <v>26</v>
      </c>
      <c r="B447" t="s">
        <v>978</v>
      </c>
      <c r="C447" t="s">
        <v>946</v>
      </c>
      <c r="D447" t="s">
        <v>29</v>
      </c>
      <c r="E447">
        <v>44</v>
      </c>
      <c r="F447" t="s">
        <v>36</v>
      </c>
      <c r="G447">
        <v>21277</v>
      </c>
      <c r="H447" s="1">
        <v>39317</v>
      </c>
      <c r="I447">
        <v>26</v>
      </c>
      <c r="J447" s="1"/>
      <c r="K447">
        <v>2007</v>
      </c>
      <c r="L447">
        <v>8</v>
      </c>
      <c r="O447" t="s">
        <v>31</v>
      </c>
      <c r="P447">
        <v>42</v>
      </c>
      <c r="Q447" t="s">
        <v>32</v>
      </c>
      <c r="R447" t="s">
        <v>189</v>
      </c>
      <c r="S447">
        <v>1000</v>
      </c>
      <c r="T447">
        <v>745</v>
      </c>
      <c r="U447">
        <v>255</v>
      </c>
      <c r="V447">
        <v>0</v>
      </c>
      <c r="W447">
        <v>0</v>
      </c>
      <c r="X447">
        <v>0</v>
      </c>
      <c r="Y447">
        <v>0</v>
      </c>
      <c r="Z447">
        <v>0</v>
      </c>
      <c r="AA447">
        <v>0</v>
      </c>
      <c r="AB447">
        <v>0</v>
      </c>
      <c r="AC447">
        <v>1276.3599999999999</v>
      </c>
      <c r="AD447">
        <v>2276.3599999999997</v>
      </c>
    </row>
    <row r="448" spans="1:30" x14ac:dyDescent="0.3">
      <c r="A448" t="s">
        <v>26</v>
      </c>
      <c r="B448" t="s">
        <v>979</v>
      </c>
      <c r="C448" t="s">
        <v>372</v>
      </c>
      <c r="D448" t="s">
        <v>29</v>
      </c>
      <c r="E448">
        <v>61</v>
      </c>
      <c r="F448" t="s">
        <v>124</v>
      </c>
      <c r="G448">
        <v>11075</v>
      </c>
      <c r="H448" s="1">
        <v>39317</v>
      </c>
      <c r="I448">
        <v>44</v>
      </c>
      <c r="J448" s="1"/>
      <c r="K448">
        <v>2007</v>
      </c>
      <c r="L448">
        <v>8</v>
      </c>
      <c r="O448" t="s">
        <v>31</v>
      </c>
      <c r="P448">
        <v>42</v>
      </c>
      <c r="Q448" t="s">
        <v>32</v>
      </c>
      <c r="R448" t="s">
        <v>942</v>
      </c>
      <c r="S448">
        <v>1300</v>
      </c>
      <c r="T448">
        <v>950</v>
      </c>
      <c r="U448">
        <v>250</v>
      </c>
      <c r="V448">
        <v>0</v>
      </c>
      <c r="W448">
        <v>0</v>
      </c>
      <c r="X448">
        <v>0</v>
      </c>
      <c r="Y448">
        <v>0</v>
      </c>
      <c r="Z448">
        <v>0</v>
      </c>
      <c r="AA448">
        <v>100</v>
      </c>
      <c r="AB448">
        <v>100</v>
      </c>
      <c r="AC448">
        <v>1340.72</v>
      </c>
      <c r="AD448">
        <v>2640.7200000000003</v>
      </c>
    </row>
    <row r="449" spans="1:30" x14ac:dyDescent="0.3">
      <c r="A449" t="s">
        <v>26</v>
      </c>
      <c r="B449" t="s">
        <v>980</v>
      </c>
      <c r="C449" t="s">
        <v>448</v>
      </c>
      <c r="D449" t="s">
        <v>29</v>
      </c>
      <c r="E449">
        <v>41</v>
      </c>
      <c r="F449" t="s">
        <v>36</v>
      </c>
      <c r="G449">
        <v>21281</v>
      </c>
      <c r="H449" s="1">
        <v>39317</v>
      </c>
      <c r="I449">
        <v>24</v>
      </c>
      <c r="J449" s="1"/>
      <c r="K449">
        <v>2007</v>
      </c>
      <c r="L449">
        <v>8</v>
      </c>
      <c r="O449" t="s">
        <v>31</v>
      </c>
      <c r="P449">
        <v>42</v>
      </c>
      <c r="Q449" t="s">
        <v>32</v>
      </c>
      <c r="R449" t="s">
        <v>383</v>
      </c>
      <c r="S449">
        <v>1100</v>
      </c>
      <c r="T449">
        <v>900</v>
      </c>
      <c r="U449">
        <v>200</v>
      </c>
      <c r="V449">
        <v>0</v>
      </c>
      <c r="W449">
        <v>0</v>
      </c>
      <c r="X449">
        <v>0</v>
      </c>
      <c r="Y449">
        <v>0</v>
      </c>
      <c r="Z449">
        <v>0</v>
      </c>
      <c r="AA449">
        <v>0</v>
      </c>
      <c r="AB449">
        <v>0</v>
      </c>
      <c r="AC449">
        <v>1299.8499999999999</v>
      </c>
      <c r="AD449">
        <v>2399.85</v>
      </c>
    </row>
    <row r="450" spans="1:30" x14ac:dyDescent="0.3">
      <c r="A450" t="s">
        <v>26</v>
      </c>
      <c r="B450" t="s">
        <v>981</v>
      </c>
      <c r="C450" t="s">
        <v>982</v>
      </c>
      <c r="D450" t="s">
        <v>29</v>
      </c>
      <c r="E450">
        <v>65</v>
      </c>
      <c r="F450" t="s">
        <v>36</v>
      </c>
      <c r="G450">
        <v>21282</v>
      </c>
      <c r="H450" s="1">
        <v>39342</v>
      </c>
      <c r="I450">
        <v>48</v>
      </c>
      <c r="J450" s="1"/>
      <c r="K450">
        <v>2007</v>
      </c>
      <c r="L450">
        <v>9</v>
      </c>
      <c r="O450" t="s">
        <v>31</v>
      </c>
      <c r="P450">
        <v>42</v>
      </c>
      <c r="Q450" t="s">
        <v>32</v>
      </c>
      <c r="R450" t="s">
        <v>983</v>
      </c>
      <c r="S450">
        <v>2350</v>
      </c>
      <c r="T450">
        <v>1500</v>
      </c>
      <c r="U450">
        <v>500</v>
      </c>
      <c r="V450">
        <v>0</v>
      </c>
      <c r="W450">
        <v>0</v>
      </c>
      <c r="X450">
        <v>0</v>
      </c>
      <c r="Y450">
        <v>0</v>
      </c>
      <c r="Z450">
        <v>0</v>
      </c>
      <c r="AA450">
        <v>350</v>
      </c>
      <c r="AB450">
        <v>100</v>
      </c>
      <c r="AC450">
        <v>1562.03</v>
      </c>
      <c r="AD450">
        <v>3912.0299999999997</v>
      </c>
    </row>
    <row r="451" spans="1:30" x14ac:dyDescent="0.3">
      <c r="A451" t="s">
        <v>26</v>
      </c>
      <c r="B451" t="s">
        <v>984</v>
      </c>
      <c r="C451" t="s">
        <v>985</v>
      </c>
      <c r="D451" t="s">
        <v>29</v>
      </c>
      <c r="E451">
        <v>66</v>
      </c>
      <c r="F451" t="s">
        <v>40</v>
      </c>
      <c r="G451">
        <v>11084</v>
      </c>
      <c r="H451" s="1">
        <v>39342</v>
      </c>
      <c r="I451">
        <v>48</v>
      </c>
      <c r="J451" s="1"/>
      <c r="K451">
        <v>2007</v>
      </c>
      <c r="L451">
        <v>9</v>
      </c>
      <c r="O451" t="s">
        <v>31</v>
      </c>
      <c r="P451">
        <v>20</v>
      </c>
      <c r="Q451" t="s">
        <v>81</v>
      </c>
      <c r="R451" t="s">
        <v>860</v>
      </c>
      <c r="S451">
        <v>1450</v>
      </c>
      <c r="T451">
        <v>1100</v>
      </c>
      <c r="U451">
        <v>250</v>
      </c>
      <c r="V451">
        <v>0</v>
      </c>
      <c r="W451">
        <v>0</v>
      </c>
      <c r="X451">
        <v>0</v>
      </c>
      <c r="Y451">
        <v>0</v>
      </c>
      <c r="Z451">
        <v>0</v>
      </c>
      <c r="AA451">
        <v>100</v>
      </c>
      <c r="AB451">
        <v>50</v>
      </c>
      <c r="AC451">
        <v>1352.64</v>
      </c>
      <c r="AD451">
        <v>2802.6400000000003</v>
      </c>
    </row>
    <row r="452" spans="1:30" x14ac:dyDescent="0.3">
      <c r="A452" t="s">
        <v>26</v>
      </c>
      <c r="B452" t="s">
        <v>986</v>
      </c>
      <c r="C452" t="s">
        <v>987</v>
      </c>
      <c r="D452" t="s">
        <v>29</v>
      </c>
      <c r="E452">
        <v>39</v>
      </c>
      <c r="F452" t="s">
        <v>54</v>
      </c>
      <c r="G452">
        <v>10025</v>
      </c>
      <c r="H452" s="1">
        <v>39359</v>
      </c>
      <c r="I452">
        <v>22</v>
      </c>
      <c r="J452" s="1"/>
      <c r="K452">
        <v>2007</v>
      </c>
      <c r="L452">
        <v>10</v>
      </c>
      <c r="O452" t="s">
        <v>31</v>
      </c>
      <c r="P452">
        <v>30</v>
      </c>
      <c r="Q452" t="s">
        <v>32</v>
      </c>
      <c r="R452" t="s">
        <v>310</v>
      </c>
      <c r="S452">
        <v>1100</v>
      </c>
      <c r="T452">
        <v>825</v>
      </c>
      <c r="U452">
        <v>275</v>
      </c>
      <c r="V452">
        <v>0</v>
      </c>
      <c r="W452">
        <v>0</v>
      </c>
      <c r="X452">
        <v>0</v>
      </c>
      <c r="Y452">
        <v>0</v>
      </c>
      <c r="Z452">
        <v>0</v>
      </c>
      <c r="AA452">
        <v>0</v>
      </c>
      <c r="AB452">
        <v>100</v>
      </c>
      <c r="AC452">
        <v>1396.01</v>
      </c>
      <c r="AD452">
        <v>2496.0100000000002</v>
      </c>
    </row>
    <row r="453" spans="1:30" x14ac:dyDescent="0.3">
      <c r="A453" t="s">
        <v>26</v>
      </c>
      <c r="B453" t="s">
        <v>988</v>
      </c>
      <c r="C453" t="s">
        <v>989</v>
      </c>
      <c r="D453" t="s">
        <v>29</v>
      </c>
      <c r="E453">
        <v>48</v>
      </c>
      <c r="F453" t="s">
        <v>30</v>
      </c>
      <c r="G453">
        <v>23093</v>
      </c>
      <c r="H453" s="1">
        <v>39359</v>
      </c>
      <c r="I453">
        <v>31</v>
      </c>
      <c r="J453" s="1"/>
      <c r="K453">
        <v>2007</v>
      </c>
      <c r="L453">
        <v>10</v>
      </c>
      <c r="O453" t="s">
        <v>31</v>
      </c>
      <c r="P453">
        <v>42</v>
      </c>
      <c r="Q453" t="s">
        <v>32</v>
      </c>
      <c r="R453" t="s">
        <v>243</v>
      </c>
      <c r="S453">
        <v>1850</v>
      </c>
      <c r="T453">
        <v>1350</v>
      </c>
      <c r="U453">
        <v>200</v>
      </c>
      <c r="V453">
        <v>0</v>
      </c>
      <c r="W453">
        <v>0</v>
      </c>
      <c r="X453">
        <v>0</v>
      </c>
      <c r="Y453">
        <v>0</v>
      </c>
      <c r="Z453">
        <v>0</v>
      </c>
      <c r="AA453">
        <v>300</v>
      </c>
      <c r="AB453">
        <v>150</v>
      </c>
      <c r="AC453">
        <v>1459.26</v>
      </c>
      <c r="AD453">
        <v>3309.26</v>
      </c>
    </row>
    <row r="454" spans="1:30" x14ac:dyDescent="0.3">
      <c r="A454" t="s">
        <v>26</v>
      </c>
      <c r="B454" t="s">
        <v>990</v>
      </c>
      <c r="C454" t="s">
        <v>963</v>
      </c>
      <c r="D454" t="s">
        <v>29</v>
      </c>
      <c r="E454">
        <v>55</v>
      </c>
      <c r="F454" t="s">
        <v>36</v>
      </c>
      <c r="G454">
        <v>21268</v>
      </c>
      <c r="H454" s="1">
        <v>39376</v>
      </c>
      <c r="I454">
        <v>37</v>
      </c>
      <c r="J454" s="1"/>
      <c r="K454">
        <v>2007</v>
      </c>
      <c r="L454">
        <v>10</v>
      </c>
      <c r="O454" t="s">
        <v>31</v>
      </c>
      <c r="P454">
        <v>42</v>
      </c>
      <c r="Q454" t="s">
        <v>32</v>
      </c>
      <c r="R454" t="s">
        <v>357</v>
      </c>
      <c r="S454">
        <v>1600</v>
      </c>
      <c r="T454">
        <v>1200</v>
      </c>
      <c r="U454">
        <v>400</v>
      </c>
      <c r="V454">
        <v>0</v>
      </c>
      <c r="W454">
        <v>0</v>
      </c>
      <c r="X454">
        <v>0</v>
      </c>
      <c r="Y454">
        <v>0</v>
      </c>
      <c r="Z454">
        <v>0</v>
      </c>
      <c r="AA454">
        <v>0</v>
      </c>
      <c r="AB454">
        <v>100</v>
      </c>
      <c r="AC454">
        <v>1402.12</v>
      </c>
      <c r="AD454">
        <v>3002.12</v>
      </c>
    </row>
    <row r="455" spans="1:30" x14ac:dyDescent="0.3">
      <c r="A455" t="s">
        <v>26</v>
      </c>
      <c r="B455" t="s">
        <v>991</v>
      </c>
      <c r="C455" t="s">
        <v>992</v>
      </c>
      <c r="D455" t="s">
        <v>29</v>
      </c>
      <c r="E455">
        <v>61</v>
      </c>
      <c r="F455" t="s">
        <v>54</v>
      </c>
      <c r="G455">
        <v>10010</v>
      </c>
      <c r="H455" s="1">
        <v>39396</v>
      </c>
      <c r="I455">
        <v>44</v>
      </c>
      <c r="J455" s="1"/>
      <c r="K455">
        <v>2007</v>
      </c>
      <c r="L455">
        <v>11</v>
      </c>
      <c r="O455" t="s">
        <v>31</v>
      </c>
      <c r="P455">
        <v>30</v>
      </c>
      <c r="Q455" t="s">
        <v>374</v>
      </c>
      <c r="R455" t="s">
        <v>375</v>
      </c>
      <c r="S455">
        <v>4417</v>
      </c>
      <c r="T455">
        <v>2400</v>
      </c>
      <c r="U455">
        <v>0</v>
      </c>
      <c r="V455">
        <v>700</v>
      </c>
      <c r="W455">
        <v>375</v>
      </c>
      <c r="X455">
        <v>0</v>
      </c>
      <c r="Y455">
        <v>0</v>
      </c>
      <c r="Z455">
        <v>0</v>
      </c>
      <c r="AA455">
        <v>942</v>
      </c>
      <c r="AB455">
        <v>417</v>
      </c>
      <c r="AC455">
        <v>1985.72</v>
      </c>
      <c r="AD455">
        <v>6402.72</v>
      </c>
    </row>
    <row r="456" spans="1:30" x14ac:dyDescent="0.3">
      <c r="A456" t="s">
        <v>26</v>
      </c>
      <c r="B456" t="s">
        <v>993</v>
      </c>
      <c r="C456" t="s">
        <v>994</v>
      </c>
      <c r="D456" t="s">
        <v>29</v>
      </c>
      <c r="E456">
        <v>49</v>
      </c>
      <c r="F456" t="s">
        <v>36</v>
      </c>
      <c r="G456">
        <v>21281</v>
      </c>
      <c r="H456" s="1">
        <v>39441</v>
      </c>
      <c r="I456">
        <v>31</v>
      </c>
      <c r="J456" s="1"/>
      <c r="K456">
        <v>2007</v>
      </c>
      <c r="L456">
        <v>12</v>
      </c>
      <c r="O456" t="s">
        <v>31</v>
      </c>
      <c r="P456">
        <v>42</v>
      </c>
      <c r="Q456" t="s">
        <v>32</v>
      </c>
      <c r="R456" t="s">
        <v>68</v>
      </c>
      <c r="S456">
        <v>2700</v>
      </c>
      <c r="T456">
        <v>1910</v>
      </c>
      <c r="U456">
        <v>300</v>
      </c>
      <c r="V456">
        <v>0</v>
      </c>
      <c r="W456">
        <v>0</v>
      </c>
      <c r="X456">
        <v>0</v>
      </c>
      <c r="Y456">
        <v>0</v>
      </c>
      <c r="Z456">
        <v>0</v>
      </c>
      <c r="AA456">
        <v>490</v>
      </c>
      <c r="AB456">
        <v>0</v>
      </c>
      <c r="AC456">
        <v>1626.52</v>
      </c>
      <c r="AD456">
        <v>4326.5200000000004</v>
      </c>
    </row>
    <row r="457" spans="1:30" x14ac:dyDescent="0.3">
      <c r="A457" t="s">
        <v>26</v>
      </c>
      <c r="B457" t="s">
        <v>995</v>
      </c>
      <c r="C457" t="s">
        <v>996</v>
      </c>
      <c r="D457" t="s">
        <v>29</v>
      </c>
      <c r="E457">
        <v>57</v>
      </c>
      <c r="F457" t="s">
        <v>54</v>
      </c>
      <c r="G457">
        <v>11086</v>
      </c>
      <c r="H457" s="1">
        <v>39436</v>
      </c>
      <c r="I457">
        <v>40</v>
      </c>
      <c r="J457" s="1"/>
      <c r="K457">
        <v>2007</v>
      </c>
      <c r="L457">
        <v>12</v>
      </c>
      <c r="O457" t="s">
        <v>31</v>
      </c>
      <c r="P457">
        <v>30</v>
      </c>
      <c r="Q457" t="s">
        <v>104</v>
      </c>
      <c r="R457" t="s">
        <v>584</v>
      </c>
      <c r="S457">
        <v>10000</v>
      </c>
      <c r="T457">
        <v>4900</v>
      </c>
      <c r="U457">
        <v>1000</v>
      </c>
      <c r="V457">
        <v>1225</v>
      </c>
      <c r="W457">
        <v>900</v>
      </c>
      <c r="X457">
        <v>250</v>
      </c>
      <c r="Y457">
        <v>1000</v>
      </c>
      <c r="Z457">
        <v>0</v>
      </c>
      <c r="AA457">
        <v>725</v>
      </c>
      <c r="AB457">
        <v>900</v>
      </c>
      <c r="AC457">
        <v>3070.71</v>
      </c>
      <c r="AD457">
        <v>13070.71</v>
      </c>
    </row>
    <row r="458" spans="1:30" x14ac:dyDescent="0.3">
      <c r="A458" t="s">
        <v>26</v>
      </c>
      <c r="B458" t="s">
        <v>997</v>
      </c>
      <c r="C458" t="s">
        <v>88</v>
      </c>
      <c r="D458" t="s">
        <v>29</v>
      </c>
      <c r="E458">
        <v>61</v>
      </c>
      <c r="F458" t="s">
        <v>36</v>
      </c>
      <c r="G458">
        <v>21268</v>
      </c>
      <c r="H458" s="1">
        <v>39417</v>
      </c>
      <c r="I458">
        <v>43</v>
      </c>
      <c r="J458" s="1"/>
      <c r="K458">
        <v>2007</v>
      </c>
      <c r="L458">
        <v>12</v>
      </c>
      <c r="O458" t="s">
        <v>31</v>
      </c>
      <c r="P458">
        <v>42</v>
      </c>
      <c r="Q458" t="s">
        <v>32</v>
      </c>
      <c r="R458" t="s">
        <v>44</v>
      </c>
      <c r="S458">
        <v>1650</v>
      </c>
      <c r="T458">
        <v>1050</v>
      </c>
      <c r="U458">
        <v>350</v>
      </c>
      <c r="V458">
        <v>0</v>
      </c>
      <c r="W458">
        <v>0</v>
      </c>
      <c r="X458">
        <v>0</v>
      </c>
      <c r="Y458">
        <v>0</v>
      </c>
      <c r="Z458">
        <v>0</v>
      </c>
      <c r="AA458">
        <v>250</v>
      </c>
      <c r="AB458">
        <v>200</v>
      </c>
      <c r="AC458">
        <v>1395.63</v>
      </c>
      <c r="AD458">
        <v>3045.63</v>
      </c>
    </row>
    <row r="459" spans="1:30" x14ac:dyDescent="0.3">
      <c r="A459" t="s">
        <v>26</v>
      </c>
      <c r="B459" t="s">
        <v>998</v>
      </c>
      <c r="C459" t="s">
        <v>999</v>
      </c>
      <c r="D459" t="s">
        <v>29</v>
      </c>
      <c r="E459">
        <v>39</v>
      </c>
      <c r="F459" t="s">
        <v>36</v>
      </c>
      <c r="G459">
        <v>21281</v>
      </c>
      <c r="H459" s="1">
        <v>39448</v>
      </c>
      <c r="I459">
        <v>21</v>
      </c>
      <c r="J459" s="1"/>
      <c r="K459">
        <v>2008</v>
      </c>
      <c r="L459">
        <v>1</v>
      </c>
      <c r="O459" t="s">
        <v>31</v>
      </c>
      <c r="P459">
        <v>42</v>
      </c>
      <c r="Q459" t="s">
        <v>143</v>
      </c>
      <c r="R459" t="s">
        <v>154</v>
      </c>
      <c r="S459">
        <v>3200</v>
      </c>
      <c r="T459">
        <v>2260</v>
      </c>
      <c r="U459">
        <v>555</v>
      </c>
      <c r="V459">
        <v>0</v>
      </c>
      <c r="W459">
        <v>0</v>
      </c>
      <c r="X459">
        <v>0</v>
      </c>
      <c r="Y459">
        <v>0</v>
      </c>
      <c r="Z459">
        <v>0</v>
      </c>
      <c r="AA459">
        <v>385</v>
      </c>
      <c r="AB459">
        <v>600</v>
      </c>
      <c r="AC459">
        <v>1675.64</v>
      </c>
      <c r="AD459">
        <v>4875.6400000000003</v>
      </c>
    </row>
    <row r="460" spans="1:30" x14ac:dyDescent="0.3">
      <c r="A460" t="s">
        <v>26</v>
      </c>
      <c r="B460" t="s">
        <v>1000</v>
      </c>
      <c r="C460" t="s">
        <v>1001</v>
      </c>
      <c r="D460" t="s">
        <v>29</v>
      </c>
      <c r="E460">
        <v>42</v>
      </c>
      <c r="F460" t="s">
        <v>36</v>
      </c>
      <c r="G460">
        <v>21281</v>
      </c>
      <c r="H460" s="1">
        <v>39448</v>
      </c>
      <c r="I460">
        <v>25</v>
      </c>
      <c r="J460" s="1"/>
      <c r="K460">
        <v>2008</v>
      </c>
      <c r="L460">
        <v>1</v>
      </c>
      <c r="O460" t="s">
        <v>31</v>
      </c>
      <c r="P460">
        <v>42</v>
      </c>
      <c r="Q460" t="s">
        <v>143</v>
      </c>
      <c r="R460" t="s">
        <v>97</v>
      </c>
      <c r="S460">
        <v>4050</v>
      </c>
      <c r="T460">
        <v>3200</v>
      </c>
      <c r="U460">
        <v>500</v>
      </c>
      <c r="V460">
        <v>0</v>
      </c>
      <c r="W460">
        <v>0</v>
      </c>
      <c r="X460">
        <v>0</v>
      </c>
      <c r="Y460">
        <v>0</v>
      </c>
      <c r="Z460">
        <v>0</v>
      </c>
      <c r="AA460">
        <v>350</v>
      </c>
      <c r="AB460">
        <v>1000</v>
      </c>
      <c r="AC460">
        <v>1855.69</v>
      </c>
      <c r="AD460">
        <v>5905.6900000000005</v>
      </c>
    </row>
    <row r="461" spans="1:30" x14ac:dyDescent="0.3">
      <c r="A461" t="s">
        <v>26</v>
      </c>
      <c r="B461" t="s">
        <v>1002</v>
      </c>
      <c r="C461" t="s">
        <v>1003</v>
      </c>
      <c r="D461" t="s">
        <v>29</v>
      </c>
      <c r="E461">
        <v>40</v>
      </c>
      <c r="F461" t="s">
        <v>46</v>
      </c>
      <c r="G461">
        <v>29397</v>
      </c>
      <c r="H461" s="1">
        <v>39514</v>
      </c>
      <c r="I461">
        <v>23</v>
      </c>
      <c r="J461" s="1"/>
      <c r="K461">
        <v>2008</v>
      </c>
      <c r="L461">
        <v>3</v>
      </c>
      <c r="O461" t="s">
        <v>31</v>
      </c>
      <c r="P461">
        <v>42</v>
      </c>
      <c r="Q461" t="s">
        <v>143</v>
      </c>
      <c r="R461" t="s">
        <v>154</v>
      </c>
      <c r="S461">
        <v>2800</v>
      </c>
      <c r="T461">
        <v>1900</v>
      </c>
      <c r="U461">
        <v>500</v>
      </c>
      <c r="V461">
        <v>0</v>
      </c>
      <c r="W461">
        <v>0</v>
      </c>
      <c r="X461">
        <v>0</v>
      </c>
      <c r="Y461">
        <v>0</v>
      </c>
      <c r="Z461">
        <v>0</v>
      </c>
      <c r="AA461">
        <v>400</v>
      </c>
      <c r="AB461">
        <v>0</v>
      </c>
      <c r="AC461">
        <v>1587.8</v>
      </c>
      <c r="AD461">
        <v>4387.8</v>
      </c>
    </row>
    <row r="462" spans="1:30" x14ac:dyDescent="0.3">
      <c r="A462" t="s">
        <v>26</v>
      </c>
      <c r="B462" t="s">
        <v>1004</v>
      </c>
      <c r="C462" t="s">
        <v>1005</v>
      </c>
      <c r="D462" t="s">
        <v>29</v>
      </c>
      <c r="E462">
        <v>43</v>
      </c>
      <c r="F462" t="s">
        <v>54</v>
      </c>
      <c r="G462">
        <v>11082</v>
      </c>
      <c r="H462" s="1">
        <v>39539</v>
      </c>
      <c r="I462">
        <v>26</v>
      </c>
      <c r="J462" s="1"/>
      <c r="K462">
        <v>2008</v>
      </c>
      <c r="L462">
        <v>4</v>
      </c>
      <c r="O462" t="s">
        <v>31</v>
      </c>
      <c r="P462">
        <v>30</v>
      </c>
      <c r="Q462" t="s">
        <v>176</v>
      </c>
      <c r="R462" t="s">
        <v>714</v>
      </c>
      <c r="S462">
        <v>9020</v>
      </c>
      <c r="T462">
        <v>3730</v>
      </c>
      <c r="U462">
        <v>700</v>
      </c>
      <c r="V462">
        <v>1350</v>
      </c>
      <c r="W462">
        <v>800</v>
      </c>
      <c r="X462">
        <v>0</v>
      </c>
      <c r="Y462">
        <v>0</v>
      </c>
      <c r="Z462">
        <v>0</v>
      </c>
      <c r="AA462">
        <v>2440</v>
      </c>
      <c r="AB462">
        <v>820</v>
      </c>
      <c r="AC462">
        <v>3588.48</v>
      </c>
      <c r="AD462">
        <v>12608.48</v>
      </c>
    </row>
    <row r="463" spans="1:30" x14ac:dyDescent="0.3">
      <c r="A463" t="s">
        <v>26</v>
      </c>
      <c r="B463" t="s">
        <v>1006</v>
      </c>
      <c r="C463" t="s">
        <v>414</v>
      </c>
      <c r="D463" t="s">
        <v>29</v>
      </c>
      <c r="E463">
        <v>36</v>
      </c>
      <c r="F463" t="s">
        <v>54</v>
      </c>
      <c r="G463">
        <v>10027</v>
      </c>
      <c r="H463" s="1">
        <v>39550</v>
      </c>
      <c r="I463">
        <v>19</v>
      </c>
      <c r="J463" s="1"/>
      <c r="K463">
        <v>2008</v>
      </c>
      <c r="L463">
        <v>4</v>
      </c>
      <c r="O463" t="s">
        <v>31</v>
      </c>
      <c r="P463">
        <v>30</v>
      </c>
      <c r="Q463" t="s">
        <v>185</v>
      </c>
      <c r="R463" t="s">
        <v>1007</v>
      </c>
      <c r="S463">
        <v>5700</v>
      </c>
      <c r="T463">
        <v>3300</v>
      </c>
      <c r="U463">
        <v>0</v>
      </c>
      <c r="V463">
        <v>700</v>
      </c>
      <c r="W463">
        <v>400</v>
      </c>
      <c r="X463">
        <v>0</v>
      </c>
      <c r="Y463">
        <v>0</v>
      </c>
      <c r="Z463">
        <v>0</v>
      </c>
      <c r="AA463">
        <v>1300</v>
      </c>
      <c r="AB463">
        <v>400</v>
      </c>
      <c r="AC463">
        <v>1654.04</v>
      </c>
      <c r="AD463">
        <v>7354.04</v>
      </c>
    </row>
    <row r="464" spans="1:30" x14ac:dyDescent="0.3">
      <c r="A464" t="s">
        <v>26</v>
      </c>
      <c r="B464" t="s">
        <v>1008</v>
      </c>
      <c r="C464" t="s">
        <v>1009</v>
      </c>
      <c r="D464" t="s">
        <v>29</v>
      </c>
      <c r="E464">
        <v>41</v>
      </c>
      <c r="F464" t="s">
        <v>54</v>
      </c>
      <c r="G464">
        <v>10043</v>
      </c>
      <c r="H464" s="1">
        <v>39564</v>
      </c>
      <c r="I464">
        <v>24</v>
      </c>
      <c r="J464" s="1"/>
      <c r="K464">
        <v>2008</v>
      </c>
      <c r="L464">
        <v>4</v>
      </c>
      <c r="O464" t="s">
        <v>31</v>
      </c>
      <c r="P464">
        <v>30</v>
      </c>
      <c r="Q464" t="s">
        <v>81</v>
      </c>
      <c r="R464" t="s">
        <v>1010</v>
      </c>
      <c r="S464">
        <v>11000</v>
      </c>
      <c r="T464">
        <v>6000</v>
      </c>
      <c r="U464">
        <v>825</v>
      </c>
      <c r="V464">
        <v>1075</v>
      </c>
      <c r="W464">
        <v>600</v>
      </c>
      <c r="X464">
        <v>0</v>
      </c>
      <c r="Y464">
        <v>0</v>
      </c>
      <c r="Z464">
        <v>0</v>
      </c>
      <c r="AA464">
        <v>2500</v>
      </c>
      <c r="AB464">
        <v>2400</v>
      </c>
      <c r="AC464">
        <v>4404.88</v>
      </c>
      <c r="AD464">
        <v>15404.880000000001</v>
      </c>
    </row>
    <row r="465" spans="1:30" x14ac:dyDescent="0.3">
      <c r="A465" t="s">
        <v>26</v>
      </c>
      <c r="B465" t="s">
        <v>1011</v>
      </c>
      <c r="C465" t="s">
        <v>67</v>
      </c>
      <c r="D465" t="s">
        <v>29</v>
      </c>
      <c r="E465">
        <v>44</v>
      </c>
      <c r="F465" t="s">
        <v>46</v>
      </c>
      <c r="G465">
        <v>29397</v>
      </c>
      <c r="H465" s="1">
        <v>39574</v>
      </c>
      <c r="I465">
        <v>27</v>
      </c>
      <c r="J465" s="1"/>
      <c r="K465">
        <v>2008</v>
      </c>
      <c r="L465">
        <v>5</v>
      </c>
      <c r="O465" t="s">
        <v>31</v>
      </c>
      <c r="P465">
        <v>30</v>
      </c>
      <c r="Q465" t="s">
        <v>338</v>
      </c>
      <c r="R465" t="s">
        <v>1012</v>
      </c>
      <c r="S465">
        <v>4500</v>
      </c>
      <c r="T465">
        <v>2800</v>
      </c>
      <c r="U465">
        <v>600</v>
      </c>
      <c r="V465">
        <v>0</v>
      </c>
      <c r="W465">
        <v>0</v>
      </c>
      <c r="X465">
        <v>0</v>
      </c>
      <c r="Y465">
        <v>0</v>
      </c>
      <c r="Z465">
        <v>0</v>
      </c>
      <c r="AA465">
        <v>1100</v>
      </c>
      <c r="AB465">
        <v>1000</v>
      </c>
      <c r="AC465">
        <v>2051.38</v>
      </c>
      <c r="AD465">
        <v>6551.38</v>
      </c>
    </row>
    <row r="466" spans="1:30" x14ac:dyDescent="0.3">
      <c r="A466" t="s">
        <v>26</v>
      </c>
      <c r="B466" t="s">
        <v>1013</v>
      </c>
      <c r="C466" t="s">
        <v>214</v>
      </c>
      <c r="D466" t="s">
        <v>29</v>
      </c>
      <c r="E466">
        <v>42</v>
      </c>
      <c r="F466" t="s">
        <v>36</v>
      </c>
      <c r="G466">
        <v>21282</v>
      </c>
      <c r="H466" s="1">
        <v>39581</v>
      </c>
      <c r="I466">
        <v>25</v>
      </c>
      <c r="J466" s="1"/>
      <c r="K466">
        <v>2008</v>
      </c>
      <c r="L466">
        <v>5</v>
      </c>
      <c r="O466" t="s">
        <v>31</v>
      </c>
      <c r="P466">
        <v>30</v>
      </c>
      <c r="Q466" t="s">
        <v>338</v>
      </c>
      <c r="R466" t="s">
        <v>68</v>
      </c>
      <c r="S466">
        <v>6000</v>
      </c>
      <c r="T466">
        <v>3850</v>
      </c>
      <c r="U466">
        <v>500</v>
      </c>
      <c r="V466">
        <v>0</v>
      </c>
      <c r="W466">
        <v>0</v>
      </c>
      <c r="X466">
        <v>0</v>
      </c>
      <c r="Y466">
        <v>0</v>
      </c>
      <c r="Z466">
        <v>0</v>
      </c>
      <c r="AA466">
        <v>1650</v>
      </c>
      <c r="AB466">
        <v>1300</v>
      </c>
      <c r="AC466">
        <v>2385.38</v>
      </c>
      <c r="AD466">
        <v>8385.380000000001</v>
      </c>
    </row>
    <row r="467" spans="1:30" x14ac:dyDescent="0.3">
      <c r="A467" t="s">
        <v>26</v>
      </c>
      <c r="B467" t="s">
        <v>1014</v>
      </c>
      <c r="C467" t="s">
        <v>1015</v>
      </c>
      <c r="D467" t="s">
        <v>29</v>
      </c>
      <c r="E467">
        <v>41</v>
      </c>
      <c r="F467" t="s">
        <v>36</v>
      </c>
      <c r="G467">
        <v>21281</v>
      </c>
      <c r="H467" s="1">
        <v>39589</v>
      </c>
      <c r="I467">
        <v>24</v>
      </c>
      <c r="J467" s="1"/>
      <c r="K467">
        <v>2008</v>
      </c>
      <c r="L467">
        <v>5</v>
      </c>
      <c r="O467" t="s">
        <v>31</v>
      </c>
      <c r="P467">
        <v>42</v>
      </c>
      <c r="Q467" t="s">
        <v>81</v>
      </c>
      <c r="R467" t="s">
        <v>37</v>
      </c>
      <c r="S467">
        <v>1150</v>
      </c>
      <c r="T467">
        <v>860</v>
      </c>
      <c r="U467">
        <v>290</v>
      </c>
      <c r="V467">
        <v>0</v>
      </c>
      <c r="W467">
        <v>0</v>
      </c>
      <c r="X467">
        <v>0</v>
      </c>
      <c r="Y467">
        <v>0</v>
      </c>
      <c r="Z467">
        <v>0</v>
      </c>
      <c r="AA467">
        <v>0</v>
      </c>
      <c r="AB467">
        <v>0</v>
      </c>
      <c r="AC467">
        <v>1350.49</v>
      </c>
      <c r="AD467">
        <v>2500.4899999999998</v>
      </c>
    </row>
    <row r="468" spans="1:30" x14ac:dyDescent="0.3">
      <c r="A468" t="s">
        <v>26</v>
      </c>
      <c r="B468" t="s">
        <v>1016</v>
      </c>
      <c r="C468" t="s">
        <v>1017</v>
      </c>
      <c r="D468" t="s">
        <v>29</v>
      </c>
      <c r="E468">
        <v>39</v>
      </c>
      <c r="F468" t="s">
        <v>36</v>
      </c>
      <c r="G468">
        <v>21282</v>
      </c>
      <c r="H468" s="1">
        <v>39589</v>
      </c>
      <c r="I468">
        <v>22</v>
      </c>
      <c r="J468" s="1"/>
      <c r="K468">
        <v>2008</v>
      </c>
      <c r="L468">
        <v>5</v>
      </c>
      <c r="O468" t="s">
        <v>31</v>
      </c>
      <c r="P468">
        <v>42</v>
      </c>
      <c r="Q468" t="s">
        <v>81</v>
      </c>
      <c r="R468" t="s">
        <v>383</v>
      </c>
      <c r="S468">
        <v>1450</v>
      </c>
      <c r="T468">
        <v>950</v>
      </c>
      <c r="U468">
        <v>250</v>
      </c>
      <c r="V468">
        <v>0</v>
      </c>
      <c r="W468">
        <v>0</v>
      </c>
      <c r="X468">
        <v>0</v>
      </c>
      <c r="Y468">
        <v>0</v>
      </c>
      <c r="Z468">
        <v>0</v>
      </c>
      <c r="AA468">
        <v>250</v>
      </c>
      <c r="AB468">
        <v>200</v>
      </c>
      <c r="AC468">
        <v>1412.16</v>
      </c>
      <c r="AD468">
        <v>2862.16</v>
      </c>
    </row>
    <row r="469" spans="1:30" x14ac:dyDescent="0.3">
      <c r="A469" t="s">
        <v>26</v>
      </c>
      <c r="B469" t="s">
        <v>1018</v>
      </c>
      <c r="C469" t="s">
        <v>88</v>
      </c>
      <c r="D469" t="s">
        <v>29</v>
      </c>
      <c r="E469">
        <v>50</v>
      </c>
      <c r="F469" t="s">
        <v>36</v>
      </c>
      <c r="G469">
        <v>21281</v>
      </c>
      <c r="H469" s="1">
        <v>39589</v>
      </c>
      <c r="I469">
        <v>33</v>
      </c>
      <c r="J469" s="1"/>
      <c r="K469">
        <v>2008</v>
      </c>
      <c r="L469">
        <v>5</v>
      </c>
      <c r="O469" t="s">
        <v>31</v>
      </c>
      <c r="P469">
        <v>42</v>
      </c>
      <c r="Q469" t="s">
        <v>81</v>
      </c>
      <c r="R469" t="s">
        <v>37</v>
      </c>
      <c r="S469">
        <v>1100</v>
      </c>
      <c r="T469">
        <v>880</v>
      </c>
      <c r="U469">
        <v>220</v>
      </c>
      <c r="V469">
        <v>0</v>
      </c>
      <c r="W469">
        <v>0</v>
      </c>
      <c r="X469">
        <v>0</v>
      </c>
      <c r="Y469">
        <v>0</v>
      </c>
      <c r="Z469">
        <v>0</v>
      </c>
      <c r="AA469">
        <v>0</v>
      </c>
      <c r="AB469">
        <v>0</v>
      </c>
      <c r="AC469">
        <v>1341.04</v>
      </c>
      <c r="AD469">
        <v>2441.04</v>
      </c>
    </row>
    <row r="470" spans="1:30" x14ac:dyDescent="0.3">
      <c r="A470" t="s">
        <v>26</v>
      </c>
      <c r="B470" t="s">
        <v>1019</v>
      </c>
      <c r="C470" t="s">
        <v>88</v>
      </c>
      <c r="D470" t="s">
        <v>29</v>
      </c>
      <c r="E470">
        <v>43</v>
      </c>
      <c r="F470" t="s">
        <v>46</v>
      </c>
      <c r="G470">
        <v>29391</v>
      </c>
      <c r="H470" s="1">
        <v>39592</v>
      </c>
      <c r="I470">
        <v>26</v>
      </c>
      <c r="J470" s="1"/>
      <c r="K470">
        <v>2008</v>
      </c>
      <c r="L470">
        <v>5</v>
      </c>
      <c r="O470" t="s">
        <v>31</v>
      </c>
      <c r="P470">
        <v>42</v>
      </c>
      <c r="Q470" t="s">
        <v>81</v>
      </c>
      <c r="R470" t="s">
        <v>62</v>
      </c>
      <c r="S470">
        <v>1250</v>
      </c>
      <c r="T470">
        <v>1000</v>
      </c>
      <c r="U470">
        <v>150</v>
      </c>
      <c r="V470">
        <v>0</v>
      </c>
      <c r="W470">
        <v>0</v>
      </c>
      <c r="X470">
        <v>0</v>
      </c>
      <c r="Y470">
        <v>0</v>
      </c>
      <c r="Z470">
        <v>0</v>
      </c>
      <c r="AA470">
        <v>100</v>
      </c>
      <c r="AB470">
        <v>100</v>
      </c>
      <c r="AC470">
        <v>1373.62</v>
      </c>
      <c r="AD470">
        <v>2623.62</v>
      </c>
    </row>
    <row r="471" spans="1:30" x14ac:dyDescent="0.3">
      <c r="A471" t="s">
        <v>26</v>
      </c>
      <c r="B471" t="s">
        <v>1020</v>
      </c>
      <c r="C471" t="s">
        <v>1021</v>
      </c>
      <c r="D471" t="s">
        <v>29</v>
      </c>
      <c r="E471">
        <v>52</v>
      </c>
      <c r="F471" t="s">
        <v>46</v>
      </c>
      <c r="G471">
        <v>29398</v>
      </c>
      <c r="H471" s="1">
        <v>39592</v>
      </c>
      <c r="I471">
        <v>35</v>
      </c>
      <c r="J471" s="1"/>
      <c r="K471">
        <v>2008</v>
      </c>
      <c r="L471">
        <v>5</v>
      </c>
      <c r="O471" t="s">
        <v>31</v>
      </c>
      <c r="P471">
        <v>42</v>
      </c>
      <c r="Q471" t="s">
        <v>81</v>
      </c>
      <c r="R471" t="s">
        <v>331</v>
      </c>
      <c r="S471">
        <v>1250</v>
      </c>
      <c r="T471">
        <v>925</v>
      </c>
      <c r="U471">
        <v>275</v>
      </c>
      <c r="V471">
        <v>0</v>
      </c>
      <c r="W471">
        <v>0</v>
      </c>
      <c r="X471">
        <v>0</v>
      </c>
      <c r="Y471">
        <v>0</v>
      </c>
      <c r="Z471">
        <v>0</v>
      </c>
      <c r="AA471">
        <v>50</v>
      </c>
      <c r="AB471">
        <v>0</v>
      </c>
      <c r="AC471">
        <v>1371.87</v>
      </c>
      <c r="AD471">
        <v>2621.87</v>
      </c>
    </row>
    <row r="472" spans="1:30" x14ac:dyDescent="0.3">
      <c r="A472" t="s">
        <v>26</v>
      </c>
      <c r="B472" t="s">
        <v>1022</v>
      </c>
      <c r="C472" t="s">
        <v>211</v>
      </c>
      <c r="D472" t="s">
        <v>29</v>
      </c>
      <c r="E472">
        <v>64</v>
      </c>
      <c r="F472" t="s">
        <v>30</v>
      </c>
      <c r="G472">
        <v>23093</v>
      </c>
      <c r="H472" s="1">
        <v>39599</v>
      </c>
      <c r="I472">
        <v>47</v>
      </c>
      <c r="J472" s="1"/>
      <c r="K472">
        <v>2008</v>
      </c>
      <c r="L472">
        <v>5</v>
      </c>
      <c r="O472" t="s">
        <v>31</v>
      </c>
      <c r="P472">
        <v>30</v>
      </c>
      <c r="Q472" t="s">
        <v>81</v>
      </c>
      <c r="R472" t="s">
        <v>251</v>
      </c>
      <c r="S472">
        <v>5750</v>
      </c>
      <c r="T472">
        <v>4200</v>
      </c>
      <c r="U472">
        <v>250</v>
      </c>
      <c r="V472">
        <v>500</v>
      </c>
      <c r="W472">
        <v>350</v>
      </c>
      <c r="X472">
        <v>0</v>
      </c>
      <c r="Y472">
        <v>150</v>
      </c>
      <c r="Z472">
        <v>0</v>
      </c>
      <c r="AA472">
        <v>300</v>
      </c>
      <c r="AB472">
        <v>450</v>
      </c>
      <c r="AC472">
        <v>2477.41</v>
      </c>
      <c r="AD472">
        <v>8227.41</v>
      </c>
    </row>
    <row r="473" spans="1:30" x14ac:dyDescent="0.3">
      <c r="A473" t="s">
        <v>26</v>
      </c>
      <c r="B473" t="s">
        <v>1023</v>
      </c>
      <c r="C473" t="s">
        <v>1024</v>
      </c>
      <c r="D473" t="s">
        <v>29</v>
      </c>
      <c r="E473">
        <v>57</v>
      </c>
      <c r="F473" t="s">
        <v>46</v>
      </c>
      <c r="G473">
        <v>29399</v>
      </c>
      <c r="H473" s="1">
        <v>39603</v>
      </c>
      <c r="I473">
        <v>40</v>
      </c>
      <c r="J473" s="1"/>
      <c r="K473">
        <v>2008</v>
      </c>
      <c r="L473">
        <v>6</v>
      </c>
      <c r="O473" t="s">
        <v>31</v>
      </c>
      <c r="P473">
        <v>42</v>
      </c>
      <c r="Q473" t="s">
        <v>32</v>
      </c>
      <c r="R473" t="s">
        <v>243</v>
      </c>
      <c r="S473">
        <v>2200</v>
      </c>
      <c r="T473">
        <v>1900</v>
      </c>
      <c r="U473">
        <v>300</v>
      </c>
      <c r="V473">
        <v>0</v>
      </c>
      <c r="W473">
        <v>0</v>
      </c>
      <c r="X473">
        <v>0</v>
      </c>
      <c r="Y473">
        <v>0</v>
      </c>
      <c r="Z473">
        <v>0</v>
      </c>
      <c r="AA473">
        <v>0</v>
      </c>
      <c r="AB473">
        <v>0</v>
      </c>
      <c r="AC473">
        <v>1541.58</v>
      </c>
      <c r="AD473">
        <v>3741.58</v>
      </c>
    </row>
    <row r="474" spans="1:30" x14ac:dyDescent="0.3">
      <c r="A474" t="s">
        <v>26</v>
      </c>
      <c r="B474" t="s">
        <v>1025</v>
      </c>
      <c r="C474" t="s">
        <v>1026</v>
      </c>
      <c r="D474" t="s">
        <v>29</v>
      </c>
      <c r="E474">
        <v>53</v>
      </c>
      <c r="F474" t="s">
        <v>36</v>
      </c>
      <c r="G474">
        <v>21280</v>
      </c>
      <c r="H474" s="1">
        <v>39606</v>
      </c>
      <c r="I474">
        <v>36</v>
      </c>
      <c r="J474" s="1"/>
      <c r="K474">
        <v>2008</v>
      </c>
      <c r="L474">
        <v>6</v>
      </c>
      <c r="O474" t="s">
        <v>31</v>
      </c>
      <c r="P474">
        <v>42</v>
      </c>
      <c r="Q474" t="s">
        <v>104</v>
      </c>
      <c r="R474" t="s">
        <v>117</v>
      </c>
      <c r="S474">
        <v>2400</v>
      </c>
      <c r="T474">
        <v>1450</v>
      </c>
      <c r="U474">
        <v>600</v>
      </c>
      <c r="V474">
        <v>0</v>
      </c>
      <c r="W474">
        <v>0</v>
      </c>
      <c r="X474">
        <v>0</v>
      </c>
      <c r="Y474">
        <v>0</v>
      </c>
      <c r="Z474">
        <v>0</v>
      </c>
      <c r="AA474">
        <v>350</v>
      </c>
      <c r="AB474">
        <v>400</v>
      </c>
      <c r="AC474">
        <v>1603.71</v>
      </c>
      <c r="AD474">
        <v>4003.71</v>
      </c>
    </row>
    <row r="475" spans="1:30" x14ac:dyDescent="0.3">
      <c r="A475" t="s">
        <v>26</v>
      </c>
      <c r="B475" t="s">
        <v>1027</v>
      </c>
      <c r="C475" t="s">
        <v>1028</v>
      </c>
      <c r="D475" t="s">
        <v>29</v>
      </c>
      <c r="E475">
        <v>48</v>
      </c>
      <c r="F475" t="s">
        <v>54</v>
      </c>
      <c r="G475">
        <v>10048</v>
      </c>
      <c r="H475" s="1">
        <v>39612</v>
      </c>
      <c r="I475">
        <v>31</v>
      </c>
      <c r="J475" s="1"/>
      <c r="K475">
        <v>2008</v>
      </c>
      <c r="L475">
        <v>6</v>
      </c>
      <c r="O475" t="s">
        <v>31</v>
      </c>
      <c r="P475">
        <v>30</v>
      </c>
      <c r="Q475" t="s">
        <v>81</v>
      </c>
      <c r="R475" t="s">
        <v>1029</v>
      </c>
      <c r="S475">
        <v>11075</v>
      </c>
      <c r="T475">
        <v>5317</v>
      </c>
      <c r="U475">
        <v>1000</v>
      </c>
      <c r="V475">
        <v>1728</v>
      </c>
      <c r="W475">
        <v>700</v>
      </c>
      <c r="X475">
        <v>0</v>
      </c>
      <c r="Y475">
        <v>0</v>
      </c>
      <c r="Z475">
        <v>0</v>
      </c>
      <c r="AA475">
        <v>2330</v>
      </c>
      <c r="AB475">
        <v>1445</v>
      </c>
      <c r="AC475">
        <v>4419.17</v>
      </c>
      <c r="AD475">
        <v>15494.17</v>
      </c>
    </row>
    <row r="476" spans="1:30" x14ac:dyDescent="0.3">
      <c r="A476" t="s">
        <v>26</v>
      </c>
      <c r="B476" t="s">
        <v>1030</v>
      </c>
      <c r="C476" t="s">
        <v>1031</v>
      </c>
      <c r="D476" t="s">
        <v>29</v>
      </c>
      <c r="E476">
        <v>59</v>
      </c>
      <c r="F476" t="s">
        <v>36</v>
      </c>
      <c r="G476">
        <v>21277</v>
      </c>
      <c r="H476" s="1">
        <v>39614</v>
      </c>
      <c r="I476">
        <v>42</v>
      </c>
      <c r="J476" s="1"/>
      <c r="K476">
        <v>2008</v>
      </c>
      <c r="L476">
        <v>6</v>
      </c>
      <c r="O476" t="s">
        <v>31</v>
      </c>
      <c r="P476">
        <v>42</v>
      </c>
      <c r="Q476" t="s">
        <v>32</v>
      </c>
      <c r="R476" t="s">
        <v>1032</v>
      </c>
      <c r="S476">
        <v>2000</v>
      </c>
      <c r="T476">
        <v>1800</v>
      </c>
      <c r="U476">
        <v>200</v>
      </c>
      <c r="V476">
        <v>0</v>
      </c>
      <c r="W476">
        <v>0</v>
      </c>
      <c r="X476">
        <v>0</v>
      </c>
      <c r="Y476">
        <v>0</v>
      </c>
      <c r="Z476">
        <v>0</v>
      </c>
      <c r="AA476">
        <v>0</v>
      </c>
      <c r="AB476">
        <v>0</v>
      </c>
      <c r="AC476">
        <v>1484.96</v>
      </c>
      <c r="AD476">
        <v>3484.96</v>
      </c>
    </row>
    <row r="477" spans="1:30" x14ac:dyDescent="0.3">
      <c r="A477" t="s">
        <v>26</v>
      </c>
      <c r="B477" t="s">
        <v>1033</v>
      </c>
      <c r="C477" t="s">
        <v>1034</v>
      </c>
      <c r="D477" t="s">
        <v>29</v>
      </c>
      <c r="E477">
        <v>38</v>
      </c>
      <c r="F477" t="s">
        <v>40</v>
      </c>
      <c r="G477">
        <v>11084</v>
      </c>
      <c r="H477" s="1">
        <v>39615</v>
      </c>
      <c r="I477">
        <v>21</v>
      </c>
      <c r="J477" s="1"/>
      <c r="K477">
        <v>2008</v>
      </c>
      <c r="L477">
        <v>6</v>
      </c>
      <c r="O477" t="s">
        <v>31</v>
      </c>
      <c r="P477">
        <v>42</v>
      </c>
      <c r="Q477" t="s">
        <v>32</v>
      </c>
      <c r="R477" t="s">
        <v>33</v>
      </c>
      <c r="S477">
        <v>1150</v>
      </c>
      <c r="T477">
        <v>860</v>
      </c>
      <c r="U477">
        <v>250</v>
      </c>
      <c r="V477">
        <v>0</v>
      </c>
      <c r="W477">
        <v>0</v>
      </c>
      <c r="X477">
        <v>0</v>
      </c>
      <c r="Y477">
        <v>0</v>
      </c>
      <c r="Z477">
        <v>0</v>
      </c>
      <c r="AA477">
        <v>40</v>
      </c>
      <c r="AB477">
        <v>0</v>
      </c>
      <c r="AC477">
        <v>1294.24</v>
      </c>
      <c r="AD477">
        <v>2444.2399999999998</v>
      </c>
    </row>
    <row r="478" spans="1:30" x14ac:dyDescent="0.3">
      <c r="A478" t="s">
        <v>26</v>
      </c>
      <c r="B478" t="s">
        <v>1035</v>
      </c>
      <c r="C478" t="s">
        <v>211</v>
      </c>
      <c r="D478" t="s">
        <v>29</v>
      </c>
      <c r="E478">
        <v>39</v>
      </c>
      <c r="F478" t="s">
        <v>36</v>
      </c>
      <c r="G478">
        <v>21280</v>
      </c>
      <c r="H478" s="1">
        <v>39615</v>
      </c>
      <c r="I478">
        <v>22</v>
      </c>
      <c r="J478" s="1"/>
      <c r="K478">
        <v>2008</v>
      </c>
      <c r="L478">
        <v>6</v>
      </c>
      <c r="O478" t="s">
        <v>31</v>
      </c>
      <c r="P478">
        <v>42</v>
      </c>
      <c r="Q478" t="s">
        <v>32</v>
      </c>
      <c r="R478" t="s">
        <v>331</v>
      </c>
      <c r="S478">
        <v>1250</v>
      </c>
      <c r="T478">
        <v>950</v>
      </c>
      <c r="U478">
        <v>300</v>
      </c>
      <c r="V478">
        <v>0</v>
      </c>
      <c r="W478">
        <v>0</v>
      </c>
      <c r="X478">
        <v>0</v>
      </c>
      <c r="Y478">
        <v>0</v>
      </c>
      <c r="Z478">
        <v>0</v>
      </c>
      <c r="AA478">
        <v>0</v>
      </c>
      <c r="AB478">
        <v>100</v>
      </c>
      <c r="AC478">
        <v>1330.8</v>
      </c>
      <c r="AD478">
        <v>2580.8000000000002</v>
      </c>
    </row>
    <row r="479" spans="1:30" x14ac:dyDescent="0.3">
      <c r="A479" t="s">
        <v>26</v>
      </c>
      <c r="B479" t="s">
        <v>1036</v>
      </c>
      <c r="C479" t="s">
        <v>1037</v>
      </c>
      <c r="D479" t="s">
        <v>29</v>
      </c>
      <c r="E479">
        <v>42</v>
      </c>
      <c r="F479" t="s">
        <v>36</v>
      </c>
      <c r="G479">
        <v>21268</v>
      </c>
      <c r="H479" s="1">
        <v>39616</v>
      </c>
      <c r="I479">
        <v>25</v>
      </c>
      <c r="J479" s="1"/>
      <c r="K479">
        <v>2008</v>
      </c>
      <c r="L479">
        <v>6</v>
      </c>
      <c r="O479" t="s">
        <v>31</v>
      </c>
      <c r="P479">
        <v>42</v>
      </c>
      <c r="Q479" t="s">
        <v>81</v>
      </c>
      <c r="R479" t="s">
        <v>360</v>
      </c>
      <c r="S479">
        <v>1200</v>
      </c>
      <c r="T479">
        <v>950</v>
      </c>
      <c r="U479">
        <v>250</v>
      </c>
      <c r="V479">
        <v>0</v>
      </c>
      <c r="W479">
        <v>0</v>
      </c>
      <c r="X479">
        <v>0</v>
      </c>
      <c r="Y479">
        <v>0</v>
      </c>
      <c r="Z479">
        <v>0</v>
      </c>
      <c r="AA479">
        <v>0</v>
      </c>
      <c r="AB479">
        <v>0</v>
      </c>
      <c r="AC479">
        <v>1362.53</v>
      </c>
      <c r="AD479">
        <v>2562.5299999999997</v>
      </c>
    </row>
    <row r="480" spans="1:30" x14ac:dyDescent="0.3">
      <c r="A480" t="s">
        <v>26</v>
      </c>
      <c r="B480" t="s">
        <v>1038</v>
      </c>
      <c r="C480" t="s">
        <v>737</v>
      </c>
      <c r="D480" t="s">
        <v>29</v>
      </c>
      <c r="E480">
        <v>59</v>
      </c>
      <c r="F480" t="s">
        <v>36</v>
      </c>
      <c r="G480">
        <v>21268</v>
      </c>
      <c r="H480" s="1">
        <v>39617</v>
      </c>
      <c r="I480">
        <v>42</v>
      </c>
      <c r="J480" s="1"/>
      <c r="K480">
        <v>2008</v>
      </c>
      <c r="L480">
        <v>6</v>
      </c>
      <c r="O480" t="s">
        <v>31</v>
      </c>
      <c r="P480">
        <v>42</v>
      </c>
      <c r="Q480" t="s">
        <v>374</v>
      </c>
      <c r="R480" t="s">
        <v>65</v>
      </c>
      <c r="S480">
        <v>2400</v>
      </c>
      <c r="T480">
        <v>1800</v>
      </c>
      <c r="U480">
        <v>400</v>
      </c>
      <c r="V480">
        <v>0</v>
      </c>
      <c r="W480">
        <v>0</v>
      </c>
      <c r="X480">
        <v>0</v>
      </c>
      <c r="Y480">
        <v>0</v>
      </c>
      <c r="Z480">
        <v>0</v>
      </c>
      <c r="AA480">
        <v>200</v>
      </c>
      <c r="AB480">
        <v>0</v>
      </c>
      <c r="AC480">
        <v>1481.05</v>
      </c>
      <c r="AD480">
        <v>3881.05</v>
      </c>
    </row>
    <row r="481" spans="1:30" x14ac:dyDescent="0.3">
      <c r="A481" t="s">
        <v>26</v>
      </c>
      <c r="B481" t="s">
        <v>1039</v>
      </c>
      <c r="C481" t="s">
        <v>211</v>
      </c>
      <c r="D481" t="s">
        <v>29</v>
      </c>
      <c r="E481">
        <v>42</v>
      </c>
      <c r="F481" t="s">
        <v>36</v>
      </c>
      <c r="G481">
        <v>21280</v>
      </c>
      <c r="H481" s="1">
        <v>39617</v>
      </c>
      <c r="I481">
        <v>25</v>
      </c>
      <c r="J481" s="1"/>
      <c r="K481">
        <v>2008</v>
      </c>
      <c r="L481">
        <v>6</v>
      </c>
      <c r="O481" t="s">
        <v>31</v>
      </c>
      <c r="P481">
        <v>30</v>
      </c>
      <c r="Q481" t="s">
        <v>81</v>
      </c>
      <c r="R481" t="s">
        <v>555</v>
      </c>
      <c r="S481">
        <v>13000</v>
      </c>
      <c r="T481">
        <v>6500</v>
      </c>
      <c r="U481">
        <v>1000</v>
      </c>
      <c r="V481">
        <v>2000</v>
      </c>
      <c r="W481">
        <v>600</v>
      </c>
      <c r="X481">
        <v>0</v>
      </c>
      <c r="Y481">
        <v>900</v>
      </c>
      <c r="Z481">
        <v>0</v>
      </c>
      <c r="AA481">
        <v>2000</v>
      </c>
      <c r="AB481">
        <v>3000</v>
      </c>
      <c r="AC481">
        <v>3950.99</v>
      </c>
      <c r="AD481">
        <v>16950.989999999998</v>
      </c>
    </row>
    <row r="482" spans="1:30" x14ac:dyDescent="0.3">
      <c r="A482" t="s">
        <v>26</v>
      </c>
      <c r="B482" t="s">
        <v>1040</v>
      </c>
      <c r="C482" t="s">
        <v>1041</v>
      </c>
      <c r="D482" t="s">
        <v>29</v>
      </c>
      <c r="E482">
        <v>56</v>
      </c>
      <c r="F482" t="s">
        <v>46</v>
      </c>
      <c r="G482">
        <v>29397</v>
      </c>
      <c r="H482" s="1">
        <v>39620</v>
      </c>
      <c r="I482">
        <v>39</v>
      </c>
      <c r="J482" s="1"/>
      <c r="K482">
        <v>2008</v>
      </c>
      <c r="L482">
        <v>6</v>
      </c>
      <c r="O482" t="s">
        <v>31</v>
      </c>
      <c r="P482">
        <v>42</v>
      </c>
      <c r="Q482" t="s">
        <v>374</v>
      </c>
      <c r="R482" t="s">
        <v>37</v>
      </c>
      <c r="S482">
        <v>2550</v>
      </c>
      <c r="T482">
        <v>1800</v>
      </c>
      <c r="U482">
        <v>400</v>
      </c>
      <c r="V482">
        <v>0</v>
      </c>
      <c r="W482">
        <v>0</v>
      </c>
      <c r="X482">
        <v>0</v>
      </c>
      <c r="Y482">
        <v>0</v>
      </c>
      <c r="Z482">
        <v>0</v>
      </c>
      <c r="AA482">
        <v>350</v>
      </c>
      <c r="AB482">
        <v>0</v>
      </c>
      <c r="AC482">
        <v>1510.83</v>
      </c>
      <c r="AD482">
        <v>4060.83</v>
      </c>
    </row>
    <row r="483" spans="1:30" x14ac:dyDescent="0.3">
      <c r="A483" t="s">
        <v>26</v>
      </c>
      <c r="B483" t="s">
        <v>1042</v>
      </c>
      <c r="C483" t="s">
        <v>557</v>
      </c>
      <c r="D483" t="s">
        <v>29</v>
      </c>
      <c r="E483">
        <v>57</v>
      </c>
      <c r="F483" t="s">
        <v>36</v>
      </c>
      <c r="G483">
        <v>21281</v>
      </c>
      <c r="H483" s="1">
        <v>39618</v>
      </c>
      <c r="I483">
        <v>40</v>
      </c>
      <c r="J483" s="1"/>
      <c r="K483">
        <v>2008</v>
      </c>
      <c r="L483">
        <v>6</v>
      </c>
      <c r="O483" t="s">
        <v>31</v>
      </c>
      <c r="P483">
        <v>42</v>
      </c>
      <c r="Q483" t="s">
        <v>374</v>
      </c>
      <c r="R483" t="s">
        <v>37</v>
      </c>
      <c r="S483">
        <v>2525</v>
      </c>
      <c r="T483">
        <v>1850</v>
      </c>
      <c r="U483">
        <v>450</v>
      </c>
      <c r="V483">
        <v>0</v>
      </c>
      <c r="W483">
        <v>0</v>
      </c>
      <c r="X483">
        <v>0</v>
      </c>
      <c r="Y483">
        <v>0</v>
      </c>
      <c r="Z483">
        <v>0</v>
      </c>
      <c r="AA483">
        <v>225</v>
      </c>
      <c r="AB483">
        <v>0</v>
      </c>
      <c r="AC483">
        <v>1507.05</v>
      </c>
      <c r="AD483">
        <v>4032.05</v>
      </c>
    </row>
    <row r="484" spans="1:30" x14ac:dyDescent="0.3">
      <c r="A484" t="s">
        <v>26</v>
      </c>
      <c r="B484" t="s">
        <v>1043</v>
      </c>
      <c r="C484" t="s">
        <v>1044</v>
      </c>
      <c r="D484" t="s">
        <v>29</v>
      </c>
      <c r="E484">
        <v>47</v>
      </c>
      <c r="F484" t="s">
        <v>46</v>
      </c>
      <c r="G484">
        <v>29397</v>
      </c>
      <c r="H484" s="1">
        <v>39617</v>
      </c>
      <c r="I484">
        <v>30</v>
      </c>
      <c r="J484" s="1"/>
      <c r="K484">
        <v>2008</v>
      </c>
      <c r="L484">
        <v>6</v>
      </c>
      <c r="O484" t="s">
        <v>31</v>
      </c>
      <c r="P484">
        <v>42</v>
      </c>
      <c r="Q484" t="s">
        <v>374</v>
      </c>
      <c r="R484" t="s">
        <v>65</v>
      </c>
      <c r="S484">
        <v>2400</v>
      </c>
      <c r="T484">
        <v>1800</v>
      </c>
      <c r="U484">
        <v>400</v>
      </c>
      <c r="V484">
        <v>0</v>
      </c>
      <c r="W484">
        <v>0</v>
      </c>
      <c r="X484">
        <v>0</v>
      </c>
      <c r="Y484">
        <v>0</v>
      </c>
      <c r="Z484">
        <v>0</v>
      </c>
      <c r="AA484">
        <v>200</v>
      </c>
      <c r="AB484">
        <v>0</v>
      </c>
      <c r="AC484">
        <v>1481.05</v>
      </c>
      <c r="AD484">
        <v>3881.05</v>
      </c>
    </row>
    <row r="485" spans="1:30" x14ac:dyDescent="0.3">
      <c r="A485" t="s">
        <v>26</v>
      </c>
      <c r="B485" t="s">
        <v>1045</v>
      </c>
      <c r="C485" t="s">
        <v>1046</v>
      </c>
      <c r="D485" t="s">
        <v>29</v>
      </c>
      <c r="E485">
        <v>65</v>
      </c>
      <c r="F485" t="s">
        <v>36</v>
      </c>
      <c r="G485">
        <v>21281</v>
      </c>
      <c r="H485" s="1">
        <v>39617</v>
      </c>
      <c r="I485">
        <v>48</v>
      </c>
      <c r="J485" s="1"/>
      <c r="K485">
        <v>2008</v>
      </c>
      <c r="L485">
        <v>6</v>
      </c>
      <c r="O485" t="s">
        <v>31</v>
      </c>
      <c r="P485">
        <v>42</v>
      </c>
      <c r="Q485" t="s">
        <v>374</v>
      </c>
      <c r="R485" t="s">
        <v>65</v>
      </c>
      <c r="S485">
        <v>2550</v>
      </c>
      <c r="T485">
        <v>1800</v>
      </c>
      <c r="U485">
        <v>400</v>
      </c>
      <c r="V485">
        <v>0</v>
      </c>
      <c r="W485">
        <v>0</v>
      </c>
      <c r="X485">
        <v>0</v>
      </c>
      <c r="Y485">
        <v>0</v>
      </c>
      <c r="Z485">
        <v>0</v>
      </c>
      <c r="AA485">
        <v>350</v>
      </c>
      <c r="AB485">
        <v>0</v>
      </c>
      <c r="AC485">
        <v>1510.83</v>
      </c>
      <c r="AD485">
        <v>4060.83</v>
      </c>
    </row>
    <row r="486" spans="1:30" x14ac:dyDescent="0.3">
      <c r="A486" t="s">
        <v>26</v>
      </c>
      <c r="B486" t="s">
        <v>1047</v>
      </c>
      <c r="C486" t="s">
        <v>1048</v>
      </c>
      <c r="D486" t="s">
        <v>29</v>
      </c>
      <c r="E486">
        <v>53</v>
      </c>
      <c r="F486" t="s">
        <v>46</v>
      </c>
      <c r="G486">
        <v>29397</v>
      </c>
      <c r="H486" s="1">
        <v>39610</v>
      </c>
      <c r="I486">
        <v>36</v>
      </c>
      <c r="J486" s="1"/>
      <c r="K486">
        <v>2008</v>
      </c>
      <c r="L486">
        <v>6</v>
      </c>
      <c r="O486" t="s">
        <v>31</v>
      </c>
      <c r="P486">
        <v>30</v>
      </c>
      <c r="Q486" t="s">
        <v>143</v>
      </c>
      <c r="R486" t="s">
        <v>1049</v>
      </c>
      <c r="S486">
        <v>3600</v>
      </c>
      <c r="T486">
        <v>3100</v>
      </c>
      <c r="U486">
        <v>500</v>
      </c>
      <c r="V486">
        <v>0</v>
      </c>
      <c r="W486">
        <v>0</v>
      </c>
      <c r="X486">
        <v>0</v>
      </c>
      <c r="Y486">
        <v>0</v>
      </c>
      <c r="Z486">
        <v>0</v>
      </c>
      <c r="AA486">
        <v>0</v>
      </c>
      <c r="AB486">
        <v>100</v>
      </c>
      <c r="AC486">
        <v>1749.74</v>
      </c>
      <c r="AD486">
        <v>5349.74</v>
      </c>
    </row>
    <row r="487" spans="1:30" x14ac:dyDescent="0.3">
      <c r="A487" t="s">
        <v>26</v>
      </c>
      <c r="B487" t="s">
        <v>1050</v>
      </c>
      <c r="C487" t="s">
        <v>1051</v>
      </c>
      <c r="D487" t="s">
        <v>29</v>
      </c>
      <c r="E487">
        <v>52</v>
      </c>
      <c r="F487" t="s">
        <v>46</v>
      </c>
      <c r="G487">
        <v>29399</v>
      </c>
      <c r="H487" s="1">
        <v>39625</v>
      </c>
      <c r="I487">
        <v>35</v>
      </c>
      <c r="J487" s="1"/>
      <c r="K487">
        <v>2008</v>
      </c>
      <c r="L487">
        <v>6</v>
      </c>
      <c r="O487" t="s">
        <v>31</v>
      </c>
      <c r="P487">
        <v>42</v>
      </c>
      <c r="Q487" t="s">
        <v>81</v>
      </c>
      <c r="R487" t="s">
        <v>44</v>
      </c>
      <c r="S487">
        <v>2250</v>
      </c>
      <c r="T487">
        <v>1900</v>
      </c>
      <c r="U487">
        <v>350</v>
      </c>
      <c r="V487">
        <v>0</v>
      </c>
      <c r="W487">
        <v>0</v>
      </c>
      <c r="X487">
        <v>0</v>
      </c>
      <c r="Y487">
        <v>0</v>
      </c>
      <c r="Z487">
        <v>0</v>
      </c>
      <c r="AA487">
        <v>0</v>
      </c>
      <c r="AB487">
        <v>0</v>
      </c>
      <c r="AC487">
        <v>1593.17</v>
      </c>
      <c r="AD487">
        <v>3843.17</v>
      </c>
    </row>
    <row r="488" spans="1:30" x14ac:dyDescent="0.3">
      <c r="A488" t="s">
        <v>26</v>
      </c>
      <c r="B488" t="s">
        <v>1052</v>
      </c>
      <c r="C488" t="s">
        <v>1053</v>
      </c>
      <c r="D488" t="s">
        <v>29</v>
      </c>
      <c r="E488">
        <v>55</v>
      </c>
      <c r="F488" t="s">
        <v>36</v>
      </c>
      <c r="G488">
        <v>21277</v>
      </c>
      <c r="H488" s="1">
        <v>39627</v>
      </c>
      <c r="I488">
        <v>38</v>
      </c>
      <c r="J488" s="1"/>
      <c r="K488">
        <v>2008</v>
      </c>
      <c r="L488">
        <v>6</v>
      </c>
      <c r="O488" t="s">
        <v>31</v>
      </c>
      <c r="P488">
        <v>42</v>
      </c>
      <c r="Q488" t="s">
        <v>374</v>
      </c>
      <c r="R488" t="s">
        <v>65</v>
      </c>
      <c r="S488">
        <v>2400</v>
      </c>
      <c r="T488">
        <v>1800</v>
      </c>
      <c r="U488">
        <v>400</v>
      </c>
      <c r="V488">
        <v>0</v>
      </c>
      <c r="W488">
        <v>0</v>
      </c>
      <c r="X488">
        <v>0</v>
      </c>
      <c r="Y488">
        <v>0</v>
      </c>
      <c r="Z488">
        <v>0</v>
      </c>
      <c r="AA488">
        <v>200</v>
      </c>
      <c r="AB488">
        <v>0</v>
      </c>
      <c r="AC488">
        <v>1481.05</v>
      </c>
      <c r="AD488">
        <v>3881.05</v>
      </c>
    </row>
    <row r="489" spans="1:30" x14ac:dyDescent="0.3">
      <c r="A489" t="s">
        <v>26</v>
      </c>
      <c r="B489" t="s">
        <v>1054</v>
      </c>
      <c r="C489" t="s">
        <v>1055</v>
      </c>
      <c r="D489" t="s">
        <v>29</v>
      </c>
      <c r="E489">
        <v>39</v>
      </c>
      <c r="F489" t="s">
        <v>46</v>
      </c>
      <c r="G489">
        <v>29397</v>
      </c>
      <c r="H489" s="1">
        <v>39627</v>
      </c>
      <c r="I489">
        <v>22</v>
      </c>
      <c r="J489" s="1"/>
      <c r="K489">
        <v>2008</v>
      </c>
      <c r="L489">
        <v>6</v>
      </c>
      <c r="O489" t="s">
        <v>31</v>
      </c>
      <c r="P489">
        <v>42</v>
      </c>
      <c r="Q489" t="s">
        <v>81</v>
      </c>
      <c r="R489" t="s">
        <v>112</v>
      </c>
      <c r="S489">
        <v>1500</v>
      </c>
      <c r="T489">
        <v>1000</v>
      </c>
      <c r="U489">
        <v>200</v>
      </c>
      <c r="V489">
        <v>0</v>
      </c>
      <c r="W489">
        <v>0</v>
      </c>
      <c r="X489">
        <v>0</v>
      </c>
      <c r="Y489">
        <v>0</v>
      </c>
      <c r="Z489">
        <v>0</v>
      </c>
      <c r="AA489">
        <v>300</v>
      </c>
      <c r="AB489">
        <v>200</v>
      </c>
      <c r="AC489">
        <v>1423.26</v>
      </c>
      <c r="AD489">
        <v>2923.26</v>
      </c>
    </row>
    <row r="490" spans="1:30" x14ac:dyDescent="0.3">
      <c r="A490" t="s">
        <v>26</v>
      </c>
      <c r="B490" t="s">
        <v>1056</v>
      </c>
      <c r="C490" t="s">
        <v>1057</v>
      </c>
      <c r="D490" t="s">
        <v>29</v>
      </c>
      <c r="E490">
        <v>45</v>
      </c>
      <c r="F490" t="s">
        <v>36</v>
      </c>
      <c r="G490">
        <v>21280</v>
      </c>
      <c r="H490" s="1">
        <v>39627</v>
      </c>
      <c r="I490">
        <v>29</v>
      </c>
      <c r="J490" s="1"/>
      <c r="K490">
        <v>2008</v>
      </c>
      <c r="L490">
        <v>6</v>
      </c>
      <c r="O490" t="s">
        <v>31</v>
      </c>
      <c r="P490">
        <v>42</v>
      </c>
      <c r="Q490" t="s">
        <v>81</v>
      </c>
      <c r="R490" t="s">
        <v>112</v>
      </c>
      <c r="S490">
        <v>1600</v>
      </c>
      <c r="T490">
        <v>1200</v>
      </c>
      <c r="U490">
        <v>400</v>
      </c>
      <c r="V490">
        <v>0</v>
      </c>
      <c r="W490">
        <v>0</v>
      </c>
      <c r="X490">
        <v>0</v>
      </c>
      <c r="Y490">
        <v>0</v>
      </c>
      <c r="Z490">
        <v>0</v>
      </c>
      <c r="AA490">
        <v>0</v>
      </c>
      <c r="AB490">
        <v>200</v>
      </c>
      <c r="AC490">
        <v>1447.78</v>
      </c>
      <c r="AD490">
        <v>3047.7799999999997</v>
      </c>
    </row>
    <row r="491" spans="1:30" x14ac:dyDescent="0.3">
      <c r="A491" t="s">
        <v>26</v>
      </c>
      <c r="B491" t="s">
        <v>1058</v>
      </c>
      <c r="C491" t="s">
        <v>1059</v>
      </c>
      <c r="D491" t="s">
        <v>29</v>
      </c>
      <c r="E491">
        <v>46</v>
      </c>
      <c r="F491" t="s">
        <v>46</v>
      </c>
      <c r="G491">
        <v>29391</v>
      </c>
      <c r="H491" s="1">
        <v>39627</v>
      </c>
      <c r="I491">
        <v>30</v>
      </c>
      <c r="J491" s="1"/>
      <c r="K491">
        <v>2008</v>
      </c>
      <c r="L491">
        <v>6</v>
      </c>
      <c r="O491" t="s">
        <v>31</v>
      </c>
      <c r="P491">
        <v>42</v>
      </c>
      <c r="Q491" t="s">
        <v>81</v>
      </c>
      <c r="R491" t="s">
        <v>37</v>
      </c>
      <c r="S491">
        <v>1100</v>
      </c>
      <c r="T491">
        <v>900</v>
      </c>
      <c r="U491">
        <v>200</v>
      </c>
      <c r="V491">
        <v>0</v>
      </c>
      <c r="W491">
        <v>0</v>
      </c>
      <c r="X491">
        <v>0</v>
      </c>
      <c r="Y491">
        <v>0</v>
      </c>
      <c r="Z491">
        <v>0</v>
      </c>
      <c r="AA491">
        <v>0</v>
      </c>
      <c r="AB491">
        <v>0</v>
      </c>
      <c r="AC491">
        <v>1341.51</v>
      </c>
      <c r="AD491">
        <v>2441.5100000000002</v>
      </c>
    </row>
    <row r="492" spans="1:30" x14ac:dyDescent="0.3">
      <c r="A492" t="s">
        <v>26</v>
      </c>
      <c r="B492" t="s">
        <v>1060</v>
      </c>
      <c r="C492" t="s">
        <v>403</v>
      </c>
      <c r="D492" t="s">
        <v>29</v>
      </c>
      <c r="E492">
        <v>64</v>
      </c>
      <c r="F492" t="s">
        <v>46</v>
      </c>
      <c r="G492">
        <v>29397</v>
      </c>
      <c r="H492" s="1">
        <v>39629</v>
      </c>
      <c r="I492">
        <v>47</v>
      </c>
      <c r="J492" s="1"/>
      <c r="K492">
        <v>2008</v>
      </c>
      <c r="L492">
        <v>6</v>
      </c>
      <c r="O492" t="s">
        <v>31</v>
      </c>
      <c r="P492">
        <v>42</v>
      </c>
      <c r="Q492" t="s">
        <v>374</v>
      </c>
      <c r="R492" t="s">
        <v>65</v>
      </c>
      <c r="S492">
        <v>2400</v>
      </c>
      <c r="T492">
        <v>1800</v>
      </c>
      <c r="U492">
        <v>400</v>
      </c>
      <c r="V492">
        <v>0</v>
      </c>
      <c r="W492">
        <v>0</v>
      </c>
      <c r="X492">
        <v>0</v>
      </c>
      <c r="Y492">
        <v>0</v>
      </c>
      <c r="Z492">
        <v>0</v>
      </c>
      <c r="AA492">
        <v>200</v>
      </c>
      <c r="AB492">
        <v>0</v>
      </c>
      <c r="AC492">
        <v>1481.05</v>
      </c>
      <c r="AD492">
        <v>3881.05</v>
      </c>
    </row>
    <row r="493" spans="1:30" x14ac:dyDescent="0.3">
      <c r="A493" t="s">
        <v>26</v>
      </c>
      <c r="B493" t="s">
        <v>1061</v>
      </c>
      <c r="C493" t="s">
        <v>1062</v>
      </c>
      <c r="D493" t="s">
        <v>29</v>
      </c>
      <c r="E493">
        <v>63</v>
      </c>
      <c r="F493" t="s">
        <v>46</v>
      </c>
      <c r="G493">
        <v>29390</v>
      </c>
      <c r="H493" s="1">
        <v>39629</v>
      </c>
      <c r="I493">
        <v>46</v>
      </c>
      <c r="J493" s="1"/>
      <c r="K493">
        <v>2008</v>
      </c>
      <c r="L493">
        <v>6</v>
      </c>
      <c r="O493" t="s">
        <v>31</v>
      </c>
      <c r="P493">
        <v>42</v>
      </c>
      <c r="Q493" t="s">
        <v>374</v>
      </c>
      <c r="R493" t="s">
        <v>65</v>
      </c>
      <c r="S493">
        <v>2400</v>
      </c>
      <c r="T493">
        <v>1800</v>
      </c>
      <c r="U493">
        <v>400</v>
      </c>
      <c r="V493">
        <v>0</v>
      </c>
      <c r="W493">
        <v>0</v>
      </c>
      <c r="X493">
        <v>0</v>
      </c>
      <c r="Y493">
        <v>0</v>
      </c>
      <c r="Z493">
        <v>0</v>
      </c>
      <c r="AA493">
        <v>200</v>
      </c>
      <c r="AB493">
        <v>0</v>
      </c>
      <c r="AC493">
        <v>1481.05</v>
      </c>
      <c r="AD493">
        <v>3881.05</v>
      </c>
    </row>
    <row r="494" spans="1:30" x14ac:dyDescent="0.3">
      <c r="A494" t="s">
        <v>26</v>
      </c>
      <c r="B494" t="s">
        <v>1063</v>
      </c>
      <c r="C494" t="s">
        <v>1064</v>
      </c>
      <c r="D494" t="s">
        <v>29</v>
      </c>
      <c r="E494">
        <v>56</v>
      </c>
      <c r="F494" t="s">
        <v>36</v>
      </c>
      <c r="G494">
        <v>21281</v>
      </c>
      <c r="H494" s="1">
        <v>39629</v>
      </c>
      <c r="I494">
        <v>40</v>
      </c>
      <c r="J494" s="1"/>
      <c r="K494">
        <v>2008</v>
      </c>
      <c r="L494">
        <v>6</v>
      </c>
      <c r="O494" t="s">
        <v>31</v>
      </c>
      <c r="P494">
        <v>42</v>
      </c>
      <c r="Q494" t="s">
        <v>374</v>
      </c>
      <c r="R494" t="s">
        <v>37</v>
      </c>
      <c r="S494">
        <v>2550</v>
      </c>
      <c r="T494">
        <v>1800</v>
      </c>
      <c r="U494">
        <v>400</v>
      </c>
      <c r="V494">
        <v>0</v>
      </c>
      <c r="W494">
        <v>0</v>
      </c>
      <c r="X494">
        <v>0</v>
      </c>
      <c r="Y494">
        <v>0</v>
      </c>
      <c r="Z494">
        <v>0</v>
      </c>
      <c r="AA494">
        <v>350</v>
      </c>
      <c r="AB494">
        <v>0</v>
      </c>
      <c r="AC494">
        <v>1510.83</v>
      </c>
      <c r="AD494">
        <v>4060.83</v>
      </c>
    </row>
    <row r="495" spans="1:30" x14ac:dyDescent="0.3">
      <c r="A495" t="s">
        <v>26</v>
      </c>
      <c r="B495" t="s">
        <v>1065</v>
      </c>
      <c r="C495" t="s">
        <v>1066</v>
      </c>
      <c r="D495" t="s">
        <v>29</v>
      </c>
      <c r="E495">
        <v>55</v>
      </c>
      <c r="F495" t="s">
        <v>36</v>
      </c>
      <c r="G495">
        <v>21280</v>
      </c>
      <c r="H495" s="1">
        <v>39638</v>
      </c>
      <c r="I495">
        <v>38</v>
      </c>
      <c r="J495" s="1"/>
      <c r="K495">
        <v>2008</v>
      </c>
      <c r="L495">
        <v>7</v>
      </c>
      <c r="O495" t="s">
        <v>31</v>
      </c>
      <c r="P495">
        <v>30</v>
      </c>
      <c r="Q495" t="s">
        <v>338</v>
      </c>
      <c r="R495" t="s">
        <v>97</v>
      </c>
      <c r="S495">
        <v>9000</v>
      </c>
      <c r="T495">
        <v>4400</v>
      </c>
      <c r="U495">
        <v>900</v>
      </c>
      <c r="V495">
        <v>1500</v>
      </c>
      <c r="W495">
        <v>750</v>
      </c>
      <c r="X495">
        <v>0</v>
      </c>
      <c r="Y495">
        <v>0</v>
      </c>
      <c r="Z495">
        <v>0</v>
      </c>
      <c r="AA495">
        <v>1450</v>
      </c>
      <c r="AB495">
        <v>1000</v>
      </c>
      <c r="AC495">
        <v>2989.25</v>
      </c>
      <c r="AD495">
        <v>11989.25</v>
      </c>
    </row>
    <row r="496" spans="1:30" x14ac:dyDescent="0.3">
      <c r="A496" t="s">
        <v>26</v>
      </c>
      <c r="B496" t="s">
        <v>1067</v>
      </c>
      <c r="C496" t="s">
        <v>471</v>
      </c>
      <c r="D496" t="s">
        <v>29</v>
      </c>
      <c r="E496">
        <v>45</v>
      </c>
      <c r="F496" t="s">
        <v>36</v>
      </c>
      <c r="G496">
        <v>21279</v>
      </c>
      <c r="H496" s="1">
        <v>39638</v>
      </c>
      <c r="I496">
        <v>29</v>
      </c>
      <c r="J496" s="1"/>
      <c r="K496">
        <v>2008</v>
      </c>
      <c r="L496">
        <v>7</v>
      </c>
      <c r="O496" t="s">
        <v>31</v>
      </c>
      <c r="P496">
        <v>42</v>
      </c>
      <c r="Q496" t="s">
        <v>374</v>
      </c>
      <c r="R496" t="s">
        <v>37</v>
      </c>
      <c r="S496">
        <v>2550</v>
      </c>
      <c r="T496">
        <v>1850</v>
      </c>
      <c r="U496">
        <v>500</v>
      </c>
      <c r="V496">
        <v>0</v>
      </c>
      <c r="W496">
        <v>0</v>
      </c>
      <c r="X496">
        <v>0</v>
      </c>
      <c r="Y496">
        <v>0</v>
      </c>
      <c r="Z496">
        <v>0</v>
      </c>
      <c r="AA496">
        <v>200</v>
      </c>
      <c r="AB496">
        <v>0</v>
      </c>
      <c r="AC496">
        <v>1512</v>
      </c>
      <c r="AD496">
        <v>4062</v>
      </c>
    </row>
    <row r="497" spans="1:30" x14ac:dyDescent="0.3">
      <c r="A497" t="s">
        <v>26</v>
      </c>
      <c r="B497" t="s">
        <v>1068</v>
      </c>
      <c r="C497" t="s">
        <v>1069</v>
      </c>
      <c r="D497" t="s">
        <v>29</v>
      </c>
      <c r="E497">
        <v>38</v>
      </c>
      <c r="F497" t="s">
        <v>36</v>
      </c>
      <c r="G497">
        <v>21280</v>
      </c>
      <c r="H497" s="1">
        <v>39641</v>
      </c>
      <c r="I497">
        <v>22</v>
      </c>
      <c r="J497" s="1"/>
      <c r="K497">
        <v>2008</v>
      </c>
      <c r="L497">
        <v>7</v>
      </c>
      <c r="O497" t="s">
        <v>31</v>
      </c>
      <c r="P497">
        <v>42</v>
      </c>
      <c r="Q497" t="s">
        <v>81</v>
      </c>
      <c r="R497" t="s">
        <v>117</v>
      </c>
      <c r="S497">
        <v>1550</v>
      </c>
      <c r="T497">
        <v>1250</v>
      </c>
      <c r="U497">
        <v>250</v>
      </c>
      <c r="V497">
        <v>0</v>
      </c>
      <c r="W497">
        <v>0</v>
      </c>
      <c r="X497">
        <v>0</v>
      </c>
      <c r="Y497">
        <v>0</v>
      </c>
      <c r="Z497">
        <v>0</v>
      </c>
      <c r="AA497">
        <v>50</v>
      </c>
      <c r="AB497">
        <v>100</v>
      </c>
      <c r="AC497">
        <v>1439.03</v>
      </c>
      <c r="AD497">
        <v>2989.0299999999997</v>
      </c>
    </row>
    <row r="498" spans="1:30" x14ac:dyDescent="0.3">
      <c r="A498" t="s">
        <v>26</v>
      </c>
      <c r="B498" t="s">
        <v>1070</v>
      </c>
      <c r="C498" t="s">
        <v>211</v>
      </c>
      <c r="D498" t="s">
        <v>29</v>
      </c>
      <c r="E498">
        <v>60</v>
      </c>
      <c r="F498" t="s">
        <v>36</v>
      </c>
      <c r="G498">
        <v>21281</v>
      </c>
      <c r="H498" s="1">
        <v>39641</v>
      </c>
      <c r="I498">
        <v>43</v>
      </c>
      <c r="J498" s="1"/>
      <c r="K498">
        <v>2008</v>
      </c>
      <c r="L498">
        <v>7</v>
      </c>
      <c r="O498" t="s">
        <v>31</v>
      </c>
      <c r="P498">
        <v>42</v>
      </c>
      <c r="Q498" t="s">
        <v>81</v>
      </c>
      <c r="R498" t="s">
        <v>117</v>
      </c>
      <c r="S498">
        <v>1500</v>
      </c>
      <c r="T498">
        <v>1100</v>
      </c>
      <c r="U498">
        <v>200</v>
      </c>
      <c r="V498">
        <v>0</v>
      </c>
      <c r="W498">
        <v>0</v>
      </c>
      <c r="X498">
        <v>0</v>
      </c>
      <c r="Y498">
        <v>0</v>
      </c>
      <c r="Z498">
        <v>0</v>
      </c>
      <c r="AA498">
        <v>200</v>
      </c>
      <c r="AB498">
        <v>150</v>
      </c>
      <c r="AC498">
        <v>1425.6</v>
      </c>
      <c r="AD498">
        <v>2925.6</v>
      </c>
    </row>
    <row r="499" spans="1:30" x14ac:dyDescent="0.3">
      <c r="A499" t="s">
        <v>26</v>
      </c>
      <c r="B499" t="s">
        <v>1071</v>
      </c>
      <c r="C499" t="s">
        <v>369</v>
      </c>
      <c r="D499" t="s">
        <v>29</v>
      </c>
      <c r="E499">
        <v>38</v>
      </c>
      <c r="F499" t="s">
        <v>36</v>
      </c>
      <c r="G499">
        <v>21268</v>
      </c>
      <c r="H499" s="1">
        <v>39643</v>
      </c>
      <c r="I499">
        <v>22</v>
      </c>
      <c r="J499" s="1"/>
      <c r="K499">
        <v>2008</v>
      </c>
      <c r="L499">
        <v>7</v>
      </c>
      <c r="O499" t="s">
        <v>31</v>
      </c>
      <c r="P499">
        <v>30</v>
      </c>
      <c r="Q499" t="s">
        <v>32</v>
      </c>
      <c r="R499" t="s">
        <v>97</v>
      </c>
      <c r="S499">
        <v>2615</v>
      </c>
      <c r="T499">
        <v>1700</v>
      </c>
      <c r="U499">
        <v>315</v>
      </c>
      <c r="V499">
        <v>0</v>
      </c>
      <c r="W499">
        <v>0</v>
      </c>
      <c r="X499">
        <v>0</v>
      </c>
      <c r="Y499">
        <v>0</v>
      </c>
      <c r="Z499">
        <v>0</v>
      </c>
      <c r="AA499">
        <v>600</v>
      </c>
      <c r="AB499">
        <v>1000</v>
      </c>
      <c r="AC499">
        <v>1717.25</v>
      </c>
      <c r="AD499">
        <v>4332.25</v>
      </c>
    </row>
    <row r="500" spans="1:30" x14ac:dyDescent="0.3">
      <c r="A500" t="s">
        <v>26</v>
      </c>
      <c r="B500" t="s">
        <v>1072</v>
      </c>
      <c r="C500" t="s">
        <v>327</v>
      </c>
      <c r="D500" t="s">
        <v>29</v>
      </c>
      <c r="E500">
        <v>38</v>
      </c>
      <c r="F500" t="s">
        <v>36</v>
      </c>
      <c r="G500">
        <v>21279</v>
      </c>
      <c r="H500" s="1">
        <v>39643</v>
      </c>
      <c r="I500">
        <v>21</v>
      </c>
      <c r="J500" s="1"/>
      <c r="K500">
        <v>2008</v>
      </c>
      <c r="L500">
        <v>7</v>
      </c>
      <c r="O500" t="s">
        <v>31</v>
      </c>
      <c r="P500">
        <v>42</v>
      </c>
      <c r="Q500" t="s">
        <v>32</v>
      </c>
      <c r="R500" t="s">
        <v>112</v>
      </c>
      <c r="S500">
        <v>1850</v>
      </c>
      <c r="T500">
        <v>1410</v>
      </c>
      <c r="U500">
        <v>100</v>
      </c>
      <c r="V500">
        <v>0</v>
      </c>
      <c r="W500">
        <v>0</v>
      </c>
      <c r="X500">
        <v>0</v>
      </c>
      <c r="Y500">
        <v>0</v>
      </c>
      <c r="Z500">
        <v>0</v>
      </c>
      <c r="AA500">
        <v>340</v>
      </c>
      <c r="AB500">
        <v>350</v>
      </c>
      <c r="AC500">
        <v>1460.66</v>
      </c>
      <c r="AD500">
        <v>3310.66</v>
      </c>
    </row>
    <row r="501" spans="1:30" x14ac:dyDescent="0.3">
      <c r="A501" t="s">
        <v>26</v>
      </c>
      <c r="B501" t="s">
        <v>1073</v>
      </c>
      <c r="C501" t="s">
        <v>1074</v>
      </c>
      <c r="D501" t="s">
        <v>29</v>
      </c>
      <c r="E501">
        <v>57</v>
      </c>
      <c r="F501" t="s">
        <v>46</v>
      </c>
      <c r="G501">
        <v>29397</v>
      </c>
      <c r="H501" s="1">
        <v>39645</v>
      </c>
      <c r="I501">
        <v>41</v>
      </c>
      <c r="J501" s="1"/>
      <c r="K501">
        <v>2008</v>
      </c>
      <c r="L501">
        <v>7</v>
      </c>
      <c r="O501" t="s">
        <v>31</v>
      </c>
      <c r="P501">
        <v>42</v>
      </c>
      <c r="Q501" t="s">
        <v>374</v>
      </c>
      <c r="R501" t="s">
        <v>65</v>
      </c>
      <c r="S501">
        <v>2400</v>
      </c>
      <c r="T501">
        <v>1800</v>
      </c>
      <c r="U501">
        <v>400</v>
      </c>
      <c r="V501">
        <v>0</v>
      </c>
      <c r="W501">
        <v>0</v>
      </c>
      <c r="X501">
        <v>0</v>
      </c>
      <c r="Y501">
        <v>0</v>
      </c>
      <c r="Z501">
        <v>0</v>
      </c>
      <c r="AA501">
        <v>200</v>
      </c>
      <c r="AB501">
        <v>0</v>
      </c>
      <c r="AC501">
        <v>1481.05</v>
      </c>
      <c r="AD501">
        <v>3881.05</v>
      </c>
    </row>
    <row r="502" spans="1:30" x14ac:dyDescent="0.3">
      <c r="A502" t="s">
        <v>26</v>
      </c>
      <c r="B502" t="s">
        <v>1075</v>
      </c>
      <c r="C502" t="s">
        <v>1076</v>
      </c>
      <c r="D502" t="s">
        <v>29</v>
      </c>
      <c r="E502">
        <v>57</v>
      </c>
      <c r="F502" t="s">
        <v>36</v>
      </c>
      <c r="G502">
        <v>21268</v>
      </c>
      <c r="H502" s="1">
        <v>39649</v>
      </c>
      <c r="I502">
        <v>40</v>
      </c>
      <c r="J502" s="1"/>
      <c r="K502">
        <v>2008</v>
      </c>
      <c r="L502">
        <v>7</v>
      </c>
      <c r="O502" t="s">
        <v>31</v>
      </c>
      <c r="P502">
        <v>42</v>
      </c>
      <c r="Q502" t="s">
        <v>104</v>
      </c>
      <c r="R502" t="s">
        <v>117</v>
      </c>
      <c r="S502">
        <v>1600</v>
      </c>
      <c r="T502">
        <v>1300</v>
      </c>
      <c r="U502">
        <v>300</v>
      </c>
      <c r="V502">
        <v>0</v>
      </c>
      <c r="W502">
        <v>0</v>
      </c>
      <c r="X502">
        <v>0</v>
      </c>
      <c r="Y502">
        <v>0</v>
      </c>
      <c r="Z502">
        <v>0</v>
      </c>
      <c r="AA502">
        <v>0</v>
      </c>
      <c r="AB502">
        <v>0</v>
      </c>
      <c r="AC502">
        <v>1441.36</v>
      </c>
      <c r="AD502">
        <v>3041.3599999999997</v>
      </c>
    </row>
    <row r="503" spans="1:30" x14ac:dyDescent="0.3">
      <c r="A503" t="s">
        <v>26</v>
      </c>
      <c r="B503" t="s">
        <v>1077</v>
      </c>
      <c r="C503" t="s">
        <v>67</v>
      </c>
      <c r="D503" t="s">
        <v>29</v>
      </c>
      <c r="E503">
        <v>52</v>
      </c>
      <c r="F503" t="s">
        <v>36</v>
      </c>
      <c r="G503">
        <v>21281</v>
      </c>
      <c r="H503" s="1">
        <v>39648</v>
      </c>
      <c r="I503">
        <v>35</v>
      </c>
      <c r="J503" s="1"/>
      <c r="K503">
        <v>2008</v>
      </c>
      <c r="L503">
        <v>7</v>
      </c>
      <c r="O503" t="s">
        <v>31</v>
      </c>
      <c r="P503">
        <v>42</v>
      </c>
      <c r="Q503" t="s">
        <v>374</v>
      </c>
      <c r="R503" t="s">
        <v>65</v>
      </c>
      <c r="S503">
        <v>2550</v>
      </c>
      <c r="T503">
        <v>1850</v>
      </c>
      <c r="U503">
        <v>500</v>
      </c>
      <c r="V503">
        <v>0</v>
      </c>
      <c r="W503">
        <v>0</v>
      </c>
      <c r="X503">
        <v>0</v>
      </c>
      <c r="Y503">
        <v>0</v>
      </c>
      <c r="Z503">
        <v>0</v>
      </c>
      <c r="AA503">
        <v>200</v>
      </c>
      <c r="AB503">
        <v>0</v>
      </c>
      <c r="AC503">
        <v>1512</v>
      </c>
      <c r="AD503">
        <v>4062</v>
      </c>
    </row>
    <row r="504" spans="1:30" x14ac:dyDescent="0.3">
      <c r="A504" t="s">
        <v>26</v>
      </c>
      <c r="B504" t="s">
        <v>1078</v>
      </c>
      <c r="C504" t="s">
        <v>1079</v>
      </c>
      <c r="D504" t="s">
        <v>29</v>
      </c>
      <c r="E504">
        <v>42</v>
      </c>
      <c r="F504" t="s">
        <v>36</v>
      </c>
      <c r="G504">
        <v>21281</v>
      </c>
      <c r="H504" s="1">
        <v>39653</v>
      </c>
      <c r="I504">
        <v>25</v>
      </c>
      <c r="J504" s="1"/>
      <c r="K504">
        <v>2008</v>
      </c>
      <c r="L504">
        <v>7</v>
      </c>
      <c r="O504" t="s">
        <v>31</v>
      </c>
      <c r="P504">
        <v>42</v>
      </c>
      <c r="Q504" t="s">
        <v>32</v>
      </c>
      <c r="R504" t="s">
        <v>375</v>
      </c>
      <c r="S504">
        <v>2100</v>
      </c>
      <c r="T504">
        <v>1800</v>
      </c>
      <c r="U504">
        <v>300</v>
      </c>
      <c r="V504">
        <v>0</v>
      </c>
      <c r="W504">
        <v>0</v>
      </c>
      <c r="X504">
        <v>0</v>
      </c>
      <c r="Y504">
        <v>0</v>
      </c>
      <c r="Z504">
        <v>0</v>
      </c>
      <c r="AA504">
        <v>0</v>
      </c>
      <c r="AB504">
        <v>0</v>
      </c>
      <c r="AC504">
        <v>1519.4</v>
      </c>
      <c r="AD504">
        <v>3619.4</v>
      </c>
    </row>
    <row r="505" spans="1:30" x14ac:dyDescent="0.3">
      <c r="A505" t="s">
        <v>26</v>
      </c>
      <c r="B505" t="s">
        <v>1080</v>
      </c>
      <c r="C505" t="s">
        <v>661</v>
      </c>
      <c r="D505" t="s">
        <v>29</v>
      </c>
      <c r="E505">
        <v>52</v>
      </c>
      <c r="F505" t="s">
        <v>36</v>
      </c>
      <c r="G505">
        <v>21281</v>
      </c>
      <c r="H505" s="1">
        <v>39648</v>
      </c>
      <c r="I505">
        <v>36</v>
      </c>
      <c r="J505" s="1"/>
      <c r="K505">
        <v>2008</v>
      </c>
      <c r="L505">
        <v>7</v>
      </c>
      <c r="O505" t="s">
        <v>31</v>
      </c>
      <c r="P505">
        <v>42</v>
      </c>
      <c r="Q505" t="s">
        <v>374</v>
      </c>
      <c r="R505" t="s">
        <v>37</v>
      </c>
      <c r="S505">
        <v>2550</v>
      </c>
      <c r="T505">
        <v>1850</v>
      </c>
      <c r="U505">
        <v>500</v>
      </c>
      <c r="V505">
        <v>0</v>
      </c>
      <c r="W505">
        <v>0</v>
      </c>
      <c r="X505">
        <v>0</v>
      </c>
      <c r="Y505">
        <v>0</v>
      </c>
      <c r="Z505">
        <v>0</v>
      </c>
      <c r="AA505">
        <v>200</v>
      </c>
      <c r="AB505">
        <v>0</v>
      </c>
      <c r="AC505">
        <v>1512</v>
      </c>
      <c r="AD505">
        <v>4062</v>
      </c>
    </row>
    <row r="506" spans="1:30" x14ac:dyDescent="0.3">
      <c r="A506" t="s">
        <v>26</v>
      </c>
      <c r="B506" t="s">
        <v>1081</v>
      </c>
      <c r="C506" t="s">
        <v>80</v>
      </c>
      <c r="D506" t="s">
        <v>29</v>
      </c>
      <c r="E506">
        <v>44</v>
      </c>
      <c r="F506" t="s">
        <v>36</v>
      </c>
      <c r="G506">
        <v>21279</v>
      </c>
      <c r="H506" s="1">
        <v>39655</v>
      </c>
      <c r="I506">
        <v>27</v>
      </c>
      <c r="J506" s="1"/>
      <c r="K506">
        <v>2008</v>
      </c>
      <c r="L506">
        <v>7</v>
      </c>
      <c r="O506" t="s">
        <v>31</v>
      </c>
      <c r="P506">
        <v>42</v>
      </c>
      <c r="Q506" t="s">
        <v>81</v>
      </c>
      <c r="R506" t="s">
        <v>112</v>
      </c>
      <c r="S506">
        <v>1250</v>
      </c>
      <c r="T506">
        <v>950</v>
      </c>
      <c r="U506">
        <v>150</v>
      </c>
      <c r="V506">
        <v>0</v>
      </c>
      <c r="W506">
        <v>0</v>
      </c>
      <c r="X506">
        <v>0</v>
      </c>
      <c r="Y506">
        <v>0</v>
      </c>
      <c r="Z506">
        <v>0</v>
      </c>
      <c r="AA506">
        <v>150</v>
      </c>
      <c r="AB506">
        <v>200</v>
      </c>
      <c r="AC506">
        <v>1320.51</v>
      </c>
      <c r="AD506">
        <v>2570.5100000000002</v>
      </c>
    </row>
    <row r="507" spans="1:30" x14ac:dyDescent="0.3">
      <c r="A507" t="s">
        <v>26</v>
      </c>
      <c r="B507" t="s">
        <v>1082</v>
      </c>
      <c r="C507" t="s">
        <v>1083</v>
      </c>
      <c r="D507" t="s">
        <v>29</v>
      </c>
      <c r="E507">
        <v>59</v>
      </c>
      <c r="F507" t="s">
        <v>36</v>
      </c>
      <c r="G507">
        <v>21277</v>
      </c>
      <c r="H507" s="1">
        <v>39664</v>
      </c>
      <c r="I507">
        <v>43</v>
      </c>
      <c r="J507" s="1"/>
      <c r="K507">
        <v>2008</v>
      </c>
      <c r="L507">
        <v>8</v>
      </c>
      <c r="O507" t="s">
        <v>31</v>
      </c>
      <c r="P507">
        <v>42</v>
      </c>
      <c r="Q507" t="s">
        <v>374</v>
      </c>
      <c r="R507" t="s">
        <v>65</v>
      </c>
      <c r="S507">
        <v>2400</v>
      </c>
      <c r="T507">
        <v>1800</v>
      </c>
      <c r="U507">
        <v>400</v>
      </c>
      <c r="V507">
        <v>0</v>
      </c>
      <c r="W507">
        <v>0</v>
      </c>
      <c r="X507">
        <v>0</v>
      </c>
      <c r="Y507">
        <v>0</v>
      </c>
      <c r="Z507">
        <v>0</v>
      </c>
      <c r="AA507">
        <v>200</v>
      </c>
      <c r="AB507">
        <v>0</v>
      </c>
      <c r="AC507">
        <v>1481.05</v>
      </c>
      <c r="AD507">
        <v>3881.05</v>
      </c>
    </row>
    <row r="508" spans="1:30" x14ac:dyDescent="0.3">
      <c r="A508" t="s">
        <v>26</v>
      </c>
      <c r="B508" t="s">
        <v>1084</v>
      </c>
      <c r="C508" t="s">
        <v>1085</v>
      </c>
      <c r="D508" t="s">
        <v>29</v>
      </c>
      <c r="E508">
        <v>43</v>
      </c>
      <c r="F508" t="s">
        <v>36</v>
      </c>
      <c r="G508">
        <v>21282</v>
      </c>
      <c r="H508" s="1">
        <v>39600</v>
      </c>
      <c r="I508">
        <v>26</v>
      </c>
      <c r="J508" s="1"/>
      <c r="K508">
        <v>2008</v>
      </c>
      <c r="L508">
        <v>6</v>
      </c>
      <c r="O508" t="s">
        <v>31</v>
      </c>
      <c r="P508">
        <v>30</v>
      </c>
      <c r="Q508" t="s">
        <v>143</v>
      </c>
      <c r="R508" t="s">
        <v>177</v>
      </c>
      <c r="S508">
        <v>7500</v>
      </c>
      <c r="T508">
        <v>3500</v>
      </c>
      <c r="U508">
        <v>500</v>
      </c>
      <c r="V508">
        <v>1000</v>
      </c>
      <c r="W508">
        <v>400</v>
      </c>
      <c r="X508">
        <v>0</v>
      </c>
      <c r="Y508">
        <v>0</v>
      </c>
      <c r="Z508">
        <v>0</v>
      </c>
      <c r="AA508">
        <v>2100</v>
      </c>
      <c r="AB508">
        <v>1000</v>
      </c>
      <c r="AC508">
        <v>2682.4</v>
      </c>
      <c r="AD508">
        <v>10182.4</v>
      </c>
    </row>
    <row r="509" spans="1:30" x14ac:dyDescent="0.3">
      <c r="A509" t="s">
        <v>26</v>
      </c>
      <c r="B509" t="s">
        <v>1086</v>
      </c>
      <c r="C509" t="s">
        <v>1087</v>
      </c>
      <c r="D509" t="s">
        <v>29</v>
      </c>
      <c r="E509">
        <v>55</v>
      </c>
      <c r="F509" t="s">
        <v>54</v>
      </c>
      <c r="G509">
        <v>11081</v>
      </c>
      <c r="H509" s="1">
        <v>39670</v>
      </c>
      <c r="I509">
        <v>39</v>
      </c>
      <c r="J509" s="1"/>
      <c r="K509">
        <v>2008</v>
      </c>
      <c r="L509">
        <v>8</v>
      </c>
      <c r="O509" t="s">
        <v>31</v>
      </c>
      <c r="P509">
        <v>30</v>
      </c>
      <c r="Q509" t="s">
        <v>104</v>
      </c>
      <c r="R509" t="s">
        <v>218</v>
      </c>
      <c r="S509">
        <v>12000</v>
      </c>
      <c r="T509">
        <v>5670</v>
      </c>
      <c r="U509">
        <v>1000</v>
      </c>
      <c r="V509">
        <v>1250</v>
      </c>
      <c r="W509">
        <v>800</v>
      </c>
      <c r="X509">
        <v>0</v>
      </c>
      <c r="Y509">
        <v>500</v>
      </c>
      <c r="Z509">
        <v>0</v>
      </c>
      <c r="AA509">
        <v>2780</v>
      </c>
      <c r="AB509">
        <v>2080</v>
      </c>
      <c r="AC509">
        <v>3745.34</v>
      </c>
      <c r="AD509">
        <v>15745.34</v>
      </c>
    </row>
    <row r="510" spans="1:30" x14ac:dyDescent="0.3">
      <c r="A510" t="s">
        <v>26</v>
      </c>
      <c r="B510" t="s">
        <v>1088</v>
      </c>
      <c r="C510" t="s">
        <v>1089</v>
      </c>
      <c r="D510" t="s">
        <v>29</v>
      </c>
      <c r="E510">
        <v>63</v>
      </c>
      <c r="F510" t="s">
        <v>36</v>
      </c>
      <c r="G510">
        <v>21280</v>
      </c>
      <c r="H510" s="1">
        <v>39676</v>
      </c>
      <c r="I510">
        <v>47</v>
      </c>
      <c r="J510" s="1"/>
      <c r="K510">
        <v>2008</v>
      </c>
      <c r="L510">
        <v>8</v>
      </c>
      <c r="O510" t="s">
        <v>31</v>
      </c>
      <c r="P510">
        <v>30</v>
      </c>
      <c r="Q510" t="s">
        <v>374</v>
      </c>
      <c r="R510" t="s">
        <v>97</v>
      </c>
      <c r="S510">
        <v>6000</v>
      </c>
      <c r="T510">
        <v>3350</v>
      </c>
      <c r="U510">
        <v>600</v>
      </c>
      <c r="V510">
        <v>600</v>
      </c>
      <c r="W510">
        <v>300</v>
      </c>
      <c r="X510">
        <v>200</v>
      </c>
      <c r="Y510">
        <v>0</v>
      </c>
      <c r="Z510">
        <v>0</v>
      </c>
      <c r="AA510">
        <v>950</v>
      </c>
      <c r="AB510">
        <v>250</v>
      </c>
      <c r="AC510">
        <v>2232.88</v>
      </c>
      <c r="AD510">
        <v>8232.880000000001</v>
      </c>
    </row>
    <row r="511" spans="1:30" x14ac:dyDescent="0.3">
      <c r="A511" t="s">
        <v>26</v>
      </c>
      <c r="B511" t="s">
        <v>1090</v>
      </c>
      <c r="C511" t="s">
        <v>28</v>
      </c>
      <c r="D511" t="s">
        <v>29</v>
      </c>
      <c r="E511">
        <v>50</v>
      </c>
      <c r="F511" t="s">
        <v>36</v>
      </c>
      <c r="G511">
        <v>21280</v>
      </c>
      <c r="H511" s="1">
        <v>39683</v>
      </c>
      <c r="I511">
        <v>33</v>
      </c>
      <c r="J511" s="1"/>
      <c r="K511">
        <v>2008</v>
      </c>
      <c r="L511">
        <v>8</v>
      </c>
      <c r="O511" t="s">
        <v>31</v>
      </c>
      <c r="P511">
        <v>42</v>
      </c>
      <c r="Q511" t="s">
        <v>32</v>
      </c>
      <c r="R511" t="s">
        <v>331</v>
      </c>
      <c r="S511">
        <v>1250</v>
      </c>
      <c r="T511">
        <v>925</v>
      </c>
      <c r="U511">
        <v>325</v>
      </c>
      <c r="V511">
        <v>0</v>
      </c>
      <c r="W511">
        <v>0</v>
      </c>
      <c r="X511">
        <v>0</v>
      </c>
      <c r="Y511">
        <v>0</v>
      </c>
      <c r="Z511">
        <v>0</v>
      </c>
      <c r="AA511">
        <v>0</v>
      </c>
      <c r="AB511">
        <v>50</v>
      </c>
      <c r="AC511">
        <v>1315.62</v>
      </c>
      <c r="AD511">
        <v>2565.62</v>
      </c>
    </row>
    <row r="512" spans="1:30" x14ac:dyDescent="0.3">
      <c r="A512" t="s">
        <v>26</v>
      </c>
      <c r="B512" t="s">
        <v>1091</v>
      </c>
      <c r="C512" t="s">
        <v>773</v>
      </c>
      <c r="D512" t="s">
        <v>29</v>
      </c>
      <c r="E512">
        <v>45</v>
      </c>
      <c r="F512" t="s">
        <v>46</v>
      </c>
      <c r="G512">
        <v>29399</v>
      </c>
      <c r="H512" s="1">
        <v>39683</v>
      </c>
      <c r="I512">
        <v>29</v>
      </c>
      <c r="J512" s="1"/>
      <c r="K512">
        <v>2008</v>
      </c>
      <c r="L512">
        <v>8</v>
      </c>
      <c r="O512" t="s">
        <v>31</v>
      </c>
      <c r="P512">
        <v>42</v>
      </c>
      <c r="Q512" t="s">
        <v>32</v>
      </c>
      <c r="R512" t="s">
        <v>37</v>
      </c>
      <c r="S512">
        <v>1250</v>
      </c>
      <c r="T512">
        <v>900</v>
      </c>
      <c r="U512">
        <v>150</v>
      </c>
      <c r="V512">
        <v>0</v>
      </c>
      <c r="W512">
        <v>0</v>
      </c>
      <c r="X512">
        <v>0</v>
      </c>
      <c r="Y512">
        <v>0</v>
      </c>
      <c r="Z512">
        <v>0</v>
      </c>
      <c r="AA512">
        <v>200</v>
      </c>
      <c r="AB512">
        <v>0</v>
      </c>
      <c r="AC512">
        <v>1315.04</v>
      </c>
      <c r="AD512">
        <v>2565.04</v>
      </c>
    </row>
    <row r="513" spans="1:30" x14ac:dyDescent="0.3">
      <c r="A513" t="s">
        <v>26</v>
      </c>
      <c r="B513" t="s">
        <v>1092</v>
      </c>
      <c r="C513" t="s">
        <v>1093</v>
      </c>
      <c r="D513" t="s">
        <v>29</v>
      </c>
      <c r="E513">
        <v>38</v>
      </c>
      <c r="F513" t="s">
        <v>46</v>
      </c>
      <c r="G513">
        <v>29397</v>
      </c>
      <c r="H513" s="1">
        <v>39683</v>
      </c>
      <c r="I513">
        <v>21</v>
      </c>
      <c r="J513" s="1"/>
      <c r="K513">
        <v>2008</v>
      </c>
      <c r="L513">
        <v>8</v>
      </c>
      <c r="O513" t="s">
        <v>31</v>
      </c>
      <c r="P513">
        <v>42</v>
      </c>
      <c r="Q513" t="s">
        <v>32</v>
      </c>
      <c r="R513" t="s">
        <v>1094</v>
      </c>
      <c r="S513">
        <v>2050</v>
      </c>
      <c r="T513">
        <v>1800</v>
      </c>
      <c r="U513">
        <v>200</v>
      </c>
      <c r="V513">
        <v>0</v>
      </c>
      <c r="W513">
        <v>0</v>
      </c>
      <c r="X513">
        <v>0</v>
      </c>
      <c r="Y513">
        <v>0</v>
      </c>
      <c r="Z513">
        <v>0</v>
      </c>
      <c r="AA513">
        <v>50</v>
      </c>
      <c r="AB513">
        <v>0</v>
      </c>
      <c r="AC513">
        <v>1494.87</v>
      </c>
      <c r="AD513">
        <v>3544.87</v>
      </c>
    </row>
    <row r="514" spans="1:30" x14ac:dyDescent="0.3">
      <c r="A514" t="s">
        <v>26</v>
      </c>
      <c r="B514" t="s">
        <v>1095</v>
      </c>
      <c r="C514" t="s">
        <v>1096</v>
      </c>
      <c r="D514" t="s">
        <v>29</v>
      </c>
      <c r="E514">
        <v>50</v>
      </c>
      <c r="F514" t="s">
        <v>36</v>
      </c>
      <c r="G514">
        <v>21268</v>
      </c>
      <c r="H514" s="1">
        <v>39687</v>
      </c>
      <c r="I514">
        <v>33</v>
      </c>
      <c r="J514" s="1"/>
      <c r="K514">
        <v>2008</v>
      </c>
      <c r="L514">
        <v>8</v>
      </c>
      <c r="O514" t="s">
        <v>31</v>
      </c>
      <c r="P514">
        <v>42</v>
      </c>
      <c r="Q514" t="s">
        <v>81</v>
      </c>
      <c r="R514" t="s">
        <v>105</v>
      </c>
      <c r="S514">
        <v>1250</v>
      </c>
      <c r="T514">
        <v>1000</v>
      </c>
      <c r="U514">
        <v>250</v>
      </c>
      <c r="V514">
        <v>0</v>
      </c>
      <c r="W514">
        <v>0</v>
      </c>
      <c r="X514">
        <v>0</v>
      </c>
      <c r="Y514">
        <v>0</v>
      </c>
      <c r="Z514">
        <v>0</v>
      </c>
      <c r="AA514">
        <v>0</v>
      </c>
      <c r="AB514">
        <v>100</v>
      </c>
      <c r="AC514">
        <v>1321.67</v>
      </c>
      <c r="AD514">
        <v>2571.67</v>
      </c>
    </row>
    <row r="515" spans="1:30" x14ac:dyDescent="0.3">
      <c r="A515" t="s">
        <v>26</v>
      </c>
      <c r="B515" t="s">
        <v>1097</v>
      </c>
      <c r="C515" t="s">
        <v>88</v>
      </c>
      <c r="D515" t="s">
        <v>29</v>
      </c>
      <c r="E515">
        <v>58</v>
      </c>
      <c r="F515" t="s">
        <v>54</v>
      </c>
      <c r="G515">
        <v>10029</v>
      </c>
      <c r="H515" s="1">
        <v>39687</v>
      </c>
      <c r="I515">
        <v>42</v>
      </c>
      <c r="J515" s="1"/>
      <c r="K515">
        <v>2008</v>
      </c>
      <c r="L515">
        <v>8</v>
      </c>
      <c r="O515" t="s">
        <v>31</v>
      </c>
      <c r="P515">
        <v>42</v>
      </c>
      <c r="Q515" t="s">
        <v>81</v>
      </c>
      <c r="R515" t="s">
        <v>860</v>
      </c>
      <c r="S515">
        <v>950</v>
      </c>
      <c r="T515">
        <v>750</v>
      </c>
      <c r="U515">
        <v>200</v>
      </c>
      <c r="V515">
        <v>0</v>
      </c>
      <c r="W515">
        <v>0</v>
      </c>
      <c r="X515">
        <v>0</v>
      </c>
      <c r="Y515">
        <v>0</v>
      </c>
      <c r="Z515">
        <v>0</v>
      </c>
      <c r="AA515">
        <v>0</v>
      </c>
      <c r="AB515">
        <v>0</v>
      </c>
      <c r="AC515">
        <v>1256.28</v>
      </c>
      <c r="AD515">
        <v>2206.2799999999997</v>
      </c>
    </row>
    <row r="516" spans="1:30" x14ac:dyDescent="0.3">
      <c r="A516" t="s">
        <v>26</v>
      </c>
      <c r="B516" t="s">
        <v>1098</v>
      </c>
      <c r="C516" t="s">
        <v>1099</v>
      </c>
      <c r="D516" t="s">
        <v>29</v>
      </c>
      <c r="E516">
        <v>50</v>
      </c>
      <c r="F516" t="s">
        <v>36</v>
      </c>
      <c r="G516">
        <v>21279</v>
      </c>
      <c r="H516" s="1">
        <v>39695</v>
      </c>
      <c r="I516">
        <v>34</v>
      </c>
      <c r="J516" s="1"/>
      <c r="K516">
        <v>2008</v>
      </c>
      <c r="L516">
        <v>9</v>
      </c>
      <c r="O516" t="s">
        <v>31</v>
      </c>
      <c r="P516">
        <v>42</v>
      </c>
      <c r="Q516" t="s">
        <v>81</v>
      </c>
      <c r="R516" t="s">
        <v>1100</v>
      </c>
      <c r="S516">
        <v>1150</v>
      </c>
      <c r="T516">
        <v>950</v>
      </c>
      <c r="U516">
        <v>200</v>
      </c>
      <c r="V516">
        <v>0</v>
      </c>
      <c r="W516">
        <v>0</v>
      </c>
      <c r="X516">
        <v>0</v>
      </c>
      <c r="Y516">
        <v>0</v>
      </c>
      <c r="Z516">
        <v>0</v>
      </c>
      <c r="AA516">
        <v>0</v>
      </c>
      <c r="AB516">
        <v>0</v>
      </c>
      <c r="AC516">
        <v>1300.6400000000001</v>
      </c>
      <c r="AD516">
        <v>2450.6400000000003</v>
      </c>
    </row>
    <row r="517" spans="1:30" x14ac:dyDescent="0.3">
      <c r="A517" t="s">
        <v>26</v>
      </c>
      <c r="B517" t="s">
        <v>1101</v>
      </c>
      <c r="C517" t="s">
        <v>1102</v>
      </c>
      <c r="D517" t="s">
        <v>29</v>
      </c>
      <c r="E517">
        <v>40</v>
      </c>
      <c r="F517" t="s">
        <v>36</v>
      </c>
      <c r="G517">
        <v>21268</v>
      </c>
      <c r="H517" s="1">
        <v>39695</v>
      </c>
      <c r="I517">
        <v>24</v>
      </c>
      <c r="J517" s="1"/>
      <c r="K517">
        <v>2008</v>
      </c>
      <c r="L517">
        <v>9</v>
      </c>
      <c r="O517" t="s">
        <v>31</v>
      </c>
      <c r="P517">
        <v>42</v>
      </c>
      <c r="Q517" t="s">
        <v>81</v>
      </c>
      <c r="R517" t="s">
        <v>112</v>
      </c>
      <c r="S517">
        <v>1350</v>
      </c>
      <c r="T517">
        <v>1100</v>
      </c>
      <c r="U517">
        <v>250</v>
      </c>
      <c r="V517">
        <v>0</v>
      </c>
      <c r="W517">
        <v>0</v>
      </c>
      <c r="X517">
        <v>0</v>
      </c>
      <c r="Y517">
        <v>0</v>
      </c>
      <c r="Z517">
        <v>0</v>
      </c>
      <c r="AA517">
        <v>0</v>
      </c>
      <c r="AB517">
        <v>100</v>
      </c>
      <c r="AC517">
        <v>1343.86</v>
      </c>
      <c r="AD517">
        <v>2693.8599999999997</v>
      </c>
    </row>
    <row r="518" spans="1:30" x14ac:dyDescent="0.3">
      <c r="A518" t="s">
        <v>26</v>
      </c>
      <c r="B518" t="s">
        <v>1103</v>
      </c>
      <c r="C518" t="s">
        <v>1104</v>
      </c>
      <c r="D518" t="s">
        <v>29</v>
      </c>
      <c r="E518">
        <v>42</v>
      </c>
      <c r="F518" t="s">
        <v>36</v>
      </c>
      <c r="G518">
        <v>21268</v>
      </c>
      <c r="H518" s="1">
        <v>39695</v>
      </c>
      <c r="I518">
        <v>26</v>
      </c>
      <c r="J518" s="1"/>
      <c r="K518">
        <v>2008</v>
      </c>
      <c r="L518">
        <v>9</v>
      </c>
      <c r="O518" t="s">
        <v>31</v>
      </c>
      <c r="P518">
        <v>42</v>
      </c>
      <c r="Q518" t="s">
        <v>81</v>
      </c>
      <c r="R518" t="s">
        <v>117</v>
      </c>
      <c r="S518">
        <v>1650</v>
      </c>
      <c r="T518">
        <v>1150</v>
      </c>
      <c r="U518">
        <v>250</v>
      </c>
      <c r="V518">
        <v>0</v>
      </c>
      <c r="W518">
        <v>0</v>
      </c>
      <c r="X518">
        <v>0</v>
      </c>
      <c r="Y518">
        <v>0</v>
      </c>
      <c r="Z518">
        <v>0</v>
      </c>
      <c r="AA518">
        <v>250</v>
      </c>
      <c r="AB518">
        <v>150</v>
      </c>
      <c r="AC518">
        <v>1404.59</v>
      </c>
      <c r="AD518">
        <v>3054.59</v>
      </c>
    </row>
    <row r="519" spans="1:30" x14ac:dyDescent="0.3">
      <c r="A519" t="s">
        <v>26</v>
      </c>
      <c r="B519" t="s">
        <v>1105</v>
      </c>
      <c r="C519" t="s">
        <v>1106</v>
      </c>
      <c r="D519" t="s">
        <v>29</v>
      </c>
      <c r="E519">
        <v>50</v>
      </c>
      <c r="F519" t="s">
        <v>36</v>
      </c>
      <c r="G519">
        <v>21277</v>
      </c>
      <c r="H519" s="1">
        <v>39697</v>
      </c>
      <c r="I519">
        <v>33</v>
      </c>
      <c r="J519" s="1"/>
      <c r="K519">
        <v>2008</v>
      </c>
      <c r="L519">
        <v>9</v>
      </c>
      <c r="O519" t="s">
        <v>31</v>
      </c>
      <c r="P519">
        <v>42</v>
      </c>
      <c r="Q519" t="s">
        <v>32</v>
      </c>
      <c r="R519" t="s">
        <v>375</v>
      </c>
      <c r="S519">
        <v>2000</v>
      </c>
      <c r="T519">
        <v>1600</v>
      </c>
      <c r="U519">
        <v>200</v>
      </c>
      <c r="V519">
        <v>0</v>
      </c>
      <c r="W519">
        <v>0</v>
      </c>
      <c r="X519">
        <v>0</v>
      </c>
      <c r="Y519">
        <v>0</v>
      </c>
      <c r="Z519">
        <v>0</v>
      </c>
      <c r="AA519">
        <v>200</v>
      </c>
      <c r="AB519">
        <v>200</v>
      </c>
      <c r="AC519">
        <v>1480.29</v>
      </c>
      <c r="AD519">
        <v>3480.29</v>
      </c>
    </row>
    <row r="520" spans="1:30" x14ac:dyDescent="0.3">
      <c r="A520" t="s">
        <v>26</v>
      </c>
      <c r="B520" t="s">
        <v>1107</v>
      </c>
      <c r="C520" t="s">
        <v>1108</v>
      </c>
      <c r="D520" t="s">
        <v>29</v>
      </c>
      <c r="E520">
        <v>53</v>
      </c>
      <c r="F520" t="s">
        <v>36</v>
      </c>
      <c r="G520">
        <v>21277</v>
      </c>
      <c r="H520" s="1">
        <v>39699</v>
      </c>
      <c r="I520">
        <v>37</v>
      </c>
      <c r="J520" s="1"/>
      <c r="K520">
        <v>2008</v>
      </c>
      <c r="L520">
        <v>9</v>
      </c>
      <c r="O520" t="s">
        <v>31</v>
      </c>
      <c r="P520">
        <v>42</v>
      </c>
      <c r="Q520" t="s">
        <v>81</v>
      </c>
      <c r="R520" t="s">
        <v>1100</v>
      </c>
      <c r="S520">
        <v>1150</v>
      </c>
      <c r="T520">
        <v>950</v>
      </c>
      <c r="U520">
        <v>200</v>
      </c>
      <c r="V520">
        <v>0</v>
      </c>
      <c r="W520">
        <v>0</v>
      </c>
      <c r="X520">
        <v>0</v>
      </c>
      <c r="Y520">
        <v>0</v>
      </c>
      <c r="Z520">
        <v>0</v>
      </c>
      <c r="AA520">
        <v>0</v>
      </c>
      <c r="AB520">
        <v>100</v>
      </c>
      <c r="AC520">
        <v>1352.59</v>
      </c>
      <c r="AD520">
        <v>2502.59</v>
      </c>
    </row>
    <row r="521" spans="1:30" x14ac:dyDescent="0.3">
      <c r="A521" t="s">
        <v>26</v>
      </c>
      <c r="B521" t="s">
        <v>1109</v>
      </c>
      <c r="C521" t="s">
        <v>1110</v>
      </c>
      <c r="D521" t="s">
        <v>29</v>
      </c>
      <c r="E521">
        <v>53</v>
      </c>
      <c r="F521" t="s">
        <v>36</v>
      </c>
      <c r="G521">
        <v>21268</v>
      </c>
      <c r="H521" s="1">
        <v>39699</v>
      </c>
      <c r="I521">
        <v>37</v>
      </c>
      <c r="J521" s="1"/>
      <c r="K521">
        <v>2008</v>
      </c>
      <c r="L521">
        <v>9</v>
      </c>
      <c r="O521" t="s">
        <v>31</v>
      </c>
      <c r="P521">
        <v>42</v>
      </c>
      <c r="Q521" t="s">
        <v>81</v>
      </c>
      <c r="R521" t="s">
        <v>1100</v>
      </c>
      <c r="S521">
        <v>1250</v>
      </c>
      <c r="T521">
        <v>950</v>
      </c>
      <c r="U521">
        <v>300</v>
      </c>
      <c r="V521">
        <v>0</v>
      </c>
      <c r="W521">
        <v>0</v>
      </c>
      <c r="X521">
        <v>0</v>
      </c>
      <c r="Y521">
        <v>0</v>
      </c>
      <c r="Z521">
        <v>0</v>
      </c>
      <c r="AA521">
        <v>0</v>
      </c>
      <c r="AB521">
        <v>100</v>
      </c>
      <c r="AC521">
        <v>1372.46</v>
      </c>
      <c r="AD521">
        <v>2622.46</v>
      </c>
    </row>
    <row r="522" spans="1:30" x14ac:dyDescent="0.3">
      <c r="A522" t="s">
        <v>26</v>
      </c>
      <c r="B522" t="s">
        <v>1111</v>
      </c>
      <c r="C522" t="s">
        <v>1112</v>
      </c>
      <c r="D522" t="s">
        <v>29</v>
      </c>
      <c r="E522">
        <v>39</v>
      </c>
      <c r="F522" t="s">
        <v>54</v>
      </c>
      <c r="G522">
        <v>11081</v>
      </c>
      <c r="H522" s="1">
        <v>39699</v>
      </c>
      <c r="I522">
        <v>22</v>
      </c>
      <c r="J522" s="1"/>
      <c r="K522">
        <v>2008</v>
      </c>
      <c r="L522">
        <v>9</v>
      </c>
      <c r="O522" t="s">
        <v>31</v>
      </c>
      <c r="P522">
        <v>30</v>
      </c>
      <c r="Q522" t="s">
        <v>81</v>
      </c>
      <c r="R522" t="s">
        <v>584</v>
      </c>
      <c r="S522">
        <v>3000</v>
      </c>
      <c r="T522">
        <v>1800</v>
      </c>
      <c r="U522">
        <v>450</v>
      </c>
      <c r="V522">
        <v>0</v>
      </c>
      <c r="W522">
        <v>0</v>
      </c>
      <c r="X522">
        <v>0</v>
      </c>
      <c r="Y522">
        <v>0</v>
      </c>
      <c r="Z522">
        <v>0</v>
      </c>
      <c r="AA522">
        <v>750</v>
      </c>
      <c r="AB522">
        <v>600</v>
      </c>
      <c r="AC522">
        <v>1775.44</v>
      </c>
      <c r="AD522">
        <v>4775.4400000000005</v>
      </c>
    </row>
    <row r="523" spans="1:30" x14ac:dyDescent="0.3">
      <c r="A523" t="s">
        <v>26</v>
      </c>
      <c r="B523" t="s">
        <v>1113</v>
      </c>
      <c r="C523" t="s">
        <v>1114</v>
      </c>
      <c r="D523" t="s">
        <v>29</v>
      </c>
      <c r="E523">
        <v>59</v>
      </c>
      <c r="F523" t="s">
        <v>46</v>
      </c>
      <c r="G523">
        <v>29397</v>
      </c>
      <c r="H523" s="1">
        <v>39700</v>
      </c>
      <c r="I523">
        <v>42</v>
      </c>
      <c r="J523" s="1"/>
      <c r="K523">
        <v>2008</v>
      </c>
      <c r="L523">
        <v>9</v>
      </c>
      <c r="O523" t="s">
        <v>31</v>
      </c>
      <c r="P523">
        <v>30</v>
      </c>
      <c r="Q523" t="s">
        <v>81</v>
      </c>
      <c r="R523" t="s">
        <v>186</v>
      </c>
      <c r="S523">
        <v>3250</v>
      </c>
      <c r="T523">
        <v>1700</v>
      </c>
      <c r="U523">
        <v>400</v>
      </c>
      <c r="V523">
        <v>425</v>
      </c>
      <c r="W523">
        <v>275</v>
      </c>
      <c r="X523">
        <v>0</v>
      </c>
      <c r="Y523">
        <v>0</v>
      </c>
      <c r="Z523">
        <v>0</v>
      </c>
      <c r="AA523">
        <v>450</v>
      </c>
      <c r="AB523">
        <v>0</v>
      </c>
      <c r="AC523">
        <v>1825.57</v>
      </c>
      <c r="AD523">
        <v>5075.57</v>
      </c>
    </row>
    <row r="524" spans="1:30" x14ac:dyDescent="0.3">
      <c r="A524" t="s">
        <v>26</v>
      </c>
      <c r="B524" t="s">
        <v>1115</v>
      </c>
      <c r="C524" t="s">
        <v>1116</v>
      </c>
      <c r="D524" t="s">
        <v>29</v>
      </c>
      <c r="E524">
        <v>67</v>
      </c>
      <c r="F524" t="s">
        <v>54</v>
      </c>
      <c r="G524">
        <v>10029</v>
      </c>
      <c r="H524" s="1">
        <v>39707</v>
      </c>
      <c r="I524">
        <v>51</v>
      </c>
      <c r="J524" s="1"/>
      <c r="K524">
        <v>2008</v>
      </c>
      <c r="L524">
        <v>9</v>
      </c>
      <c r="O524" t="s">
        <v>31</v>
      </c>
      <c r="P524">
        <v>42</v>
      </c>
      <c r="Q524" t="s">
        <v>485</v>
      </c>
      <c r="R524" t="s">
        <v>177</v>
      </c>
      <c r="S524">
        <v>4500</v>
      </c>
      <c r="T524">
        <v>3250</v>
      </c>
      <c r="U524">
        <v>400</v>
      </c>
      <c r="V524">
        <v>0</v>
      </c>
      <c r="W524">
        <v>0</v>
      </c>
      <c r="X524">
        <v>0</v>
      </c>
      <c r="Y524">
        <v>0</v>
      </c>
      <c r="Z524">
        <v>0</v>
      </c>
      <c r="AA524">
        <v>850</v>
      </c>
      <c r="AB524">
        <v>500</v>
      </c>
      <c r="AC524">
        <v>2005.54</v>
      </c>
      <c r="AD524">
        <v>6505.54</v>
      </c>
    </row>
    <row r="525" spans="1:30" x14ac:dyDescent="0.3">
      <c r="A525" t="s">
        <v>26</v>
      </c>
      <c r="B525" t="s">
        <v>1117</v>
      </c>
      <c r="C525" t="s">
        <v>1118</v>
      </c>
      <c r="D525" t="s">
        <v>29</v>
      </c>
      <c r="E525">
        <v>39</v>
      </c>
      <c r="F525" t="s">
        <v>54</v>
      </c>
      <c r="G525">
        <v>11091</v>
      </c>
      <c r="H525" s="1">
        <v>39708</v>
      </c>
      <c r="I525">
        <v>22</v>
      </c>
      <c r="J525" s="1"/>
      <c r="K525">
        <v>2008</v>
      </c>
      <c r="L525">
        <v>9</v>
      </c>
      <c r="O525" t="s">
        <v>31</v>
      </c>
      <c r="P525">
        <v>42</v>
      </c>
      <c r="Q525" t="s">
        <v>81</v>
      </c>
      <c r="R525" t="s">
        <v>41</v>
      </c>
      <c r="S525">
        <v>1500</v>
      </c>
      <c r="T525">
        <v>1075</v>
      </c>
      <c r="U525">
        <v>255</v>
      </c>
      <c r="V525">
        <v>0</v>
      </c>
      <c r="W525">
        <v>0</v>
      </c>
      <c r="X525">
        <v>0</v>
      </c>
      <c r="Y525">
        <v>0</v>
      </c>
      <c r="Z525">
        <v>0</v>
      </c>
      <c r="AA525">
        <v>170</v>
      </c>
      <c r="AB525">
        <v>50</v>
      </c>
      <c r="AC525">
        <v>1373.06</v>
      </c>
      <c r="AD525">
        <v>2873.06</v>
      </c>
    </row>
    <row r="526" spans="1:30" x14ac:dyDescent="0.3">
      <c r="A526" t="s">
        <v>26</v>
      </c>
      <c r="B526" t="s">
        <v>1119</v>
      </c>
      <c r="C526" t="s">
        <v>1120</v>
      </c>
      <c r="D526" t="s">
        <v>29</v>
      </c>
      <c r="E526">
        <v>46</v>
      </c>
      <c r="F526" t="s">
        <v>36</v>
      </c>
      <c r="G526">
        <v>21277</v>
      </c>
      <c r="H526" s="1">
        <v>39708</v>
      </c>
      <c r="I526">
        <v>29</v>
      </c>
      <c r="J526" s="1"/>
      <c r="K526">
        <v>2008</v>
      </c>
      <c r="L526">
        <v>9</v>
      </c>
      <c r="O526" t="s">
        <v>31</v>
      </c>
      <c r="P526">
        <v>42</v>
      </c>
      <c r="Q526" t="s">
        <v>81</v>
      </c>
      <c r="R526" t="s">
        <v>105</v>
      </c>
      <c r="S526">
        <v>1150</v>
      </c>
      <c r="T526">
        <v>930</v>
      </c>
      <c r="U526">
        <v>220</v>
      </c>
      <c r="V526">
        <v>0</v>
      </c>
      <c r="W526">
        <v>0</v>
      </c>
      <c r="X526">
        <v>0</v>
      </c>
      <c r="Y526">
        <v>0</v>
      </c>
      <c r="Z526">
        <v>0</v>
      </c>
      <c r="AA526">
        <v>0</v>
      </c>
      <c r="AB526">
        <v>0</v>
      </c>
      <c r="AC526">
        <v>1300.17</v>
      </c>
      <c r="AD526">
        <v>2450.17</v>
      </c>
    </row>
    <row r="527" spans="1:30" x14ac:dyDescent="0.3">
      <c r="A527" t="s">
        <v>26</v>
      </c>
      <c r="B527" t="s">
        <v>1121</v>
      </c>
      <c r="C527" t="s">
        <v>1122</v>
      </c>
      <c r="D527" t="s">
        <v>29</v>
      </c>
      <c r="E527">
        <v>51</v>
      </c>
      <c r="F527" t="s">
        <v>54</v>
      </c>
      <c r="G527">
        <v>10025</v>
      </c>
      <c r="H527" s="1">
        <v>39710</v>
      </c>
      <c r="I527">
        <v>34</v>
      </c>
      <c r="J527" s="1"/>
      <c r="K527">
        <v>2008</v>
      </c>
      <c r="L527">
        <v>9</v>
      </c>
      <c r="O527" t="s">
        <v>31</v>
      </c>
      <c r="P527">
        <v>42</v>
      </c>
      <c r="Q527" t="s">
        <v>81</v>
      </c>
      <c r="R527" t="s">
        <v>375</v>
      </c>
      <c r="S527">
        <v>1400</v>
      </c>
      <c r="T527">
        <v>1200</v>
      </c>
      <c r="U527">
        <v>200</v>
      </c>
      <c r="V527">
        <v>0</v>
      </c>
      <c r="W527">
        <v>0</v>
      </c>
      <c r="X527">
        <v>0</v>
      </c>
      <c r="Y527">
        <v>0</v>
      </c>
      <c r="Z527">
        <v>0</v>
      </c>
      <c r="AA527">
        <v>0</v>
      </c>
      <c r="AB527">
        <v>50</v>
      </c>
      <c r="AC527">
        <v>1356.13</v>
      </c>
      <c r="AD527">
        <v>2756.13</v>
      </c>
    </row>
    <row r="528" spans="1:30" x14ac:dyDescent="0.3">
      <c r="A528" t="s">
        <v>26</v>
      </c>
      <c r="B528" t="s">
        <v>1123</v>
      </c>
      <c r="C528" t="s">
        <v>401</v>
      </c>
      <c r="D528" t="s">
        <v>29</v>
      </c>
      <c r="E528">
        <v>42</v>
      </c>
      <c r="F528" t="s">
        <v>36</v>
      </c>
      <c r="G528">
        <v>21281</v>
      </c>
      <c r="H528" s="1">
        <v>39712</v>
      </c>
      <c r="I528">
        <v>26</v>
      </c>
      <c r="J528" s="1"/>
      <c r="K528">
        <v>2008</v>
      </c>
      <c r="L528">
        <v>9</v>
      </c>
      <c r="O528" t="s">
        <v>31</v>
      </c>
      <c r="P528">
        <v>42</v>
      </c>
      <c r="Q528" t="s">
        <v>81</v>
      </c>
      <c r="R528" t="s">
        <v>65</v>
      </c>
      <c r="S528">
        <v>1200</v>
      </c>
      <c r="T528">
        <v>900</v>
      </c>
      <c r="U528">
        <v>200</v>
      </c>
      <c r="V528">
        <v>0</v>
      </c>
      <c r="W528">
        <v>0</v>
      </c>
      <c r="X528">
        <v>0</v>
      </c>
      <c r="Y528">
        <v>0</v>
      </c>
      <c r="Z528">
        <v>0</v>
      </c>
      <c r="AA528">
        <v>100</v>
      </c>
      <c r="AB528">
        <v>250</v>
      </c>
      <c r="AC528">
        <v>1309.4100000000001</v>
      </c>
      <c r="AD528">
        <v>2509.41</v>
      </c>
    </row>
    <row r="529" spans="1:30" x14ac:dyDescent="0.3">
      <c r="A529" t="s">
        <v>26</v>
      </c>
      <c r="B529" t="s">
        <v>1124</v>
      </c>
      <c r="C529" t="s">
        <v>88</v>
      </c>
      <c r="D529" t="s">
        <v>29</v>
      </c>
      <c r="E529">
        <v>57</v>
      </c>
      <c r="F529" t="s">
        <v>36</v>
      </c>
      <c r="G529">
        <v>21277</v>
      </c>
      <c r="H529" s="1">
        <v>39712</v>
      </c>
      <c r="I529">
        <v>40</v>
      </c>
      <c r="J529" s="1"/>
      <c r="K529">
        <v>2008</v>
      </c>
      <c r="L529">
        <v>9</v>
      </c>
      <c r="O529" t="s">
        <v>31</v>
      </c>
      <c r="P529">
        <v>42</v>
      </c>
      <c r="Q529" t="s">
        <v>81</v>
      </c>
      <c r="R529" t="s">
        <v>105</v>
      </c>
      <c r="S529">
        <v>1250</v>
      </c>
      <c r="T529">
        <v>950</v>
      </c>
      <c r="U529">
        <v>150</v>
      </c>
      <c r="V529">
        <v>0</v>
      </c>
      <c r="W529">
        <v>0</v>
      </c>
      <c r="X529">
        <v>0</v>
      </c>
      <c r="Y529">
        <v>0</v>
      </c>
      <c r="Z529">
        <v>0</v>
      </c>
      <c r="AA529">
        <v>150</v>
      </c>
      <c r="AB529">
        <v>200</v>
      </c>
      <c r="AC529">
        <v>1320.51</v>
      </c>
      <c r="AD529">
        <v>2570.5100000000002</v>
      </c>
    </row>
    <row r="530" spans="1:30" x14ac:dyDescent="0.3">
      <c r="A530" t="s">
        <v>26</v>
      </c>
      <c r="B530" t="s">
        <v>1125</v>
      </c>
      <c r="C530" t="s">
        <v>88</v>
      </c>
      <c r="D530" t="s">
        <v>29</v>
      </c>
      <c r="E530">
        <v>65</v>
      </c>
      <c r="F530" t="s">
        <v>36</v>
      </c>
      <c r="G530">
        <v>21281</v>
      </c>
      <c r="H530" s="1">
        <v>39709</v>
      </c>
      <c r="I530">
        <v>48</v>
      </c>
      <c r="J530" s="1"/>
      <c r="K530">
        <v>2008</v>
      </c>
      <c r="L530">
        <v>9</v>
      </c>
      <c r="O530" t="s">
        <v>31</v>
      </c>
      <c r="P530">
        <v>42</v>
      </c>
      <c r="Q530" t="s">
        <v>374</v>
      </c>
      <c r="R530" t="s">
        <v>65</v>
      </c>
      <c r="S530">
        <v>2400</v>
      </c>
      <c r="T530">
        <v>1800</v>
      </c>
      <c r="U530">
        <v>400</v>
      </c>
      <c r="V530">
        <v>0</v>
      </c>
      <c r="W530">
        <v>0</v>
      </c>
      <c r="X530">
        <v>0</v>
      </c>
      <c r="Y530">
        <v>0</v>
      </c>
      <c r="Z530">
        <v>0</v>
      </c>
      <c r="AA530">
        <v>200</v>
      </c>
      <c r="AB530">
        <v>0</v>
      </c>
      <c r="AC530">
        <v>1481.05</v>
      </c>
      <c r="AD530">
        <v>3881.05</v>
      </c>
    </row>
    <row r="531" spans="1:30" x14ac:dyDescent="0.3">
      <c r="A531" t="s">
        <v>26</v>
      </c>
      <c r="B531" t="s">
        <v>1126</v>
      </c>
      <c r="C531" t="s">
        <v>1127</v>
      </c>
      <c r="D531" t="s">
        <v>29</v>
      </c>
      <c r="E531">
        <v>46</v>
      </c>
      <c r="F531" t="s">
        <v>36</v>
      </c>
      <c r="G531">
        <v>21268</v>
      </c>
      <c r="H531" s="1">
        <v>39713</v>
      </c>
      <c r="I531">
        <v>29</v>
      </c>
      <c r="J531" s="1"/>
      <c r="K531">
        <v>2008</v>
      </c>
      <c r="L531">
        <v>9</v>
      </c>
      <c r="O531" t="s">
        <v>31</v>
      </c>
      <c r="P531">
        <v>30</v>
      </c>
      <c r="Q531" t="s">
        <v>104</v>
      </c>
      <c r="R531" t="s">
        <v>645</v>
      </c>
      <c r="S531">
        <v>7500</v>
      </c>
      <c r="T531">
        <v>3700</v>
      </c>
      <c r="U531">
        <v>800</v>
      </c>
      <c r="V531">
        <v>1200</v>
      </c>
      <c r="W531">
        <v>500</v>
      </c>
      <c r="X531">
        <v>0</v>
      </c>
      <c r="Y531">
        <v>0</v>
      </c>
      <c r="Z531">
        <v>0</v>
      </c>
      <c r="AA531">
        <v>1300</v>
      </c>
      <c r="AB531">
        <v>500</v>
      </c>
      <c r="AC531">
        <v>2811.4</v>
      </c>
      <c r="AD531">
        <v>10311.4</v>
      </c>
    </row>
    <row r="532" spans="1:30" x14ac:dyDescent="0.3">
      <c r="A532" t="s">
        <v>26</v>
      </c>
      <c r="B532" t="s">
        <v>1128</v>
      </c>
      <c r="C532" t="s">
        <v>1129</v>
      </c>
      <c r="D532" t="s">
        <v>29</v>
      </c>
      <c r="E532">
        <v>45</v>
      </c>
      <c r="F532" t="s">
        <v>36</v>
      </c>
      <c r="G532">
        <v>21281</v>
      </c>
      <c r="H532" s="1">
        <v>39717</v>
      </c>
      <c r="I532">
        <v>29</v>
      </c>
      <c r="J532" s="1"/>
      <c r="K532">
        <v>2008</v>
      </c>
      <c r="L532">
        <v>9</v>
      </c>
      <c r="O532" t="s">
        <v>31</v>
      </c>
      <c r="P532">
        <v>42</v>
      </c>
      <c r="Q532" t="s">
        <v>81</v>
      </c>
      <c r="R532" t="s">
        <v>357</v>
      </c>
      <c r="S532">
        <v>1200</v>
      </c>
      <c r="T532">
        <v>900</v>
      </c>
      <c r="U532">
        <v>300</v>
      </c>
      <c r="V532">
        <v>0</v>
      </c>
      <c r="W532">
        <v>0</v>
      </c>
      <c r="X532">
        <v>0</v>
      </c>
      <c r="Y532">
        <v>0</v>
      </c>
      <c r="Z532">
        <v>0</v>
      </c>
      <c r="AA532">
        <v>0</v>
      </c>
      <c r="AB532">
        <v>200</v>
      </c>
      <c r="AC532">
        <v>1309.4100000000001</v>
      </c>
      <c r="AD532">
        <v>2509.41</v>
      </c>
    </row>
    <row r="533" spans="1:30" x14ac:dyDescent="0.3">
      <c r="A533" t="s">
        <v>26</v>
      </c>
      <c r="B533" t="s">
        <v>1130</v>
      </c>
      <c r="C533" t="s">
        <v>88</v>
      </c>
      <c r="D533" t="s">
        <v>29</v>
      </c>
      <c r="E533">
        <v>55</v>
      </c>
      <c r="F533" t="s">
        <v>46</v>
      </c>
      <c r="G533">
        <v>29390</v>
      </c>
      <c r="H533" s="1">
        <v>39732</v>
      </c>
      <c r="I533">
        <v>39</v>
      </c>
      <c r="J533" s="1"/>
      <c r="K533">
        <v>2008</v>
      </c>
      <c r="L533">
        <v>10</v>
      </c>
      <c r="O533" t="s">
        <v>31</v>
      </c>
      <c r="P533">
        <v>42</v>
      </c>
      <c r="Q533" t="s">
        <v>81</v>
      </c>
      <c r="R533" t="s">
        <v>166</v>
      </c>
      <c r="S533">
        <v>1850</v>
      </c>
      <c r="T533">
        <v>1300</v>
      </c>
      <c r="U533">
        <v>300</v>
      </c>
      <c r="V533">
        <v>0</v>
      </c>
      <c r="W533">
        <v>0</v>
      </c>
      <c r="X533">
        <v>0</v>
      </c>
      <c r="Y533">
        <v>0</v>
      </c>
      <c r="Z533">
        <v>0</v>
      </c>
      <c r="AA533">
        <v>250</v>
      </c>
      <c r="AB533">
        <v>500</v>
      </c>
      <c r="AC533">
        <v>1441.97</v>
      </c>
      <c r="AD533">
        <v>3291.9700000000003</v>
      </c>
    </row>
    <row r="534" spans="1:30" x14ac:dyDescent="0.3">
      <c r="A534" t="s">
        <v>26</v>
      </c>
      <c r="B534" t="s">
        <v>1131</v>
      </c>
      <c r="C534" t="s">
        <v>1132</v>
      </c>
      <c r="D534" t="s">
        <v>29</v>
      </c>
      <c r="E534">
        <v>56</v>
      </c>
      <c r="F534" t="s">
        <v>36</v>
      </c>
      <c r="G534">
        <v>21281</v>
      </c>
      <c r="H534" s="1">
        <v>39732</v>
      </c>
      <c r="I534">
        <v>39</v>
      </c>
      <c r="J534" s="1"/>
      <c r="K534">
        <v>2008</v>
      </c>
      <c r="L534">
        <v>10</v>
      </c>
      <c r="O534" t="s">
        <v>31</v>
      </c>
      <c r="P534">
        <v>42</v>
      </c>
      <c r="Q534" t="s">
        <v>81</v>
      </c>
      <c r="R534" t="s">
        <v>62</v>
      </c>
      <c r="S534">
        <v>1200</v>
      </c>
      <c r="T534">
        <v>950</v>
      </c>
      <c r="U534">
        <v>250</v>
      </c>
      <c r="V534">
        <v>0</v>
      </c>
      <c r="W534">
        <v>0</v>
      </c>
      <c r="X534">
        <v>0</v>
      </c>
      <c r="Y534">
        <v>0</v>
      </c>
      <c r="Z534">
        <v>0</v>
      </c>
      <c r="AA534">
        <v>0</v>
      </c>
      <c r="AB534">
        <v>150</v>
      </c>
      <c r="AC534">
        <v>1310.58</v>
      </c>
      <c r="AD534">
        <v>2510.58</v>
      </c>
    </row>
    <row r="535" spans="1:30" x14ac:dyDescent="0.3">
      <c r="A535" t="s">
        <v>26</v>
      </c>
      <c r="B535" t="s">
        <v>1133</v>
      </c>
      <c r="C535" t="s">
        <v>1134</v>
      </c>
      <c r="D535" t="s">
        <v>29</v>
      </c>
      <c r="E535">
        <v>41</v>
      </c>
      <c r="F535" t="s">
        <v>36</v>
      </c>
      <c r="G535">
        <v>21277</v>
      </c>
      <c r="H535" s="1">
        <v>39734</v>
      </c>
      <c r="I535">
        <v>24</v>
      </c>
      <c r="J535" s="1"/>
      <c r="K535">
        <v>2008</v>
      </c>
      <c r="L535">
        <v>10</v>
      </c>
      <c r="O535" t="s">
        <v>31</v>
      </c>
      <c r="P535">
        <v>42</v>
      </c>
      <c r="Q535" t="s">
        <v>81</v>
      </c>
      <c r="R535" t="s">
        <v>117</v>
      </c>
      <c r="S535">
        <v>1350</v>
      </c>
      <c r="T535">
        <v>975</v>
      </c>
      <c r="U535">
        <v>375</v>
      </c>
      <c r="V535">
        <v>0</v>
      </c>
      <c r="W535">
        <v>0</v>
      </c>
      <c r="X535">
        <v>0</v>
      </c>
      <c r="Y535">
        <v>0</v>
      </c>
      <c r="Z535">
        <v>0</v>
      </c>
      <c r="AA535">
        <v>0</v>
      </c>
      <c r="AB535">
        <v>100</v>
      </c>
      <c r="AC535">
        <v>1340.94</v>
      </c>
      <c r="AD535">
        <v>2690.94</v>
      </c>
    </row>
    <row r="536" spans="1:30" x14ac:dyDescent="0.3">
      <c r="A536" t="s">
        <v>26</v>
      </c>
      <c r="B536" t="s">
        <v>1135</v>
      </c>
      <c r="C536" t="s">
        <v>28</v>
      </c>
      <c r="D536" t="s">
        <v>29</v>
      </c>
      <c r="E536">
        <v>39</v>
      </c>
      <c r="F536" t="s">
        <v>46</v>
      </c>
      <c r="G536">
        <v>29391</v>
      </c>
      <c r="H536" s="1">
        <v>39736</v>
      </c>
      <c r="I536">
        <v>23</v>
      </c>
      <c r="J536" s="1"/>
      <c r="K536">
        <v>2008</v>
      </c>
      <c r="L536">
        <v>10</v>
      </c>
      <c r="O536" t="s">
        <v>31</v>
      </c>
      <c r="P536">
        <v>42</v>
      </c>
      <c r="Q536" t="s">
        <v>32</v>
      </c>
      <c r="R536" t="s">
        <v>1136</v>
      </c>
      <c r="S536">
        <v>1700</v>
      </c>
      <c r="T536">
        <v>1300</v>
      </c>
      <c r="U536">
        <v>250</v>
      </c>
      <c r="V536">
        <v>0</v>
      </c>
      <c r="W536">
        <v>0</v>
      </c>
      <c r="X536">
        <v>0</v>
      </c>
      <c r="Y536">
        <v>0</v>
      </c>
      <c r="Z536">
        <v>0</v>
      </c>
      <c r="AA536">
        <v>150</v>
      </c>
      <c r="AB536">
        <v>0</v>
      </c>
      <c r="AC536">
        <v>1413.73</v>
      </c>
      <c r="AD536">
        <v>3113.73</v>
      </c>
    </row>
    <row r="537" spans="1:30" x14ac:dyDescent="0.3">
      <c r="A537" t="s">
        <v>26</v>
      </c>
      <c r="B537" t="s">
        <v>1137</v>
      </c>
      <c r="C537" t="s">
        <v>527</v>
      </c>
      <c r="D537" t="s">
        <v>29</v>
      </c>
      <c r="E537">
        <v>57</v>
      </c>
      <c r="F537" t="s">
        <v>46</v>
      </c>
      <c r="G537">
        <v>29397</v>
      </c>
      <c r="H537" s="1">
        <v>39736</v>
      </c>
      <c r="I537">
        <v>41</v>
      </c>
      <c r="J537" s="1"/>
      <c r="K537">
        <v>2008</v>
      </c>
      <c r="L537">
        <v>10</v>
      </c>
      <c r="O537" t="s">
        <v>31</v>
      </c>
      <c r="P537">
        <v>42</v>
      </c>
      <c r="Q537" t="s">
        <v>32</v>
      </c>
      <c r="R537" t="s">
        <v>375</v>
      </c>
      <c r="S537">
        <v>2000</v>
      </c>
      <c r="T537">
        <v>1300</v>
      </c>
      <c r="U537">
        <v>250</v>
      </c>
      <c r="V537">
        <v>0</v>
      </c>
      <c r="W537">
        <v>0</v>
      </c>
      <c r="X537">
        <v>0</v>
      </c>
      <c r="Y537">
        <v>0</v>
      </c>
      <c r="Z537">
        <v>0</v>
      </c>
      <c r="AA537">
        <v>450</v>
      </c>
      <c r="AB537">
        <v>350</v>
      </c>
      <c r="AC537">
        <v>1390</v>
      </c>
      <c r="AD537">
        <v>3390</v>
      </c>
    </row>
    <row r="538" spans="1:30" x14ac:dyDescent="0.3">
      <c r="A538" t="s">
        <v>26</v>
      </c>
      <c r="B538" t="s">
        <v>1138</v>
      </c>
      <c r="C538" t="s">
        <v>354</v>
      </c>
      <c r="D538" t="s">
        <v>29</v>
      </c>
      <c r="E538">
        <v>54</v>
      </c>
      <c r="F538" t="s">
        <v>40</v>
      </c>
      <c r="G538">
        <v>15700</v>
      </c>
      <c r="H538" s="1">
        <v>39736</v>
      </c>
      <c r="I538">
        <v>38</v>
      </c>
      <c r="J538" s="1"/>
      <c r="K538">
        <v>2008</v>
      </c>
      <c r="L538">
        <v>10</v>
      </c>
      <c r="O538" t="s">
        <v>31</v>
      </c>
      <c r="P538">
        <v>42</v>
      </c>
      <c r="Q538" t="s">
        <v>32</v>
      </c>
      <c r="R538" t="s">
        <v>841</v>
      </c>
      <c r="S538">
        <v>2300</v>
      </c>
      <c r="T538">
        <v>1900</v>
      </c>
      <c r="U538">
        <v>300</v>
      </c>
      <c r="V538">
        <v>0</v>
      </c>
      <c r="W538">
        <v>0</v>
      </c>
      <c r="X538">
        <v>0</v>
      </c>
      <c r="Y538">
        <v>0</v>
      </c>
      <c r="Z538">
        <v>0</v>
      </c>
      <c r="AA538">
        <v>100</v>
      </c>
      <c r="AB538">
        <v>0</v>
      </c>
      <c r="AC538">
        <v>1546.86</v>
      </c>
      <c r="AD538">
        <v>3846.8599999999997</v>
      </c>
    </row>
    <row r="539" spans="1:30" x14ac:dyDescent="0.3">
      <c r="A539" t="s">
        <v>26</v>
      </c>
      <c r="B539" t="s">
        <v>1139</v>
      </c>
      <c r="C539" t="s">
        <v>1140</v>
      </c>
      <c r="D539" t="s">
        <v>29</v>
      </c>
      <c r="E539">
        <v>44</v>
      </c>
      <c r="F539" t="s">
        <v>36</v>
      </c>
      <c r="G539">
        <v>21281</v>
      </c>
      <c r="H539" s="1">
        <v>39736</v>
      </c>
      <c r="I539">
        <v>27</v>
      </c>
      <c r="J539" s="1"/>
      <c r="K539">
        <v>2008</v>
      </c>
      <c r="L539">
        <v>10</v>
      </c>
      <c r="O539" t="s">
        <v>31</v>
      </c>
      <c r="P539">
        <v>30</v>
      </c>
      <c r="Q539" t="s">
        <v>32</v>
      </c>
      <c r="R539" t="s">
        <v>1141</v>
      </c>
      <c r="S539">
        <v>12000</v>
      </c>
      <c r="T539">
        <v>5500</v>
      </c>
      <c r="U539">
        <v>500</v>
      </c>
      <c r="V539">
        <v>1300</v>
      </c>
      <c r="W539">
        <v>700</v>
      </c>
      <c r="X539">
        <v>0</v>
      </c>
      <c r="Y539">
        <v>0</v>
      </c>
      <c r="Z539">
        <v>0</v>
      </c>
      <c r="AA539">
        <v>4000</v>
      </c>
      <c r="AB539">
        <v>3000</v>
      </c>
      <c r="AC539">
        <v>3647.94</v>
      </c>
      <c r="AD539">
        <v>15647.94</v>
      </c>
    </row>
    <row r="540" spans="1:30" x14ac:dyDescent="0.3">
      <c r="A540" t="s">
        <v>26</v>
      </c>
      <c r="B540" t="s">
        <v>1142</v>
      </c>
      <c r="C540" t="s">
        <v>1143</v>
      </c>
      <c r="D540" t="s">
        <v>29</v>
      </c>
      <c r="E540">
        <v>47</v>
      </c>
      <c r="F540" t="s">
        <v>36</v>
      </c>
      <c r="G540">
        <v>21277</v>
      </c>
      <c r="H540" s="1">
        <v>39739</v>
      </c>
      <c r="I540">
        <v>31</v>
      </c>
      <c r="J540" s="1"/>
      <c r="K540">
        <v>2008</v>
      </c>
      <c r="L540">
        <v>10</v>
      </c>
      <c r="O540" t="s">
        <v>31</v>
      </c>
      <c r="P540">
        <v>42</v>
      </c>
      <c r="Q540" t="s">
        <v>32</v>
      </c>
      <c r="R540" t="s">
        <v>37</v>
      </c>
      <c r="S540">
        <v>1250</v>
      </c>
      <c r="T540">
        <v>910</v>
      </c>
      <c r="U540">
        <v>340</v>
      </c>
      <c r="V540">
        <v>0</v>
      </c>
      <c r="W540">
        <v>0</v>
      </c>
      <c r="X540">
        <v>0</v>
      </c>
      <c r="Y540">
        <v>0</v>
      </c>
      <c r="Z540">
        <v>0</v>
      </c>
      <c r="AA540">
        <v>0</v>
      </c>
      <c r="AB540">
        <v>100</v>
      </c>
      <c r="AC540">
        <v>1312.94</v>
      </c>
      <c r="AD540">
        <v>2562.94</v>
      </c>
    </row>
    <row r="541" spans="1:30" x14ac:dyDescent="0.3">
      <c r="A541" t="s">
        <v>26</v>
      </c>
      <c r="B541" t="s">
        <v>1144</v>
      </c>
      <c r="C541" t="s">
        <v>28</v>
      </c>
      <c r="D541" t="s">
        <v>29</v>
      </c>
      <c r="E541">
        <v>44</v>
      </c>
      <c r="F541" t="s">
        <v>36</v>
      </c>
      <c r="G541">
        <v>21277</v>
      </c>
      <c r="H541" s="1">
        <v>39739</v>
      </c>
      <c r="I541">
        <v>28</v>
      </c>
      <c r="J541" s="1"/>
      <c r="K541">
        <v>2008</v>
      </c>
      <c r="L541">
        <v>10</v>
      </c>
      <c r="O541" t="s">
        <v>31</v>
      </c>
      <c r="P541">
        <v>42</v>
      </c>
      <c r="Q541" t="s">
        <v>32</v>
      </c>
      <c r="R541" t="s">
        <v>189</v>
      </c>
      <c r="S541">
        <v>950</v>
      </c>
      <c r="T541">
        <v>750</v>
      </c>
      <c r="U541">
        <v>150</v>
      </c>
      <c r="V541">
        <v>0</v>
      </c>
      <c r="W541">
        <v>0</v>
      </c>
      <c r="X541">
        <v>0</v>
      </c>
      <c r="Y541">
        <v>0</v>
      </c>
      <c r="Z541">
        <v>0</v>
      </c>
      <c r="AA541">
        <v>50</v>
      </c>
      <c r="AB541">
        <v>100</v>
      </c>
      <c r="AC541">
        <v>1251.98</v>
      </c>
      <c r="AD541">
        <v>2201.98</v>
      </c>
    </row>
    <row r="542" spans="1:30" x14ac:dyDescent="0.3">
      <c r="A542" t="s">
        <v>26</v>
      </c>
      <c r="B542" t="s">
        <v>1145</v>
      </c>
      <c r="C542" t="s">
        <v>80</v>
      </c>
      <c r="D542" t="s">
        <v>29</v>
      </c>
      <c r="E542">
        <v>38</v>
      </c>
      <c r="F542" t="s">
        <v>46</v>
      </c>
      <c r="G542">
        <v>29399</v>
      </c>
      <c r="H542" s="1">
        <v>39739</v>
      </c>
      <c r="I542">
        <v>21</v>
      </c>
      <c r="J542" s="1"/>
      <c r="K542">
        <v>2008</v>
      </c>
      <c r="L542">
        <v>10</v>
      </c>
      <c r="O542" t="s">
        <v>31</v>
      </c>
      <c r="P542">
        <v>42</v>
      </c>
      <c r="Q542" t="s">
        <v>32</v>
      </c>
      <c r="R542" t="s">
        <v>1146</v>
      </c>
      <c r="S542">
        <v>3000</v>
      </c>
      <c r="T542">
        <v>1950</v>
      </c>
      <c r="U542">
        <v>275</v>
      </c>
      <c r="V542">
        <v>0</v>
      </c>
      <c r="W542">
        <v>0</v>
      </c>
      <c r="X542">
        <v>0</v>
      </c>
      <c r="Y542">
        <v>0</v>
      </c>
      <c r="Z542">
        <v>0</v>
      </c>
      <c r="AA542">
        <v>775</v>
      </c>
      <c r="AB542">
        <v>400</v>
      </c>
      <c r="AC542">
        <v>1687.02</v>
      </c>
      <c r="AD542">
        <v>4687.0200000000004</v>
      </c>
    </row>
    <row r="543" spans="1:30" x14ac:dyDescent="0.3">
      <c r="A543" t="s">
        <v>26</v>
      </c>
      <c r="B543" t="s">
        <v>1147</v>
      </c>
      <c r="C543" t="s">
        <v>28</v>
      </c>
      <c r="D543" t="s">
        <v>29</v>
      </c>
      <c r="E543">
        <v>40</v>
      </c>
      <c r="F543" t="s">
        <v>36</v>
      </c>
      <c r="G543">
        <v>21282</v>
      </c>
      <c r="H543" s="1">
        <v>39740</v>
      </c>
      <c r="I543">
        <v>24</v>
      </c>
      <c r="J543" s="1"/>
      <c r="K543">
        <v>2008</v>
      </c>
      <c r="L543">
        <v>10</v>
      </c>
      <c r="O543" t="s">
        <v>31</v>
      </c>
      <c r="P543">
        <v>42</v>
      </c>
      <c r="Q543" t="s">
        <v>32</v>
      </c>
      <c r="R543" t="s">
        <v>1148</v>
      </c>
      <c r="S543">
        <v>1250</v>
      </c>
      <c r="T543">
        <v>1000</v>
      </c>
      <c r="U543">
        <v>250</v>
      </c>
      <c r="V543">
        <v>0</v>
      </c>
      <c r="W543">
        <v>0</v>
      </c>
      <c r="X543">
        <v>0</v>
      </c>
      <c r="Y543">
        <v>0</v>
      </c>
      <c r="Z543">
        <v>0</v>
      </c>
      <c r="AA543">
        <v>0</v>
      </c>
      <c r="AB543">
        <v>150</v>
      </c>
      <c r="AC543">
        <v>1331.96</v>
      </c>
      <c r="AD543">
        <v>2581.96</v>
      </c>
    </row>
    <row r="544" spans="1:30" x14ac:dyDescent="0.3">
      <c r="A544" t="s">
        <v>26</v>
      </c>
      <c r="B544" t="s">
        <v>1149</v>
      </c>
      <c r="C544" t="s">
        <v>1150</v>
      </c>
      <c r="D544" t="s">
        <v>29</v>
      </c>
      <c r="E544">
        <v>51</v>
      </c>
      <c r="F544" t="s">
        <v>36</v>
      </c>
      <c r="G544">
        <v>21268</v>
      </c>
      <c r="H544" s="1">
        <v>39740</v>
      </c>
      <c r="I544">
        <v>35</v>
      </c>
      <c r="J544" s="1"/>
      <c r="K544">
        <v>2008</v>
      </c>
      <c r="L544">
        <v>10</v>
      </c>
      <c r="O544" t="s">
        <v>31</v>
      </c>
      <c r="P544">
        <v>42</v>
      </c>
      <c r="Q544" t="s">
        <v>32</v>
      </c>
      <c r="R544" t="s">
        <v>331</v>
      </c>
      <c r="S544">
        <v>1100</v>
      </c>
      <c r="T544">
        <v>900</v>
      </c>
      <c r="U544">
        <v>200</v>
      </c>
      <c r="V544">
        <v>0</v>
      </c>
      <c r="W544">
        <v>0</v>
      </c>
      <c r="X544">
        <v>0</v>
      </c>
      <c r="Y544">
        <v>0</v>
      </c>
      <c r="Z544">
        <v>0</v>
      </c>
      <c r="AA544">
        <v>0</v>
      </c>
      <c r="AB544">
        <v>0</v>
      </c>
      <c r="AC544">
        <v>1285.26</v>
      </c>
      <c r="AD544">
        <v>2385.2600000000002</v>
      </c>
    </row>
    <row r="545" spans="1:30" x14ac:dyDescent="0.3">
      <c r="A545" t="s">
        <v>26</v>
      </c>
      <c r="B545" t="s">
        <v>1151</v>
      </c>
      <c r="C545" t="s">
        <v>59</v>
      </c>
      <c r="D545" t="s">
        <v>29</v>
      </c>
      <c r="E545">
        <v>49</v>
      </c>
      <c r="F545" t="s">
        <v>36</v>
      </c>
      <c r="G545">
        <v>21268</v>
      </c>
      <c r="H545" s="1">
        <v>39740</v>
      </c>
      <c r="I545">
        <v>32</v>
      </c>
      <c r="J545" s="1"/>
      <c r="K545">
        <v>2008</v>
      </c>
      <c r="L545">
        <v>10</v>
      </c>
      <c r="O545" t="s">
        <v>31</v>
      </c>
      <c r="P545">
        <v>42</v>
      </c>
      <c r="Q545" t="s">
        <v>32</v>
      </c>
      <c r="R545" t="s">
        <v>331</v>
      </c>
      <c r="S545">
        <v>1050</v>
      </c>
      <c r="T545">
        <v>830</v>
      </c>
      <c r="U545">
        <v>220</v>
      </c>
      <c r="V545">
        <v>0</v>
      </c>
      <c r="W545">
        <v>0</v>
      </c>
      <c r="X545">
        <v>0</v>
      </c>
      <c r="Y545">
        <v>0</v>
      </c>
      <c r="Z545">
        <v>0</v>
      </c>
      <c r="AA545">
        <v>0</v>
      </c>
      <c r="AB545">
        <v>0</v>
      </c>
      <c r="AC545">
        <v>1273.69</v>
      </c>
      <c r="AD545">
        <v>2323.69</v>
      </c>
    </row>
    <row r="546" spans="1:30" x14ac:dyDescent="0.3">
      <c r="A546" t="s">
        <v>26</v>
      </c>
      <c r="B546" t="s">
        <v>1152</v>
      </c>
      <c r="C546" t="s">
        <v>330</v>
      </c>
      <c r="D546" t="s">
        <v>29</v>
      </c>
      <c r="E546">
        <v>57</v>
      </c>
      <c r="F546" t="s">
        <v>46</v>
      </c>
      <c r="G546">
        <v>29391</v>
      </c>
      <c r="H546" s="1">
        <v>39740</v>
      </c>
      <c r="I546">
        <v>41</v>
      </c>
      <c r="J546" s="1"/>
      <c r="K546">
        <v>2008</v>
      </c>
      <c r="L546">
        <v>10</v>
      </c>
      <c r="O546" t="s">
        <v>31</v>
      </c>
      <c r="P546">
        <v>42</v>
      </c>
      <c r="Q546" t="s">
        <v>32</v>
      </c>
      <c r="R546" t="s">
        <v>331</v>
      </c>
      <c r="S546">
        <v>1200</v>
      </c>
      <c r="T546">
        <v>950</v>
      </c>
      <c r="U546">
        <v>250</v>
      </c>
      <c r="V546">
        <v>0</v>
      </c>
      <c r="W546">
        <v>0</v>
      </c>
      <c r="X546">
        <v>0</v>
      </c>
      <c r="Y546">
        <v>0</v>
      </c>
      <c r="Z546">
        <v>0</v>
      </c>
      <c r="AA546">
        <v>0</v>
      </c>
      <c r="AB546">
        <v>0</v>
      </c>
      <c r="AC546">
        <v>1306.28</v>
      </c>
      <c r="AD546">
        <v>2506.2799999999997</v>
      </c>
    </row>
    <row r="547" spans="1:30" x14ac:dyDescent="0.3">
      <c r="A547" t="s">
        <v>26</v>
      </c>
      <c r="B547" t="s">
        <v>1153</v>
      </c>
      <c r="C547" t="s">
        <v>1154</v>
      </c>
      <c r="D547" t="s">
        <v>29</v>
      </c>
      <c r="E547">
        <v>42</v>
      </c>
      <c r="F547" t="s">
        <v>36</v>
      </c>
      <c r="G547">
        <v>21277</v>
      </c>
      <c r="H547" s="1">
        <v>39740</v>
      </c>
      <c r="I547">
        <v>26</v>
      </c>
      <c r="J547" s="1"/>
      <c r="K547">
        <v>2008</v>
      </c>
      <c r="L547">
        <v>10</v>
      </c>
      <c r="O547" t="s">
        <v>31</v>
      </c>
      <c r="P547">
        <v>42</v>
      </c>
      <c r="Q547" t="s">
        <v>32</v>
      </c>
      <c r="R547" t="s">
        <v>331</v>
      </c>
      <c r="S547">
        <v>1250</v>
      </c>
      <c r="T547">
        <v>950</v>
      </c>
      <c r="U547">
        <v>250</v>
      </c>
      <c r="V547">
        <v>0</v>
      </c>
      <c r="W547">
        <v>0</v>
      </c>
      <c r="X547">
        <v>0</v>
      </c>
      <c r="Y547">
        <v>0</v>
      </c>
      <c r="Z547">
        <v>0</v>
      </c>
      <c r="AA547">
        <v>50</v>
      </c>
      <c r="AB547">
        <v>100</v>
      </c>
      <c r="AC547">
        <v>1316.21</v>
      </c>
      <c r="AD547">
        <v>2566.21</v>
      </c>
    </row>
    <row r="548" spans="1:30" x14ac:dyDescent="0.3">
      <c r="A548" t="s">
        <v>26</v>
      </c>
      <c r="B548" t="s">
        <v>1155</v>
      </c>
      <c r="C548" t="s">
        <v>28</v>
      </c>
      <c r="D548" t="s">
        <v>29</v>
      </c>
      <c r="E548">
        <v>47</v>
      </c>
      <c r="F548" t="s">
        <v>54</v>
      </c>
      <c r="G548">
        <v>10029</v>
      </c>
      <c r="H548" s="1">
        <v>39740</v>
      </c>
      <c r="I548">
        <v>31</v>
      </c>
      <c r="J548" s="1"/>
      <c r="K548">
        <v>2008</v>
      </c>
      <c r="L548">
        <v>10</v>
      </c>
      <c r="O548" t="s">
        <v>31</v>
      </c>
      <c r="P548">
        <v>42</v>
      </c>
      <c r="Q548" t="s">
        <v>32</v>
      </c>
      <c r="R548" t="s">
        <v>1156</v>
      </c>
      <c r="S548">
        <v>1350</v>
      </c>
      <c r="T548">
        <v>970</v>
      </c>
      <c r="U548">
        <v>250</v>
      </c>
      <c r="V548">
        <v>0</v>
      </c>
      <c r="W548">
        <v>0</v>
      </c>
      <c r="X548">
        <v>0</v>
      </c>
      <c r="Y548">
        <v>0</v>
      </c>
      <c r="Z548">
        <v>0</v>
      </c>
      <c r="AA548">
        <v>130</v>
      </c>
      <c r="AB548">
        <v>150</v>
      </c>
      <c r="AC548">
        <v>1336.52</v>
      </c>
      <c r="AD548">
        <v>2686.52</v>
      </c>
    </row>
    <row r="549" spans="1:30" x14ac:dyDescent="0.3">
      <c r="A549" t="s">
        <v>26</v>
      </c>
      <c r="B549" t="s">
        <v>1157</v>
      </c>
      <c r="C549" t="s">
        <v>1158</v>
      </c>
      <c r="D549" t="s">
        <v>29</v>
      </c>
      <c r="E549">
        <v>45</v>
      </c>
      <c r="F549" t="s">
        <v>36</v>
      </c>
      <c r="G549">
        <v>21280</v>
      </c>
      <c r="H549" s="1">
        <v>39740</v>
      </c>
      <c r="I549">
        <v>29</v>
      </c>
      <c r="J549" s="1"/>
      <c r="K549">
        <v>2008</v>
      </c>
      <c r="L549">
        <v>10</v>
      </c>
      <c r="O549" t="s">
        <v>31</v>
      </c>
      <c r="P549">
        <v>42</v>
      </c>
      <c r="Q549" t="s">
        <v>32</v>
      </c>
      <c r="R549" t="s">
        <v>1159</v>
      </c>
      <c r="S549">
        <v>1350</v>
      </c>
      <c r="T549">
        <v>950</v>
      </c>
      <c r="U549">
        <v>300</v>
      </c>
      <c r="V549">
        <v>0</v>
      </c>
      <c r="W549">
        <v>0</v>
      </c>
      <c r="X549">
        <v>0</v>
      </c>
      <c r="Y549">
        <v>0</v>
      </c>
      <c r="Z549">
        <v>0</v>
      </c>
      <c r="AA549">
        <v>100</v>
      </c>
      <c r="AB549">
        <v>100</v>
      </c>
      <c r="AC549">
        <v>1336.06</v>
      </c>
      <c r="AD549">
        <v>2686.06</v>
      </c>
    </row>
    <row r="550" spans="1:30" x14ac:dyDescent="0.3">
      <c r="A550" t="s">
        <v>26</v>
      </c>
      <c r="B550" t="s">
        <v>1160</v>
      </c>
      <c r="C550" t="s">
        <v>28</v>
      </c>
      <c r="D550" t="s">
        <v>29</v>
      </c>
      <c r="E550">
        <v>48</v>
      </c>
      <c r="F550" t="s">
        <v>36</v>
      </c>
      <c r="G550">
        <v>21281</v>
      </c>
      <c r="H550" s="1">
        <v>39740</v>
      </c>
      <c r="I550">
        <v>32</v>
      </c>
      <c r="J550" s="1"/>
      <c r="K550">
        <v>2008</v>
      </c>
      <c r="L550">
        <v>10</v>
      </c>
      <c r="O550" t="s">
        <v>31</v>
      </c>
      <c r="P550">
        <v>42</v>
      </c>
      <c r="Q550" t="s">
        <v>32</v>
      </c>
      <c r="R550" t="s">
        <v>785</v>
      </c>
      <c r="S550">
        <v>1450</v>
      </c>
      <c r="T550">
        <v>1050</v>
      </c>
      <c r="U550">
        <v>305</v>
      </c>
      <c r="V550">
        <v>0</v>
      </c>
      <c r="W550">
        <v>0</v>
      </c>
      <c r="X550">
        <v>0</v>
      </c>
      <c r="Y550">
        <v>0</v>
      </c>
      <c r="Z550">
        <v>0</v>
      </c>
      <c r="AA550">
        <v>95</v>
      </c>
      <c r="AB550">
        <v>200</v>
      </c>
      <c r="AC550">
        <v>1358.24</v>
      </c>
      <c r="AD550">
        <v>2808.24</v>
      </c>
    </row>
    <row r="551" spans="1:30" x14ac:dyDescent="0.3">
      <c r="A551" t="s">
        <v>26</v>
      </c>
      <c r="B551" t="s">
        <v>1161</v>
      </c>
      <c r="C551" t="s">
        <v>28</v>
      </c>
      <c r="D551" t="s">
        <v>29</v>
      </c>
      <c r="E551">
        <v>52</v>
      </c>
      <c r="F551" t="s">
        <v>36</v>
      </c>
      <c r="G551">
        <v>21282</v>
      </c>
      <c r="H551" s="1">
        <v>39740</v>
      </c>
      <c r="I551">
        <v>35</v>
      </c>
      <c r="J551" s="1"/>
      <c r="K551">
        <v>2008</v>
      </c>
      <c r="L551">
        <v>10</v>
      </c>
      <c r="O551" t="s">
        <v>31</v>
      </c>
      <c r="P551">
        <v>42</v>
      </c>
      <c r="Q551" t="s">
        <v>32</v>
      </c>
      <c r="R551" t="s">
        <v>1162</v>
      </c>
      <c r="S551">
        <v>1250</v>
      </c>
      <c r="T551">
        <v>900</v>
      </c>
      <c r="U551">
        <v>250</v>
      </c>
      <c r="V551">
        <v>0</v>
      </c>
      <c r="W551">
        <v>0</v>
      </c>
      <c r="X551">
        <v>0</v>
      </c>
      <c r="Y551">
        <v>0</v>
      </c>
      <c r="Z551">
        <v>0</v>
      </c>
      <c r="AA551">
        <v>100</v>
      </c>
      <c r="AB551">
        <v>300</v>
      </c>
      <c r="AC551">
        <v>1315.04</v>
      </c>
      <c r="AD551">
        <v>2565.04</v>
      </c>
    </row>
    <row r="552" spans="1:30" x14ac:dyDescent="0.3">
      <c r="A552" t="s">
        <v>26</v>
      </c>
      <c r="B552" t="s">
        <v>1163</v>
      </c>
      <c r="C552" t="s">
        <v>1164</v>
      </c>
      <c r="D552" t="s">
        <v>29</v>
      </c>
      <c r="E552">
        <v>42</v>
      </c>
      <c r="F552" t="s">
        <v>36</v>
      </c>
      <c r="G552">
        <v>21282</v>
      </c>
      <c r="H552" s="1">
        <v>39740</v>
      </c>
      <c r="I552">
        <v>26</v>
      </c>
      <c r="J552" s="1"/>
      <c r="K552">
        <v>2008</v>
      </c>
      <c r="L552">
        <v>10</v>
      </c>
      <c r="O552" t="s">
        <v>31</v>
      </c>
      <c r="P552">
        <v>42</v>
      </c>
      <c r="Q552" t="s">
        <v>32</v>
      </c>
      <c r="R552" t="s">
        <v>166</v>
      </c>
      <c r="S552">
        <v>1200</v>
      </c>
      <c r="T552">
        <v>900</v>
      </c>
      <c r="U552">
        <v>300</v>
      </c>
      <c r="V552">
        <v>0</v>
      </c>
      <c r="W552">
        <v>0</v>
      </c>
      <c r="X552">
        <v>0</v>
      </c>
      <c r="Y552">
        <v>0</v>
      </c>
      <c r="Z552">
        <v>0</v>
      </c>
      <c r="AA552">
        <v>0</v>
      </c>
      <c r="AB552">
        <v>0</v>
      </c>
      <c r="AC552">
        <v>1305.1099999999999</v>
      </c>
      <c r="AD552">
        <v>2505.1099999999997</v>
      </c>
    </row>
    <row r="553" spans="1:30" x14ac:dyDescent="0.3">
      <c r="A553" t="s">
        <v>26</v>
      </c>
      <c r="B553" t="s">
        <v>1165</v>
      </c>
      <c r="C553" t="s">
        <v>1166</v>
      </c>
      <c r="D553" t="s">
        <v>29</v>
      </c>
      <c r="E553">
        <v>50</v>
      </c>
      <c r="F553" t="s">
        <v>46</v>
      </c>
      <c r="G553">
        <v>29399</v>
      </c>
      <c r="H553" s="1">
        <v>39741</v>
      </c>
      <c r="I553">
        <v>34</v>
      </c>
      <c r="J553" s="1"/>
      <c r="K553">
        <v>2008</v>
      </c>
      <c r="L553">
        <v>10</v>
      </c>
      <c r="O553" t="s">
        <v>31</v>
      </c>
      <c r="P553">
        <v>42</v>
      </c>
      <c r="Q553" t="s">
        <v>32</v>
      </c>
      <c r="R553" t="s">
        <v>189</v>
      </c>
      <c r="S553">
        <v>1150</v>
      </c>
      <c r="T553">
        <v>850</v>
      </c>
      <c r="U553">
        <v>300</v>
      </c>
      <c r="V553">
        <v>0</v>
      </c>
      <c r="W553">
        <v>0</v>
      </c>
      <c r="X553">
        <v>0</v>
      </c>
      <c r="Y553">
        <v>0</v>
      </c>
      <c r="Z553">
        <v>0</v>
      </c>
      <c r="AA553">
        <v>0</v>
      </c>
      <c r="AB553">
        <v>0</v>
      </c>
      <c r="AC553">
        <v>1294</v>
      </c>
      <c r="AD553">
        <v>2444</v>
      </c>
    </row>
    <row r="554" spans="1:30" x14ac:dyDescent="0.3">
      <c r="A554" t="s">
        <v>26</v>
      </c>
      <c r="B554" t="s">
        <v>1167</v>
      </c>
      <c r="C554" t="s">
        <v>28</v>
      </c>
      <c r="D554" t="s">
        <v>29</v>
      </c>
      <c r="E554">
        <v>50</v>
      </c>
      <c r="F554" t="s">
        <v>54</v>
      </c>
      <c r="G554">
        <v>10025</v>
      </c>
      <c r="H554" s="1">
        <v>39741</v>
      </c>
      <c r="I554">
        <v>34</v>
      </c>
      <c r="J554" s="1"/>
      <c r="K554">
        <v>2008</v>
      </c>
      <c r="L554">
        <v>10</v>
      </c>
      <c r="O554" t="s">
        <v>31</v>
      </c>
      <c r="P554">
        <v>42</v>
      </c>
      <c r="Q554" t="s">
        <v>32</v>
      </c>
      <c r="R554" t="s">
        <v>112</v>
      </c>
      <c r="S554">
        <v>1350</v>
      </c>
      <c r="T554">
        <v>950</v>
      </c>
      <c r="U554">
        <v>150</v>
      </c>
      <c r="V554">
        <v>0</v>
      </c>
      <c r="W554">
        <v>0</v>
      </c>
      <c r="X554">
        <v>0</v>
      </c>
      <c r="Y554">
        <v>0</v>
      </c>
      <c r="Z554">
        <v>0</v>
      </c>
      <c r="AA554">
        <v>250</v>
      </c>
      <c r="AB554">
        <v>150</v>
      </c>
      <c r="AC554">
        <v>1336.06</v>
      </c>
      <c r="AD554">
        <v>2686.06</v>
      </c>
    </row>
    <row r="555" spans="1:30" x14ac:dyDescent="0.3">
      <c r="A555" t="s">
        <v>26</v>
      </c>
      <c r="B555" t="s">
        <v>1168</v>
      </c>
      <c r="C555" t="s">
        <v>1169</v>
      </c>
      <c r="D555" t="s">
        <v>29</v>
      </c>
      <c r="E555">
        <v>40</v>
      </c>
      <c r="F555" t="s">
        <v>36</v>
      </c>
      <c r="G555">
        <v>21280</v>
      </c>
      <c r="H555" s="1">
        <v>39741</v>
      </c>
      <c r="I555">
        <v>24</v>
      </c>
      <c r="J555" s="1"/>
      <c r="K555">
        <v>2008</v>
      </c>
      <c r="L555">
        <v>10</v>
      </c>
      <c r="O555" t="s">
        <v>31</v>
      </c>
      <c r="P555">
        <v>42</v>
      </c>
      <c r="Q555" t="s">
        <v>32</v>
      </c>
      <c r="R555" t="s">
        <v>166</v>
      </c>
      <c r="S555">
        <v>1500</v>
      </c>
      <c r="T555">
        <v>1100</v>
      </c>
      <c r="U555">
        <v>250</v>
      </c>
      <c r="V555">
        <v>0</v>
      </c>
      <c r="W555">
        <v>0</v>
      </c>
      <c r="X555">
        <v>0</v>
      </c>
      <c r="Y555">
        <v>0</v>
      </c>
      <c r="Z555">
        <v>0</v>
      </c>
      <c r="AA555">
        <v>150</v>
      </c>
      <c r="AB555">
        <v>300</v>
      </c>
      <c r="AC555">
        <v>1369.35</v>
      </c>
      <c r="AD555">
        <v>2869.35</v>
      </c>
    </row>
    <row r="556" spans="1:30" x14ac:dyDescent="0.3">
      <c r="A556" t="s">
        <v>26</v>
      </c>
      <c r="B556" t="s">
        <v>1170</v>
      </c>
      <c r="C556" t="s">
        <v>1171</v>
      </c>
      <c r="D556" t="s">
        <v>29</v>
      </c>
      <c r="E556">
        <v>51</v>
      </c>
      <c r="F556" t="s">
        <v>36</v>
      </c>
      <c r="G556">
        <v>21277</v>
      </c>
      <c r="H556" s="1">
        <v>39741</v>
      </c>
      <c r="I556">
        <v>35</v>
      </c>
      <c r="J556" s="1"/>
      <c r="K556">
        <v>2008</v>
      </c>
      <c r="L556">
        <v>10</v>
      </c>
      <c r="O556" t="s">
        <v>31</v>
      </c>
      <c r="P556">
        <v>42</v>
      </c>
      <c r="Q556" t="s">
        <v>32</v>
      </c>
      <c r="R556" t="s">
        <v>65</v>
      </c>
      <c r="S556">
        <v>1200</v>
      </c>
      <c r="T556">
        <v>900</v>
      </c>
      <c r="U556">
        <v>250</v>
      </c>
      <c r="V556">
        <v>0</v>
      </c>
      <c r="W556">
        <v>0</v>
      </c>
      <c r="X556">
        <v>0</v>
      </c>
      <c r="Y556">
        <v>0</v>
      </c>
      <c r="Z556">
        <v>0</v>
      </c>
      <c r="AA556">
        <v>50</v>
      </c>
      <c r="AB556">
        <v>250</v>
      </c>
      <c r="AC556">
        <v>1305.1099999999999</v>
      </c>
      <c r="AD556">
        <v>2505.1099999999997</v>
      </c>
    </row>
    <row r="557" spans="1:30" x14ac:dyDescent="0.3">
      <c r="A557" t="s">
        <v>26</v>
      </c>
      <c r="B557" t="s">
        <v>1172</v>
      </c>
      <c r="C557" t="s">
        <v>28</v>
      </c>
      <c r="D557" t="s">
        <v>29</v>
      </c>
      <c r="E557">
        <v>53</v>
      </c>
      <c r="F557" t="s">
        <v>36</v>
      </c>
      <c r="G557">
        <v>21282</v>
      </c>
      <c r="H557" s="1">
        <v>39741</v>
      </c>
      <c r="I557">
        <v>37</v>
      </c>
      <c r="J557" s="1"/>
      <c r="K557">
        <v>2008</v>
      </c>
      <c r="L557">
        <v>10</v>
      </c>
      <c r="O557" t="s">
        <v>31</v>
      </c>
      <c r="P557">
        <v>42</v>
      </c>
      <c r="Q557" t="s">
        <v>32</v>
      </c>
      <c r="R557" t="s">
        <v>228</v>
      </c>
      <c r="S557">
        <v>4850</v>
      </c>
      <c r="T557">
        <v>3200</v>
      </c>
      <c r="U557">
        <v>700</v>
      </c>
      <c r="V557">
        <v>0</v>
      </c>
      <c r="W557">
        <v>0</v>
      </c>
      <c r="X557">
        <v>0</v>
      </c>
      <c r="Y557">
        <v>0</v>
      </c>
      <c r="Z557">
        <v>0</v>
      </c>
      <c r="AA557">
        <v>950</v>
      </c>
      <c r="AB557">
        <v>250</v>
      </c>
      <c r="AC557">
        <v>2083.54</v>
      </c>
      <c r="AD557">
        <v>6933.54</v>
      </c>
    </row>
    <row r="558" spans="1:30" x14ac:dyDescent="0.3">
      <c r="A558" t="s">
        <v>26</v>
      </c>
      <c r="B558" t="s">
        <v>1173</v>
      </c>
      <c r="C558" t="s">
        <v>1174</v>
      </c>
      <c r="D558" t="s">
        <v>29</v>
      </c>
      <c r="E558">
        <v>47</v>
      </c>
      <c r="F558" t="s">
        <v>54</v>
      </c>
      <c r="G558">
        <v>10029</v>
      </c>
      <c r="H558" s="1">
        <v>39741</v>
      </c>
      <c r="I558">
        <v>31</v>
      </c>
      <c r="J558" s="1"/>
      <c r="K558">
        <v>2008</v>
      </c>
      <c r="L558">
        <v>10</v>
      </c>
      <c r="O558" t="s">
        <v>31</v>
      </c>
      <c r="P558">
        <v>42</v>
      </c>
      <c r="Q558" t="s">
        <v>32</v>
      </c>
      <c r="R558" t="s">
        <v>860</v>
      </c>
      <c r="S558">
        <v>1250</v>
      </c>
      <c r="T558">
        <v>900</v>
      </c>
      <c r="U558">
        <v>300</v>
      </c>
      <c r="V558">
        <v>0</v>
      </c>
      <c r="W558">
        <v>0</v>
      </c>
      <c r="X558">
        <v>0</v>
      </c>
      <c r="Y558">
        <v>0</v>
      </c>
      <c r="Z558">
        <v>0</v>
      </c>
      <c r="AA558">
        <v>50</v>
      </c>
      <c r="AB558">
        <v>0</v>
      </c>
      <c r="AC558">
        <v>1315.04</v>
      </c>
      <c r="AD558">
        <v>2565.04</v>
      </c>
    </row>
    <row r="559" spans="1:30" x14ac:dyDescent="0.3">
      <c r="A559" t="s">
        <v>26</v>
      </c>
      <c r="B559" t="s">
        <v>1175</v>
      </c>
      <c r="C559" t="s">
        <v>28</v>
      </c>
      <c r="D559" t="s">
        <v>29</v>
      </c>
      <c r="E559">
        <v>42</v>
      </c>
      <c r="F559" t="s">
        <v>46</v>
      </c>
      <c r="G559">
        <v>29397</v>
      </c>
      <c r="H559" s="1">
        <v>39741</v>
      </c>
      <c r="I559">
        <v>26</v>
      </c>
      <c r="J559" s="1"/>
      <c r="K559">
        <v>2008</v>
      </c>
      <c r="L559">
        <v>10</v>
      </c>
      <c r="O559" t="s">
        <v>31</v>
      </c>
      <c r="P559">
        <v>42</v>
      </c>
      <c r="Q559" t="s">
        <v>32</v>
      </c>
      <c r="R559" t="s">
        <v>37</v>
      </c>
      <c r="S559">
        <v>1200</v>
      </c>
      <c r="T559">
        <v>910</v>
      </c>
      <c r="U559">
        <v>290</v>
      </c>
      <c r="V559">
        <v>0</v>
      </c>
      <c r="W559">
        <v>0</v>
      </c>
      <c r="X559">
        <v>0</v>
      </c>
      <c r="Y559">
        <v>0</v>
      </c>
      <c r="Z559">
        <v>0</v>
      </c>
      <c r="AA559">
        <v>0</v>
      </c>
      <c r="AB559">
        <v>50</v>
      </c>
      <c r="AC559">
        <v>1305.3399999999999</v>
      </c>
      <c r="AD559">
        <v>2505.34</v>
      </c>
    </row>
    <row r="560" spans="1:30" x14ac:dyDescent="0.3">
      <c r="A560" t="s">
        <v>26</v>
      </c>
      <c r="B560" t="s">
        <v>1176</v>
      </c>
      <c r="C560" t="s">
        <v>944</v>
      </c>
      <c r="D560" t="s">
        <v>29</v>
      </c>
      <c r="E560">
        <v>48</v>
      </c>
      <c r="F560" t="s">
        <v>36</v>
      </c>
      <c r="G560">
        <v>21268</v>
      </c>
      <c r="H560" s="1">
        <v>39741</v>
      </c>
      <c r="I560">
        <v>32</v>
      </c>
      <c r="J560" s="1"/>
      <c r="K560">
        <v>2008</v>
      </c>
      <c r="L560">
        <v>10</v>
      </c>
      <c r="O560" t="s">
        <v>31</v>
      </c>
      <c r="P560">
        <v>42</v>
      </c>
      <c r="Q560" t="s">
        <v>32</v>
      </c>
      <c r="R560" t="s">
        <v>112</v>
      </c>
      <c r="S560">
        <v>1250</v>
      </c>
      <c r="T560">
        <v>950</v>
      </c>
      <c r="U560">
        <v>200</v>
      </c>
      <c r="V560">
        <v>0</v>
      </c>
      <c r="W560">
        <v>0</v>
      </c>
      <c r="X560">
        <v>0</v>
      </c>
      <c r="Y560">
        <v>0</v>
      </c>
      <c r="Z560">
        <v>0</v>
      </c>
      <c r="AA560">
        <v>100</v>
      </c>
      <c r="AB560">
        <v>250</v>
      </c>
      <c r="AC560">
        <v>1316.21</v>
      </c>
      <c r="AD560">
        <v>2566.21</v>
      </c>
    </row>
    <row r="561" spans="1:30" x14ac:dyDescent="0.3">
      <c r="A561" t="s">
        <v>26</v>
      </c>
      <c r="B561" t="s">
        <v>1177</v>
      </c>
      <c r="C561" t="s">
        <v>1178</v>
      </c>
      <c r="D561" t="s">
        <v>29</v>
      </c>
      <c r="E561">
        <v>39</v>
      </c>
      <c r="F561" t="s">
        <v>36</v>
      </c>
      <c r="G561">
        <v>21277</v>
      </c>
      <c r="H561" s="1">
        <v>39741</v>
      </c>
      <c r="I561">
        <v>22</v>
      </c>
      <c r="J561" s="1"/>
      <c r="K561">
        <v>2008</v>
      </c>
      <c r="L561">
        <v>10</v>
      </c>
      <c r="O561" t="s">
        <v>31</v>
      </c>
      <c r="P561">
        <v>42</v>
      </c>
      <c r="Q561" t="s">
        <v>32</v>
      </c>
      <c r="R561" t="s">
        <v>37</v>
      </c>
      <c r="S561">
        <v>1300</v>
      </c>
      <c r="T561">
        <v>950</v>
      </c>
      <c r="U561">
        <v>150</v>
      </c>
      <c r="V561">
        <v>0</v>
      </c>
      <c r="W561">
        <v>0</v>
      </c>
      <c r="X561">
        <v>0</v>
      </c>
      <c r="Y561">
        <v>0</v>
      </c>
      <c r="Z561">
        <v>0</v>
      </c>
      <c r="AA561">
        <v>200</v>
      </c>
      <c r="AB561">
        <v>100</v>
      </c>
      <c r="AC561">
        <v>1324.96</v>
      </c>
      <c r="AD561">
        <v>2624.96</v>
      </c>
    </row>
    <row r="562" spans="1:30" x14ac:dyDescent="0.3">
      <c r="A562" t="s">
        <v>26</v>
      </c>
      <c r="B562" t="s">
        <v>1179</v>
      </c>
      <c r="C562" t="s">
        <v>1180</v>
      </c>
      <c r="D562" t="s">
        <v>29</v>
      </c>
      <c r="E562">
        <v>51</v>
      </c>
      <c r="F562" t="s">
        <v>36</v>
      </c>
      <c r="G562">
        <v>21277</v>
      </c>
      <c r="H562" s="1">
        <v>39740</v>
      </c>
      <c r="I562">
        <v>35</v>
      </c>
      <c r="J562" s="1"/>
      <c r="K562">
        <v>2008</v>
      </c>
      <c r="L562">
        <v>10</v>
      </c>
      <c r="O562" t="s">
        <v>31</v>
      </c>
      <c r="P562">
        <v>42</v>
      </c>
      <c r="Q562" t="s">
        <v>32</v>
      </c>
      <c r="R562" t="s">
        <v>33</v>
      </c>
      <c r="S562">
        <v>1200</v>
      </c>
      <c r="T562">
        <v>950</v>
      </c>
      <c r="U562">
        <v>250</v>
      </c>
      <c r="V562">
        <v>0</v>
      </c>
      <c r="W562">
        <v>0</v>
      </c>
      <c r="X562">
        <v>0</v>
      </c>
      <c r="Y562">
        <v>0</v>
      </c>
      <c r="Z562">
        <v>0</v>
      </c>
      <c r="AA562">
        <v>0</v>
      </c>
      <c r="AB562">
        <v>100</v>
      </c>
      <c r="AC562">
        <v>1306.28</v>
      </c>
      <c r="AD562">
        <v>2506.2799999999997</v>
      </c>
    </row>
    <row r="563" spans="1:30" x14ac:dyDescent="0.3">
      <c r="A563" t="s">
        <v>26</v>
      </c>
      <c r="B563" t="s">
        <v>1181</v>
      </c>
      <c r="C563" t="s">
        <v>1182</v>
      </c>
      <c r="D563" t="s">
        <v>29</v>
      </c>
      <c r="E563">
        <v>49</v>
      </c>
      <c r="F563" t="s">
        <v>36</v>
      </c>
      <c r="G563">
        <v>21277</v>
      </c>
      <c r="H563" s="1">
        <v>39741</v>
      </c>
      <c r="I563">
        <v>33</v>
      </c>
      <c r="J563" s="1"/>
      <c r="K563">
        <v>2008</v>
      </c>
      <c r="L563">
        <v>10</v>
      </c>
      <c r="O563" t="s">
        <v>31</v>
      </c>
      <c r="P563">
        <v>42</v>
      </c>
      <c r="Q563" t="s">
        <v>32</v>
      </c>
      <c r="R563" t="s">
        <v>310</v>
      </c>
      <c r="S563">
        <v>1200</v>
      </c>
      <c r="T563">
        <v>950</v>
      </c>
      <c r="U563">
        <v>250</v>
      </c>
      <c r="V563">
        <v>0</v>
      </c>
      <c r="W563">
        <v>0</v>
      </c>
      <c r="X563">
        <v>0</v>
      </c>
      <c r="Y563">
        <v>0</v>
      </c>
      <c r="Z563">
        <v>0</v>
      </c>
      <c r="AA563">
        <v>0</v>
      </c>
      <c r="AB563">
        <v>150</v>
      </c>
      <c r="AC563">
        <v>1320.87</v>
      </c>
      <c r="AD563">
        <v>2520.87</v>
      </c>
    </row>
    <row r="564" spans="1:30" x14ac:dyDescent="0.3">
      <c r="A564" t="s">
        <v>26</v>
      </c>
      <c r="B564" t="s">
        <v>1183</v>
      </c>
      <c r="C564" t="s">
        <v>1184</v>
      </c>
      <c r="D564" t="s">
        <v>29</v>
      </c>
      <c r="E564">
        <v>56</v>
      </c>
      <c r="F564" t="s">
        <v>30</v>
      </c>
      <c r="G564">
        <v>23092</v>
      </c>
      <c r="H564" s="1">
        <v>39748</v>
      </c>
      <c r="I564">
        <v>40</v>
      </c>
      <c r="J564" s="1"/>
      <c r="K564">
        <v>2008</v>
      </c>
      <c r="L564">
        <v>10</v>
      </c>
      <c r="O564" t="s">
        <v>31</v>
      </c>
      <c r="P564">
        <v>42</v>
      </c>
      <c r="Q564" t="s">
        <v>81</v>
      </c>
      <c r="R564" t="s">
        <v>33</v>
      </c>
      <c r="S564">
        <v>1200</v>
      </c>
      <c r="T564">
        <v>900</v>
      </c>
      <c r="U564">
        <v>200</v>
      </c>
      <c r="V564">
        <v>0</v>
      </c>
      <c r="W564">
        <v>0</v>
      </c>
      <c r="X564">
        <v>0</v>
      </c>
      <c r="Y564">
        <v>0</v>
      </c>
      <c r="Z564">
        <v>0</v>
      </c>
      <c r="AA564">
        <v>100</v>
      </c>
      <c r="AB564">
        <v>0</v>
      </c>
      <c r="AC564">
        <v>1309.4100000000001</v>
      </c>
      <c r="AD564">
        <v>2509.41</v>
      </c>
    </row>
    <row r="565" spans="1:30" x14ac:dyDescent="0.3">
      <c r="A565" t="s">
        <v>26</v>
      </c>
      <c r="B565" t="s">
        <v>1185</v>
      </c>
      <c r="C565" t="s">
        <v>1186</v>
      </c>
      <c r="D565" t="s">
        <v>29</v>
      </c>
      <c r="E565">
        <v>38</v>
      </c>
      <c r="F565" t="s">
        <v>124</v>
      </c>
      <c r="G565">
        <v>11075</v>
      </c>
      <c r="H565" s="1">
        <v>39748</v>
      </c>
      <c r="I565">
        <v>22</v>
      </c>
      <c r="J565" s="1"/>
      <c r="K565">
        <v>2008</v>
      </c>
      <c r="L565">
        <v>10</v>
      </c>
      <c r="O565" t="s">
        <v>31</v>
      </c>
      <c r="P565">
        <v>42</v>
      </c>
      <c r="Q565" t="s">
        <v>81</v>
      </c>
      <c r="R565" t="s">
        <v>65</v>
      </c>
      <c r="S565">
        <v>1100</v>
      </c>
      <c r="T565">
        <v>850</v>
      </c>
      <c r="U565">
        <v>250</v>
      </c>
      <c r="V565">
        <v>0</v>
      </c>
      <c r="W565">
        <v>0</v>
      </c>
      <c r="X565">
        <v>0</v>
      </c>
      <c r="Y565">
        <v>0</v>
      </c>
      <c r="Z565">
        <v>0</v>
      </c>
      <c r="AA565">
        <v>0</v>
      </c>
      <c r="AB565">
        <v>0</v>
      </c>
      <c r="AC565">
        <v>1288.3900000000001</v>
      </c>
      <c r="AD565">
        <v>2388.3900000000003</v>
      </c>
    </row>
    <row r="566" spans="1:30" x14ac:dyDescent="0.3">
      <c r="A566" t="s">
        <v>26</v>
      </c>
      <c r="B566" t="s">
        <v>1187</v>
      </c>
      <c r="C566" t="s">
        <v>1188</v>
      </c>
      <c r="D566" t="s">
        <v>29</v>
      </c>
      <c r="E566">
        <v>44</v>
      </c>
      <c r="F566" t="s">
        <v>46</v>
      </c>
      <c r="G566">
        <v>29397</v>
      </c>
      <c r="H566" s="1">
        <v>39748</v>
      </c>
      <c r="I566">
        <v>28</v>
      </c>
      <c r="J566" s="1"/>
      <c r="K566">
        <v>2008</v>
      </c>
      <c r="L566">
        <v>10</v>
      </c>
      <c r="O566" t="s">
        <v>31</v>
      </c>
      <c r="P566">
        <v>42</v>
      </c>
      <c r="Q566" t="s">
        <v>81</v>
      </c>
      <c r="R566" t="s">
        <v>65</v>
      </c>
      <c r="S566">
        <v>1150</v>
      </c>
      <c r="T566">
        <v>900</v>
      </c>
      <c r="U566">
        <v>250</v>
      </c>
      <c r="V566">
        <v>0</v>
      </c>
      <c r="W566">
        <v>0</v>
      </c>
      <c r="X566">
        <v>0</v>
      </c>
      <c r="Y566">
        <v>0</v>
      </c>
      <c r="Z566">
        <v>0</v>
      </c>
      <c r="AA566">
        <v>0</v>
      </c>
      <c r="AB566">
        <v>0</v>
      </c>
      <c r="AC566">
        <v>1299.47</v>
      </c>
      <c r="AD566">
        <v>2449.4700000000003</v>
      </c>
    </row>
    <row r="567" spans="1:30" x14ac:dyDescent="0.3">
      <c r="A567" t="s">
        <v>26</v>
      </c>
      <c r="B567" t="s">
        <v>1189</v>
      </c>
      <c r="C567" t="s">
        <v>963</v>
      </c>
      <c r="D567" t="s">
        <v>29</v>
      </c>
      <c r="E567">
        <v>48</v>
      </c>
      <c r="F567" t="s">
        <v>46</v>
      </c>
      <c r="G567">
        <v>29390</v>
      </c>
      <c r="H567" s="1">
        <v>39754</v>
      </c>
      <c r="I567">
        <v>31</v>
      </c>
      <c r="J567" s="1"/>
      <c r="K567">
        <v>2008</v>
      </c>
      <c r="L567">
        <v>11</v>
      </c>
      <c r="O567" t="s">
        <v>31</v>
      </c>
      <c r="P567">
        <v>42</v>
      </c>
      <c r="Q567" t="s">
        <v>32</v>
      </c>
      <c r="R567" t="s">
        <v>1190</v>
      </c>
      <c r="S567">
        <v>2050</v>
      </c>
      <c r="T567">
        <v>1800</v>
      </c>
      <c r="U567">
        <v>200</v>
      </c>
      <c r="V567">
        <v>0</v>
      </c>
      <c r="W567">
        <v>0</v>
      </c>
      <c r="X567">
        <v>0</v>
      </c>
      <c r="Y567">
        <v>0</v>
      </c>
      <c r="Z567">
        <v>0</v>
      </c>
      <c r="AA567">
        <v>50</v>
      </c>
      <c r="AB567">
        <v>50</v>
      </c>
      <c r="AC567">
        <v>1494.87</v>
      </c>
      <c r="AD567">
        <v>3544.87</v>
      </c>
    </row>
    <row r="568" spans="1:30" x14ac:dyDescent="0.3">
      <c r="A568" t="s">
        <v>26</v>
      </c>
      <c r="B568" t="s">
        <v>1191</v>
      </c>
      <c r="C568" t="s">
        <v>88</v>
      </c>
      <c r="D568" t="s">
        <v>29</v>
      </c>
      <c r="E568">
        <v>38</v>
      </c>
      <c r="F568" t="s">
        <v>36</v>
      </c>
      <c r="G568">
        <v>21281</v>
      </c>
      <c r="H568" s="1">
        <v>39753</v>
      </c>
      <c r="I568">
        <v>22</v>
      </c>
      <c r="J568" s="1"/>
      <c r="K568">
        <v>2008</v>
      </c>
      <c r="L568">
        <v>11</v>
      </c>
      <c r="O568" t="s">
        <v>31</v>
      </c>
      <c r="P568">
        <v>42</v>
      </c>
      <c r="Q568" t="s">
        <v>374</v>
      </c>
      <c r="R568" t="s">
        <v>37</v>
      </c>
      <c r="S568">
        <v>2550</v>
      </c>
      <c r="T568">
        <v>1850</v>
      </c>
      <c r="U568">
        <v>500</v>
      </c>
      <c r="V568">
        <v>0</v>
      </c>
      <c r="W568">
        <v>0</v>
      </c>
      <c r="X568">
        <v>0</v>
      </c>
      <c r="Y568">
        <v>0</v>
      </c>
      <c r="Z568">
        <v>0</v>
      </c>
      <c r="AA568">
        <v>200</v>
      </c>
      <c r="AB568">
        <v>0</v>
      </c>
      <c r="AC568">
        <v>1512</v>
      </c>
      <c r="AD568">
        <v>4062</v>
      </c>
    </row>
    <row r="569" spans="1:30" x14ac:dyDescent="0.3">
      <c r="A569" t="s">
        <v>26</v>
      </c>
      <c r="B569" t="s">
        <v>1192</v>
      </c>
      <c r="C569" t="s">
        <v>1193</v>
      </c>
      <c r="D569" t="s">
        <v>29</v>
      </c>
      <c r="E569">
        <v>62</v>
      </c>
      <c r="F569" t="s">
        <v>46</v>
      </c>
      <c r="G569">
        <v>29390</v>
      </c>
      <c r="H569" s="1">
        <v>39764</v>
      </c>
      <c r="I569">
        <v>46</v>
      </c>
      <c r="J569" s="1"/>
      <c r="K569">
        <v>2008</v>
      </c>
      <c r="L569">
        <v>11</v>
      </c>
      <c r="O569" t="s">
        <v>31</v>
      </c>
      <c r="P569">
        <v>42</v>
      </c>
      <c r="Q569" t="s">
        <v>374</v>
      </c>
      <c r="R569" t="s">
        <v>65</v>
      </c>
      <c r="S569">
        <v>2550</v>
      </c>
      <c r="T569">
        <v>1800</v>
      </c>
      <c r="U569">
        <v>400</v>
      </c>
      <c r="V569">
        <v>0</v>
      </c>
      <c r="W569">
        <v>0</v>
      </c>
      <c r="X569">
        <v>0</v>
      </c>
      <c r="Y569">
        <v>0</v>
      </c>
      <c r="Z569">
        <v>0</v>
      </c>
      <c r="AA569">
        <v>350</v>
      </c>
      <c r="AB569">
        <v>0</v>
      </c>
      <c r="AC569">
        <v>1504.83</v>
      </c>
      <c r="AD569">
        <v>4054.83</v>
      </c>
    </row>
    <row r="570" spans="1:30" x14ac:dyDescent="0.3">
      <c r="A570" t="s">
        <v>26</v>
      </c>
      <c r="B570" t="s">
        <v>1194</v>
      </c>
      <c r="C570" t="s">
        <v>88</v>
      </c>
      <c r="D570" t="s">
        <v>29</v>
      </c>
      <c r="E570">
        <v>47</v>
      </c>
      <c r="F570" t="s">
        <v>54</v>
      </c>
      <c r="G570">
        <v>10029</v>
      </c>
      <c r="H570" s="1">
        <v>39771</v>
      </c>
      <c r="I570">
        <v>31</v>
      </c>
      <c r="J570" s="1"/>
      <c r="K570">
        <v>2008</v>
      </c>
      <c r="L570">
        <v>11</v>
      </c>
      <c r="O570" t="s">
        <v>31</v>
      </c>
      <c r="P570">
        <v>42</v>
      </c>
      <c r="Q570" t="s">
        <v>374</v>
      </c>
      <c r="R570" t="s">
        <v>860</v>
      </c>
      <c r="S570">
        <v>2400</v>
      </c>
      <c r="T570">
        <v>1800</v>
      </c>
      <c r="U570">
        <v>400</v>
      </c>
      <c r="V570">
        <v>0</v>
      </c>
      <c r="W570">
        <v>0</v>
      </c>
      <c r="X570">
        <v>0</v>
      </c>
      <c r="Y570">
        <v>0</v>
      </c>
      <c r="Z570">
        <v>0</v>
      </c>
      <c r="AA570">
        <v>200</v>
      </c>
      <c r="AB570">
        <v>0</v>
      </c>
      <c r="AC570">
        <v>1475.05</v>
      </c>
      <c r="AD570">
        <v>3875.05</v>
      </c>
    </row>
    <row r="571" spans="1:30" x14ac:dyDescent="0.3">
      <c r="A571" t="s">
        <v>26</v>
      </c>
      <c r="B571" t="s">
        <v>1195</v>
      </c>
      <c r="C571" t="s">
        <v>67</v>
      </c>
      <c r="D571" t="s">
        <v>29</v>
      </c>
      <c r="E571">
        <v>65</v>
      </c>
      <c r="F571" t="s">
        <v>46</v>
      </c>
      <c r="G571">
        <v>29390</v>
      </c>
      <c r="H571" s="1">
        <v>39764</v>
      </c>
      <c r="I571">
        <v>49</v>
      </c>
      <c r="J571" s="1"/>
      <c r="K571">
        <v>2008</v>
      </c>
      <c r="L571">
        <v>11</v>
      </c>
      <c r="O571" t="s">
        <v>31</v>
      </c>
      <c r="P571">
        <v>42</v>
      </c>
      <c r="Q571" t="s">
        <v>374</v>
      </c>
      <c r="R571" t="s">
        <v>37</v>
      </c>
      <c r="S571">
        <v>2550</v>
      </c>
      <c r="T571">
        <v>1800</v>
      </c>
      <c r="U571">
        <v>400</v>
      </c>
      <c r="V571">
        <v>0</v>
      </c>
      <c r="W571">
        <v>0</v>
      </c>
      <c r="X571">
        <v>0</v>
      </c>
      <c r="Y571">
        <v>0</v>
      </c>
      <c r="Z571">
        <v>0</v>
      </c>
      <c r="AA571">
        <v>350</v>
      </c>
      <c r="AB571">
        <v>0</v>
      </c>
      <c r="AC571">
        <v>1504.83</v>
      </c>
      <c r="AD571">
        <v>4054.83</v>
      </c>
    </row>
    <row r="572" spans="1:30" x14ac:dyDescent="0.3">
      <c r="A572" t="s">
        <v>26</v>
      </c>
      <c r="B572" t="s">
        <v>1196</v>
      </c>
      <c r="C572" t="s">
        <v>1064</v>
      </c>
      <c r="D572" t="s">
        <v>29</v>
      </c>
      <c r="E572">
        <v>52</v>
      </c>
      <c r="F572" t="s">
        <v>36</v>
      </c>
      <c r="G572">
        <v>21279</v>
      </c>
      <c r="H572" s="1">
        <v>39764</v>
      </c>
      <c r="I572">
        <v>35</v>
      </c>
      <c r="J572" s="1"/>
      <c r="K572">
        <v>2008</v>
      </c>
      <c r="L572">
        <v>11</v>
      </c>
      <c r="O572" t="s">
        <v>31</v>
      </c>
      <c r="P572">
        <v>42</v>
      </c>
      <c r="Q572" t="s">
        <v>374</v>
      </c>
      <c r="R572" t="s">
        <v>65</v>
      </c>
      <c r="S572">
        <v>2550</v>
      </c>
      <c r="T572">
        <v>1800</v>
      </c>
      <c r="U572">
        <v>400</v>
      </c>
      <c r="V572">
        <v>0</v>
      </c>
      <c r="W572">
        <v>0</v>
      </c>
      <c r="X572">
        <v>0</v>
      </c>
      <c r="Y572">
        <v>0</v>
      </c>
      <c r="Z572">
        <v>0</v>
      </c>
      <c r="AA572">
        <v>350</v>
      </c>
      <c r="AB572">
        <v>0</v>
      </c>
      <c r="AC572">
        <v>1510.83</v>
      </c>
      <c r="AD572">
        <v>4060.83</v>
      </c>
    </row>
    <row r="573" spans="1:30" x14ac:dyDescent="0.3">
      <c r="A573" t="s">
        <v>26</v>
      </c>
      <c r="B573" t="s">
        <v>1197</v>
      </c>
      <c r="C573" t="s">
        <v>1198</v>
      </c>
      <c r="D573" t="s">
        <v>29</v>
      </c>
      <c r="E573">
        <v>47</v>
      </c>
      <c r="F573" t="s">
        <v>54</v>
      </c>
      <c r="G573">
        <v>10025</v>
      </c>
      <c r="H573" s="1">
        <v>39764</v>
      </c>
      <c r="I573">
        <v>31</v>
      </c>
      <c r="J573" s="1"/>
      <c r="K573">
        <v>2008</v>
      </c>
      <c r="L573">
        <v>11</v>
      </c>
      <c r="O573" t="s">
        <v>31</v>
      </c>
      <c r="P573">
        <v>42</v>
      </c>
      <c r="Q573" t="s">
        <v>374</v>
      </c>
      <c r="R573" t="s">
        <v>37</v>
      </c>
      <c r="S573">
        <v>2400</v>
      </c>
      <c r="T573">
        <v>1800</v>
      </c>
      <c r="U573">
        <v>400</v>
      </c>
      <c r="V573">
        <v>0</v>
      </c>
      <c r="W573">
        <v>0</v>
      </c>
      <c r="X573">
        <v>0</v>
      </c>
      <c r="Y573">
        <v>0</v>
      </c>
      <c r="Z573">
        <v>0</v>
      </c>
      <c r="AA573">
        <v>200</v>
      </c>
      <c r="AB573">
        <v>0</v>
      </c>
      <c r="AC573">
        <v>1481.05</v>
      </c>
      <c r="AD573">
        <v>3881.05</v>
      </c>
    </row>
    <row r="574" spans="1:30" x14ac:dyDescent="0.3">
      <c r="A574" t="s">
        <v>26</v>
      </c>
      <c r="B574" t="s">
        <v>1199</v>
      </c>
      <c r="C574" t="s">
        <v>1200</v>
      </c>
      <c r="D574" t="s">
        <v>29</v>
      </c>
      <c r="E574">
        <v>60</v>
      </c>
      <c r="F574" t="s">
        <v>36</v>
      </c>
      <c r="G574">
        <v>21277</v>
      </c>
      <c r="H574" s="1">
        <v>39764</v>
      </c>
      <c r="I574">
        <v>44</v>
      </c>
      <c r="J574" s="1"/>
      <c r="K574">
        <v>2008</v>
      </c>
      <c r="L574">
        <v>11</v>
      </c>
      <c r="O574" t="s">
        <v>31</v>
      </c>
      <c r="P574">
        <v>42</v>
      </c>
      <c r="Q574" t="s">
        <v>374</v>
      </c>
      <c r="R574" t="s">
        <v>65</v>
      </c>
      <c r="S574">
        <v>2400</v>
      </c>
      <c r="T574">
        <v>1800</v>
      </c>
      <c r="U574">
        <v>400</v>
      </c>
      <c r="V574">
        <v>0</v>
      </c>
      <c r="W574">
        <v>0</v>
      </c>
      <c r="X574">
        <v>0</v>
      </c>
      <c r="Y574">
        <v>0</v>
      </c>
      <c r="Z574">
        <v>0</v>
      </c>
      <c r="AA574">
        <v>200</v>
      </c>
      <c r="AB574">
        <v>0</v>
      </c>
      <c r="AC574">
        <v>1481.05</v>
      </c>
      <c r="AD574">
        <v>3881.05</v>
      </c>
    </row>
    <row r="575" spans="1:30" x14ac:dyDescent="0.3">
      <c r="A575" t="s">
        <v>26</v>
      </c>
      <c r="B575" t="s">
        <v>1201</v>
      </c>
      <c r="C575" t="s">
        <v>1202</v>
      </c>
      <c r="D575" t="s">
        <v>29</v>
      </c>
      <c r="E575">
        <v>57</v>
      </c>
      <c r="F575" t="s">
        <v>36</v>
      </c>
      <c r="G575">
        <v>21281</v>
      </c>
      <c r="H575" s="1">
        <v>39764</v>
      </c>
      <c r="I575">
        <v>41</v>
      </c>
      <c r="J575" s="1"/>
      <c r="K575">
        <v>2008</v>
      </c>
      <c r="L575">
        <v>11</v>
      </c>
      <c r="O575" t="s">
        <v>31</v>
      </c>
      <c r="P575">
        <v>42</v>
      </c>
      <c r="Q575" t="s">
        <v>374</v>
      </c>
      <c r="R575" t="s">
        <v>65</v>
      </c>
      <c r="S575">
        <v>2400</v>
      </c>
      <c r="T575">
        <v>1800</v>
      </c>
      <c r="U575">
        <v>400</v>
      </c>
      <c r="V575">
        <v>0</v>
      </c>
      <c r="W575">
        <v>0</v>
      </c>
      <c r="X575">
        <v>0</v>
      </c>
      <c r="Y575">
        <v>0</v>
      </c>
      <c r="Z575">
        <v>0</v>
      </c>
      <c r="AA575">
        <v>200</v>
      </c>
      <c r="AB575">
        <v>0</v>
      </c>
      <c r="AC575">
        <v>1481.05</v>
      </c>
      <c r="AD575">
        <v>3881.05</v>
      </c>
    </row>
    <row r="576" spans="1:30" x14ac:dyDescent="0.3">
      <c r="A576" t="s">
        <v>26</v>
      </c>
      <c r="B576" t="s">
        <v>1203</v>
      </c>
      <c r="C576" t="s">
        <v>606</v>
      </c>
      <c r="D576" t="s">
        <v>29</v>
      </c>
      <c r="E576">
        <v>61</v>
      </c>
      <c r="F576" t="s">
        <v>36</v>
      </c>
      <c r="G576">
        <v>21281</v>
      </c>
      <c r="H576" s="1">
        <v>39764</v>
      </c>
      <c r="I576">
        <v>45</v>
      </c>
      <c r="J576" s="1"/>
      <c r="K576">
        <v>2008</v>
      </c>
      <c r="L576">
        <v>11</v>
      </c>
      <c r="O576" t="s">
        <v>31</v>
      </c>
      <c r="P576">
        <v>42</v>
      </c>
      <c r="Q576" t="s">
        <v>374</v>
      </c>
      <c r="R576" t="s">
        <v>37</v>
      </c>
      <c r="S576">
        <v>2550</v>
      </c>
      <c r="T576">
        <v>1850</v>
      </c>
      <c r="U576">
        <v>500</v>
      </c>
      <c r="V576">
        <v>0</v>
      </c>
      <c r="W576">
        <v>0</v>
      </c>
      <c r="X576">
        <v>0</v>
      </c>
      <c r="Y576">
        <v>0</v>
      </c>
      <c r="Z576">
        <v>0</v>
      </c>
      <c r="AA576">
        <v>200</v>
      </c>
      <c r="AB576">
        <v>0</v>
      </c>
      <c r="AC576">
        <v>1599.63</v>
      </c>
      <c r="AD576">
        <v>4149.63</v>
      </c>
    </row>
    <row r="577" spans="1:30" x14ac:dyDescent="0.3">
      <c r="A577" t="s">
        <v>26</v>
      </c>
      <c r="B577" t="s">
        <v>1204</v>
      </c>
      <c r="C577" t="s">
        <v>1205</v>
      </c>
      <c r="D577" t="s">
        <v>29</v>
      </c>
      <c r="E577">
        <v>62</v>
      </c>
      <c r="F577" t="s">
        <v>36</v>
      </c>
      <c r="G577">
        <v>21281</v>
      </c>
      <c r="H577" s="1">
        <v>39769</v>
      </c>
      <c r="I577">
        <v>46</v>
      </c>
      <c r="J577" s="1"/>
      <c r="K577">
        <v>2008</v>
      </c>
      <c r="L577">
        <v>11</v>
      </c>
      <c r="O577" t="s">
        <v>31</v>
      </c>
      <c r="P577">
        <v>42</v>
      </c>
      <c r="Q577" t="s">
        <v>374</v>
      </c>
      <c r="R577" t="s">
        <v>1206</v>
      </c>
      <c r="S577">
        <v>2550</v>
      </c>
      <c r="T577">
        <v>1800</v>
      </c>
      <c r="U577">
        <v>400</v>
      </c>
      <c r="V577">
        <v>0</v>
      </c>
      <c r="W577">
        <v>0</v>
      </c>
      <c r="X577">
        <v>0</v>
      </c>
      <c r="Y577">
        <v>0</v>
      </c>
      <c r="Z577">
        <v>0</v>
      </c>
      <c r="AA577">
        <v>350</v>
      </c>
      <c r="AB577">
        <v>0</v>
      </c>
      <c r="AC577">
        <v>1510.83</v>
      </c>
      <c r="AD577">
        <v>4060.83</v>
      </c>
    </row>
    <row r="578" spans="1:30" x14ac:dyDescent="0.3">
      <c r="A578" t="s">
        <v>26</v>
      </c>
      <c r="B578" t="s">
        <v>1207</v>
      </c>
      <c r="C578" t="s">
        <v>28</v>
      </c>
      <c r="D578" t="s">
        <v>29</v>
      </c>
      <c r="E578">
        <v>41</v>
      </c>
      <c r="F578" t="s">
        <v>36</v>
      </c>
      <c r="G578">
        <v>21282</v>
      </c>
      <c r="H578" s="1">
        <v>39770</v>
      </c>
      <c r="I578">
        <v>25</v>
      </c>
      <c r="J578" s="1"/>
      <c r="K578">
        <v>2008</v>
      </c>
      <c r="L578">
        <v>11</v>
      </c>
      <c r="O578" t="s">
        <v>31</v>
      </c>
      <c r="P578">
        <v>42</v>
      </c>
      <c r="Q578" t="s">
        <v>32</v>
      </c>
      <c r="R578" t="s">
        <v>37</v>
      </c>
      <c r="S578">
        <v>1150</v>
      </c>
      <c r="T578">
        <v>860</v>
      </c>
      <c r="U578">
        <v>290</v>
      </c>
      <c r="V578">
        <v>0</v>
      </c>
      <c r="W578">
        <v>0</v>
      </c>
      <c r="X578">
        <v>0</v>
      </c>
      <c r="Y578">
        <v>0</v>
      </c>
      <c r="Z578">
        <v>0</v>
      </c>
      <c r="AA578">
        <v>0</v>
      </c>
      <c r="AB578">
        <v>0</v>
      </c>
      <c r="AC578">
        <v>1308.83</v>
      </c>
      <c r="AD578">
        <v>2458.83</v>
      </c>
    </row>
    <row r="579" spans="1:30" x14ac:dyDescent="0.3">
      <c r="A579" t="s">
        <v>26</v>
      </c>
      <c r="B579" t="s">
        <v>1208</v>
      </c>
      <c r="C579" t="s">
        <v>1209</v>
      </c>
      <c r="D579" t="s">
        <v>29</v>
      </c>
      <c r="E579">
        <v>46</v>
      </c>
      <c r="F579" t="s">
        <v>36</v>
      </c>
      <c r="G579">
        <v>21281</v>
      </c>
      <c r="H579" s="1">
        <v>39770</v>
      </c>
      <c r="I579">
        <v>30</v>
      </c>
      <c r="J579" s="1"/>
      <c r="K579">
        <v>2008</v>
      </c>
      <c r="L579">
        <v>11</v>
      </c>
      <c r="O579" t="s">
        <v>31</v>
      </c>
      <c r="P579">
        <v>42</v>
      </c>
      <c r="Q579" t="s">
        <v>32</v>
      </c>
      <c r="R579" t="s">
        <v>37</v>
      </c>
      <c r="S579">
        <v>1100</v>
      </c>
      <c r="T579">
        <v>845</v>
      </c>
      <c r="U579">
        <v>255</v>
      </c>
      <c r="V579">
        <v>0</v>
      </c>
      <c r="W579">
        <v>0</v>
      </c>
      <c r="X579">
        <v>0</v>
      </c>
      <c r="Y579">
        <v>0</v>
      </c>
      <c r="Z579">
        <v>0</v>
      </c>
      <c r="AA579">
        <v>0</v>
      </c>
      <c r="AB579">
        <v>0</v>
      </c>
      <c r="AC579">
        <v>1283.98</v>
      </c>
      <c r="AD579">
        <v>2383.98</v>
      </c>
    </row>
    <row r="580" spans="1:30" x14ac:dyDescent="0.3">
      <c r="A580" t="s">
        <v>26</v>
      </c>
      <c r="B580" t="s">
        <v>1210</v>
      </c>
      <c r="C580" t="s">
        <v>28</v>
      </c>
      <c r="D580" t="s">
        <v>29</v>
      </c>
      <c r="E580">
        <v>45</v>
      </c>
      <c r="F580" t="s">
        <v>46</v>
      </c>
      <c r="G580">
        <v>29397</v>
      </c>
      <c r="H580" s="1">
        <v>39770</v>
      </c>
      <c r="I580">
        <v>28</v>
      </c>
      <c r="J580" s="1"/>
      <c r="K580">
        <v>2008</v>
      </c>
      <c r="L580">
        <v>11</v>
      </c>
      <c r="O580" t="s">
        <v>31</v>
      </c>
      <c r="P580">
        <v>42</v>
      </c>
      <c r="Q580" t="s">
        <v>32</v>
      </c>
      <c r="R580" t="s">
        <v>37</v>
      </c>
      <c r="S580">
        <v>1150</v>
      </c>
      <c r="T580">
        <v>860</v>
      </c>
      <c r="U580">
        <v>290</v>
      </c>
      <c r="V580">
        <v>0</v>
      </c>
      <c r="W580">
        <v>0</v>
      </c>
      <c r="X580">
        <v>0</v>
      </c>
      <c r="Y580">
        <v>0</v>
      </c>
      <c r="Z580">
        <v>0</v>
      </c>
      <c r="AA580">
        <v>0</v>
      </c>
      <c r="AB580">
        <v>0</v>
      </c>
      <c r="AC580">
        <v>1294.24</v>
      </c>
      <c r="AD580">
        <v>2444.2399999999998</v>
      </c>
    </row>
    <row r="581" spans="1:30" x14ac:dyDescent="0.3">
      <c r="A581" t="s">
        <v>26</v>
      </c>
      <c r="B581" t="s">
        <v>1211</v>
      </c>
      <c r="C581" t="s">
        <v>53</v>
      </c>
      <c r="D581" t="s">
        <v>29</v>
      </c>
      <c r="E581">
        <v>42</v>
      </c>
      <c r="F581" t="s">
        <v>46</v>
      </c>
      <c r="G581">
        <v>29391</v>
      </c>
      <c r="H581" s="1">
        <v>39770</v>
      </c>
      <c r="I581">
        <v>26</v>
      </c>
      <c r="J581" s="1"/>
      <c r="K581">
        <v>2008</v>
      </c>
      <c r="L581">
        <v>11</v>
      </c>
      <c r="O581" t="s">
        <v>31</v>
      </c>
      <c r="P581">
        <v>42</v>
      </c>
      <c r="Q581" t="s">
        <v>32</v>
      </c>
      <c r="R581" t="s">
        <v>37</v>
      </c>
      <c r="S581">
        <v>1250</v>
      </c>
      <c r="T581">
        <v>900</v>
      </c>
      <c r="U581">
        <v>150</v>
      </c>
      <c r="V581">
        <v>0</v>
      </c>
      <c r="W581">
        <v>0</v>
      </c>
      <c r="X581">
        <v>0</v>
      </c>
      <c r="Y581">
        <v>0</v>
      </c>
      <c r="Z581">
        <v>0</v>
      </c>
      <c r="AA581">
        <v>200</v>
      </c>
      <c r="AB581">
        <v>100</v>
      </c>
      <c r="AC581">
        <v>1315.04</v>
      </c>
      <c r="AD581">
        <v>2565.04</v>
      </c>
    </row>
    <row r="582" spans="1:30" x14ac:dyDescent="0.3">
      <c r="A582" t="s">
        <v>26</v>
      </c>
      <c r="B582" t="s">
        <v>1212</v>
      </c>
      <c r="C582" t="s">
        <v>1213</v>
      </c>
      <c r="D582" t="s">
        <v>29</v>
      </c>
      <c r="E582">
        <v>40</v>
      </c>
      <c r="F582" t="s">
        <v>46</v>
      </c>
      <c r="G582">
        <v>29398</v>
      </c>
      <c r="H582" s="1">
        <v>39770</v>
      </c>
      <c r="I582">
        <v>23</v>
      </c>
      <c r="J582" s="1"/>
      <c r="K582">
        <v>2008</v>
      </c>
      <c r="L582">
        <v>11</v>
      </c>
      <c r="O582" t="s">
        <v>31</v>
      </c>
      <c r="P582">
        <v>42</v>
      </c>
      <c r="Q582" t="s">
        <v>32</v>
      </c>
      <c r="R582" t="s">
        <v>37</v>
      </c>
      <c r="S582">
        <v>1525</v>
      </c>
      <c r="T582">
        <v>1100</v>
      </c>
      <c r="U582">
        <v>150</v>
      </c>
      <c r="V582">
        <v>0</v>
      </c>
      <c r="W582">
        <v>0</v>
      </c>
      <c r="X582">
        <v>0</v>
      </c>
      <c r="Y582">
        <v>0</v>
      </c>
      <c r="Z582">
        <v>0</v>
      </c>
      <c r="AA582">
        <v>275</v>
      </c>
      <c r="AB582">
        <v>375</v>
      </c>
      <c r="AC582">
        <v>1368.46</v>
      </c>
      <c r="AD582">
        <v>2893.46</v>
      </c>
    </row>
    <row r="583" spans="1:30" x14ac:dyDescent="0.3">
      <c r="A583" t="s">
        <v>26</v>
      </c>
      <c r="B583" t="s">
        <v>1214</v>
      </c>
      <c r="C583" t="s">
        <v>1215</v>
      </c>
      <c r="D583" t="s">
        <v>29</v>
      </c>
      <c r="E583">
        <v>43</v>
      </c>
      <c r="F583" t="s">
        <v>36</v>
      </c>
      <c r="G583">
        <v>21281</v>
      </c>
      <c r="H583" s="1">
        <v>39770</v>
      </c>
      <c r="I583">
        <v>27</v>
      </c>
      <c r="J583" s="1"/>
      <c r="K583">
        <v>2008</v>
      </c>
      <c r="L583">
        <v>11</v>
      </c>
      <c r="O583" t="s">
        <v>31</v>
      </c>
      <c r="P583">
        <v>42</v>
      </c>
      <c r="Q583" t="s">
        <v>32</v>
      </c>
      <c r="R583" t="s">
        <v>37</v>
      </c>
      <c r="S583">
        <v>1200</v>
      </c>
      <c r="T583">
        <v>900</v>
      </c>
      <c r="U583">
        <v>250</v>
      </c>
      <c r="V583">
        <v>0</v>
      </c>
      <c r="W583">
        <v>0</v>
      </c>
      <c r="X583">
        <v>0</v>
      </c>
      <c r="Y583">
        <v>0</v>
      </c>
      <c r="Z583">
        <v>0</v>
      </c>
      <c r="AA583">
        <v>50</v>
      </c>
      <c r="AB583">
        <v>250</v>
      </c>
      <c r="AC583">
        <v>1305.1099999999999</v>
      </c>
      <c r="AD583">
        <v>2505.1099999999997</v>
      </c>
    </row>
    <row r="584" spans="1:30" x14ac:dyDescent="0.3">
      <c r="A584" t="s">
        <v>26</v>
      </c>
      <c r="B584" t="s">
        <v>1216</v>
      </c>
      <c r="C584" t="s">
        <v>1217</v>
      </c>
      <c r="D584" t="s">
        <v>29</v>
      </c>
      <c r="E584">
        <v>44</v>
      </c>
      <c r="F584" t="s">
        <v>36</v>
      </c>
      <c r="G584">
        <v>21281</v>
      </c>
      <c r="H584" s="1">
        <v>39770</v>
      </c>
      <c r="I584">
        <v>27</v>
      </c>
      <c r="J584" s="1"/>
      <c r="K584">
        <v>2008</v>
      </c>
      <c r="L584">
        <v>11</v>
      </c>
      <c r="O584" t="s">
        <v>31</v>
      </c>
      <c r="P584">
        <v>42</v>
      </c>
      <c r="Q584" t="s">
        <v>32</v>
      </c>
      <c r="R584" t="s">
        <v>310</v>
      </c>
      <c r="S584">
        <v>1200</v>
      </c>
      <c r="T584">
        <v>950</v>
      </c>
      <c r="U584">
        <v>250</v>
      </c>
      <c r="V584">
        <v>0</v>
      </c>
      <c r="W584">
        <v>0</v>
      </c>
      <c r="X584">
        <v>0</v>
      </c>
      <c r="Y584">
        <v>0</v>
      </c>
      <c r="Z584">
        <v>0</v>
      </c>
      <c r="AA584">
        <v>0</v>
      </c>
      <c r="AB584">
        <v>0</v>
      </c>
      <c r="AC584">
        <v>1306.28</v>
      </c>
      <c r="AD584">
        <v>2506.2799999999997</v>
      </c>
    </row>
    <row r="585" spans="1:30" x14ac:dyDescent="0.3">
      <c r="A585" t="s">
        <v>26</v>
      </c>
      <c r="B585" t="s">
        <v>1218</v>
      </c>
      <c r="C585" t="s">
        <v>28</v>
      </c>
      <c r="D585" t="s">
        <v>29</v>
      </c>
      <c r="E585">
        <v>42</v>
      </c>
      <c r="F585" t="s">
        <v>36</v>
      </c>
      <c r="G585">
        <v>21277</v>
      </c>
      <c r="H585" s="1">
        <v>39770</v>
      </c>
      <c r="I585">
        <v>26</v>
      </c>
      <c r="J585" s="1"/>
      <c r="K585">
        <v>2008</v>
      </c>
      <c r="L585">
        <v>11</v>
      </c>
      <c r="O585" t="s">
        <v>31</v>
      </c>
      <c r="P585">
        <v>42</v>
      </c>
      <c r="Q585" t="s">
        <v>32</v>
      </c>
      <c r="R585" t="s">
        <v>37</v>
      </c>
      <c r="S585">
        <v>1200</v>
      </c>
      <c r="T585">
        <v>900</v>
      </c>
      <c r="U585">
        <v>300</v>
      </c>
      <c r="V585">
        <v>0</v>
      </c>
      <c r="W585">
        <v>0</v>
      </c>
      <c r="X585">
        <v>0</v>
      </c>
      <c r="Y585">
        <v>0</v>
      </c>
      <c r="Z585">
        <v>0</v>
      </c>
      <c r="AA585">
        <v>0</v>
      </c>
      <c r="AB585">
        <v>0</v>
      </c>
      <c r="AC585">
        <v>1305.1099999999999</v>
      </c>
      <c r="AD585">
        <v>2505.1099999999997</v>
      </c>
    </row>
    <row r="586" spans="1:30" x14ac:dyDescent="0.3">
      <c r="A586" t="s">
        <v>26</v>
      </c>
      <c r="B586" t="s">
        <v>1219</v>
      </c>
      <c r="C586" t="s">
        <v>1220</v>
      </c>
      <c r="D586" t="s">
        <v>29</v>
      </c>
      <c r="E586">
        <v>38</v>
      </c>
      <c r="F586" t="s">
        <v>46</v>
      </c>
      <c r="G586">
        <v>29391</v>
      </c>
      <c r="H586" s="1">
        <v>39770</v>
      </c>
      <c r="I586">
        <v>22</v>
      </c>
      <c r="J586" s="1"/>
      <c r="K586">
        <v>2008</v>
      </c>
      <c r="L586">
        <v>11</v>
      </c>
      <c r="O586" t="s">
        <v>31</v>
      </c>
      <c r="P586">
        <v>42</v>
      </c>
      <c r="Q586" t="s">
        <v>32</v>
      </c>
      <c r="R586" t="s">
        <v>37</v>
      </c>
      <c r="S586">
        <v>1200</v>
      </c>
      <c r="T586">
        <v>900</v>
      </c>
      <c r="U586">
        <v>250</v>
      </c>
      <c r="V586">
        <v>0</v>
      </c>
      <c r="W586">
        <v>0</v>
      </c>
      <c r="X586">
        <v>0</v>
      </c>
      <c r="Y586">
        <v>0</v>
      </c>
      <c r="Z586">
        <v>0</v>
      </c>
      <c r="AA586">
        <v>50</v>
      </c>
      <c r="AB586">
        <v>100</v>
      </c>
      <c r="AC586">
        <v>1305.1099999999999</v>
      </c>
      <c r="AD586">
        <v>2505.1099999999997</v>
      </c>
    </row>
    <row r="587" spans="1:30" x14ac:dyDescent="0.3">
      <c r="A587" t="s">
        <v>26</v>
      </c>
      <c r="B587" t="s">
        <v>1221</v>
      </c>
      <c r="C587" t="s">
        <v>737</v>
      </c>
      <c r="D587" t="s">
        <v>29</v>
      </c>
      <c r="E587">
        <v>50</v>
      </c>
      <c r="F587" t="s">
        <v>36</v>
      </c>
      <c r="G587">
        <v>21277</v>
      </c>
      <c r="H587" s="1">
        <v>39774</v>
      </c>
      <c r="I587">
        <v>33</v>
      </c>
      <c r="J587" s="1"/>
      <c r="K587">
        <v>2008</v>
      </c>
      <c r="L587">
        <v>11</v>
      </c>
      <c r="O587" t="s">
        <v>31</v>
      </c>
      <c r="P587">
        <v>42</v>
      </c>
      <c r="Q587" t="s">
        <v>374</v>
      </c>
      <c r="R587" t="s">
        <v>65</v>
      </c>
      <c r="S587">
        <v>2400</v>
      </c>
      <c r="T587">
        <v>1800</v>
      </c>
      <c r="U587">
        <v>400</v>
      </c>
      <c r="V587">
        <v>0</v>
      </c>
      <c r="W587">
        <v>0</v>
      </c>
      <c r="X587">
        <v>0</v>
      </c>
      <c r="Y587">
        <v>0</v>
      </c>
      <c r="Z587">
        <v>0</v>
      </c>
      <c r="AA587">
        <v>200</v>
      </c>
      <c r="AB587">
        <v>0</v>
      </c>
      <c r="AC587">
        <v>1481.05</v>
      </c>
      <c r="AD587">
        <v>3881.05</v>
      </c>
    </row>
    <row r="588" spans="1:30" x14ac:dyDescent="0.3">
      <c r="A588" t="s">
        <v>26</v>
      </c>
      <c r="B588" t="s">
        <v>1222</v>
      </c>
      <c r="C588" t="s">
        <v>1223</v>
      </c>
      <c r="D588" t="s">
        <v>29</v>
      </c>
      <c r="E588">
        <v>39</v>
      </c>
      <c r="F588" t="s">
        <v>36</v>
      </c>
      <c r="G588">
        <v>21282</v>
      </c>
      <c r="H588" s="1">
        <v>39776</v>
      </c>
      <c r="I588">
        <v>23</v>
      </c>
      <c r="J588" s="1"/>
      <c r="K588">
        <v>2008</v>
      </c>
      <c r="L588">
        <v>11</v>
      </c>
      <c r="O588" t="s">
        <v>31</v>
      </c>
      <c r="P588">
        <v>42</v>
      </c>
      <c r="Q588" t="s">
        <v>32</v>
      </c>
      <c r="R588" t="s">
        <v>37</v>
      </c>
      <c r="S588">
        <v>1150</v>
      </c>
      <c r="T588">
        <v>850</v>
      </c>
      <c r="U588">
        <v>150</v>
      </c>
      <c r="V588">
        <v>0</v>
      </c>
      <c r="W588">
        <v>0</v>
      </c>
      <c r="X588">
        <v>0</v>
      </c>
      <c r="Y588">
        <v>0</v>
      </c>
      <c r="Z588">
        <v>0</v>
      </c>
      <c r="AA588">
        <v>150</v>
      </c>
      <c r="AB588">
        <v>200</v>
      </c>
      <c r="AC588">
        <v>1294</v>
      </c>
      <c r="AD588">
        <v>2444</v>
      </c>
    </row>
    <row r="589" spans="1:30" x14ac:dyDescent="0.3">
      <c r="A589" t="s">
        <v>26</v>
      </c>
      <c r="B589" t="s">
        <v>1224</v>
      </c>
      <c r="C589" t="s">
        <v>28</v>
      </c>
      <c r="D589" t="s">
        <v>29</v>
      </c>
      <c r="E589">
        <v>50</v>
      </c>
      <c r="F589" t="s">
        <v>36</v>
      </c>
      <c r="G589">
        <v>21268</v>
      </c>
      <c r="H589" s="1">
        <v>39776</v>
      </c>
      <c r="I589">
        <v>34</v>
      </c>
      <c r="J589" s="1"/>
      <c r="K589">
        <v>2008</v>
      </c>
      <c r="L589">
        <v>11</v>
      </c>
      <c r="O589" t="s">
        <v>31</v>
      </c>
      <c r="P589">
        <v>42</v>
      </c>
      <c r="Q589" t="s">
        <v>32</v>
      </c>
      <c r="R589" t="s">
        <v>37</v>
      </c>
      <c r="S589">
        <v>1150</v>
      </c>
      <c r="T589">
        <v>860</v>
      </c>
      <c r="U589">
        <v>290</v>
      </c>
      <c r="V589">
        <v>0</v>
      </c>
      <c r="W589">
        <v>0</v>
      </c>
      <c r="X589">
        <v>0</v>
      </c>
      <c r="Y589">
        <v>0</v>
      </c>
      <c r="Z589">
        <v>0</v>
      </c>
      <c r="AA589">
        <v>0</v>
      </c>
      <c r="AB589">
        <v>0</v>
      </c>
      <c r="AC589">
        <v>1294.24</v>
      </c>
      <c r="AD589">
        <v>2444.2399999999998</v>
      </c>
    </row>
    <row r="590" spans="1:30" x14ac:dyDescent="0.3">
      <c r="A590" t="s">
        <v>26</v>
      </c>
      <c r="B590" t="s">
        <v>1225</v>
      </c>
      <c r="C590" t="s">
        <v>1226</v>
      </c>
      <c r="D590" t="s">
        <v>29</v>
      </c>
      <c r="E590">
        <v>56</v>
      </c>
      <c r="F590" t="s">
        <v>46</v>
      </c>
      <c r="G590">
        <v>29398</v>
      </c>
      <c r="H590" s="1">
        <v>39796</v>
      </c>
      <c r="I590">
        <v>40</v>
      </c>
      <c r="J590" s="1"/>
      <c r="K590">
        <v>2008</v>
      </c>
      <c r="L590">
        <v>12</v>
      </c>
      <c r="O590" t="s">
        <v>31</v>
      </c>
      <c r="P590">
        <v>42</v>
      </c>
      <c r="Q590" t="s">
        <v>104</v>
      </c>
      <c r="R590" t="s">
        <v>1227</v>
      </c>
      <c r="S590">
        <v>5700</v>
      </c>
      <c r="T590">
        <v>4050</v>
      </c>
      <c r="U590">
        <v>250</v>
      </c>
      <c r="V590">
        <v>0</v>
      </c>
      <c r="W590">
        <v>0</v>
      </c>
      <c r="X590">
        <v>0</v>
      </c>
      <c r="Y590">
        <v>0</v>
      </c>
      <c r="Z590">
        <v>0</v>
      </c>
      <c r="AA590">
        <v>1400</v>
      </c>
      <c r="AB590">
        <v>700</v>
      </c>
      <c r="AC590">
        <v>2319.64</v>
      </c>
      <c r="AD590">
        <v>8019.6399999999994</v>
      </c>
    </row>
    <row r="591" spans="1:30" x14ac:dyDescent="0.3">
      <c r="A591" t="s">
        <v>26</v>
      </c>
      <c r="B591" t="s">
        <v>1228</v>
      </c>
      <c r="C591" t="s">
        <v>1229</v>
      </c>
      <c r="D591" t="s">
        <v>29</v>
      </c>
      <c r="E591">
        <v>66</v>
      </c>
      <c r="F591" t="s">
        <v>46</v>
      </c>
      <c r="G591">
        <v>29390</v>
      </c>
      <c r="H591" s="1">
        <v>39796</v>
      </c>
      <c r="I591">
        <v>49</v>
      </c>
      <c r="J591" s="1"/>
      <c r="K591">
        <v>2008</v>
      </c>
      <c r="L591">
        <v>12</v>
      </c>
      <c r="O591" t="s">
        <v>31</v>
      </c>
      <c r="P591">
        <v>42</v>
      </c>
      <c r="Q591" t="s">
        <v>374</v>
      </c>
      <c r="R591" t="s">
        <v>65</v>
      </c>
      <c r="S591">
        <v>2550</v>
      </c>
      <c r="T591">
        <v>1800</v>
      </c>
      <c r="U591">
        <v>400</v>
      </c>
      <c r="V591">
        <v>0</v>
      </c>
      <c r="W591">
        <v>0</v>
      </c>
      <c r="X591">
        <v>0</v>
      </c>
      <c r="Y591">
        <v>0</v>
      </c>
      <c r="Z591">
        <v>0</v>
      </c>
      <c r="AA591">
        <v>350</v>
      </c>
      <c r="AB591">
        <v>0</v>
      </c>
      <c r="AC591">
        <v>1510.83</v>
      </c>
      <c r="AD591">
        <v>4060.83</v>
      </c>
    </row>
    <row r="592" spans="1:30" x14ac:dyDescent="0.3">
      <c r="A592" t="s">
        <v>26</v>
      </c>
      <c r="B592" t="s">
        <v>1230</v>
      </c>
      <c r="C592" t="s">
        <v>1231</v>
      </c>
      <c r="D592" t="s">
        <v>29</v>
      </c>
      <c r="E592">
        <v>48</v>
      </c>
      <c r="F592" t="s">
        <v>36</v>
      </c>
      <c r="G592">
        <v>21279</v>
      </c>
      <c r="H592" s="1">
        <v>39796</v>
      </c>
      <c r="I592">
        <v>32</v>
      </c>
      <c r="J592" s="1"/>
      <c r="K592">
        <v>2008</v>
      </c>
      <c r="L592">
        <v>12</v>
      </c>
      <c r="O592" t="s">
        <v>31</v>
      </c>
      <c r="P592">
        <v>42</v>
      </c>
      <c r="Q592" t="s">
        <v>374</v>
      </c>
      <c r="R592" t="s">
        <v>37</v>
      </c>
      <c r="S592">
        <v>2550</v>
      </c>
      <c r="T592">
        <v>1800</v>
      </c>
      <c r="U592">
        <v>400</v>
      </c>
      <c r="V592">
        <v>0</v>
      </c>
      <c r="W592">
        <v>0</v>
      </c>
      <c r="X592">
        <v>0</v>
      </c>
      <c r="Y592">
        <v>0</v>
      </c>
      <c r="Z592">
        <v>0</v>
      </c>
      <c r="AA592">
        <v>350</v>
      </c>
      <c r="AB592">
        <v>0</v>
      </c>
      <c r="AC592">
        <v>1510.83</v>
      </c>
      <c r="AD592">
        <v>4060.83</v>
      </c>
    </row>
    <row r="593" spans="1:30" x14ac:dyDescent="0.3">
      <c r="A593" t="s">
        <v>26</v>
      </c>
      <c r="B593" t="s">
        <v>1232</v>
      </c>
      <c r="C593" t="s">
        <v>1233</v>
      </c>
      <c r="D593" t="s">
        <v>29</v>
      </c>
      <c r="E593">
        <v>55</v>
      </c>
      <c r="F593" t="s">
        <v>36</v>
      </c>
      <c r="G593">
        <v>21281</v>
      </c>
      <c r="H593" s="1">
        <v>39799</v>
      </c>
      <c r="I593">
        <v>39</v>
      </c>
      <c r="J593" s="1"/>
      <c r="K593">
        <v>2008</v>
      </c>
      <c r="L593">
        <v>12</v>
      </c>
      <c r="O593" t="s">
        <v>31</v>
      </c>
      <c r="P593">
        <v>42</v>
      </c>
      <c r="Q593" t="s">
        <v>32</v>
      </c>
      <c r="R593" t="s">
        <v>37</v>
      </c>
      <c r="S593">
        <v>1100</v>
      </c>
      <c r="T593">
        <v>845</v>
      </c>
      <c r="U593">
        <v>255</v>
      </c>
      <c r="V593">
        <v>0</v>
      </c>
      <c r="W593">
        <v>0</v>
      </c>
      <c r="X593">
        <v>0</v>
      </c>
      <c r="Y593">
        <v>0</v>
      </c>
      <c r="Z593">
        <v>0</v>
      </c>
      <c r="AA593">
        <v>0</v>
      </c>
      <c r="AB593">
        <v>0</v>
      </c>
      <c r="AC593">
        <v>1283.98</v>
      </c>
      <c r="AD593">
        <v>2383.98</v>
      </c>
    </row>
    <row r="594" spans="1:30" x14ac:dyDescent="0.3">
      <c r="A594" t="s">
        <v>26</v>
      </c>
      <c r="B594" t="s">
        <v>1234</v>
      </c>
      <c r="C594" t="s">
        <v>28</v>
      </c>
      <c r="D594" t="s">
        <v>29</v>
      </c>
      <c r="E594">
        <v>47</v>
      </c>
      <c r="F594" t="s">
        <v>36</v>
      </c>
      <c r="G594">
        <v>21277</v>
      </c>
      <c r="H594" s="1">
        <v>39799</v>
      </c>
      <c r="I594">
        <v>31</v>
      </c>
      <c r="J594" s="1"/>
      <c r="K594">
        <v>2008</v>
      </c>
      <c r="L594">
        <v>12</v>
      </c>
      <c r="O594" t="s">
        <v>31</v>
      </c>
      <c r="P594">
        <v>42</v>
      </c>
      <c r="Q594" t="s">
        <v>32</v>
      </c>
      <c r="R594" t="s">
        <v>37</v>
      </c>
      <c r="S594">
        <v>1150</v>
      </c>
      <c r="T594">
        <v>850</v>
      </c>
      <c r="U594">
        <v>200</v>
      </c>
      <c r="V594">
        <v>0</v>
      </c>
      <c r="W594">
        <v>0</v>
      </c>
      <c r="X594">
        <v>0</v>
      </c>
      <c r="Y594">
        <v>0</v>
      </c>
      <c r="Z594">
        <v>0</v>
      </c>
      <c r="AA594">
        <v>100</v>
      </c>
      <c r="AB594">
        <v>200</v>
      </c>
      <c r="AC594">
        <v>1294</v>
      </c>
      <c r="AD594">
        <v>2444</v>
      </c>
    </row>
    <row r="595" spans="1:30" x14ac:dyDescent="0.3">
      <c r="A595" t="s">
        <v>26</v>
      </c>
      <c r="B595" t="s">
        <v>1235</v>
      </c>
      <c r="C595" t="s">
        <v>1236</v>
      </c>
      <c r="D595" t="s">
        <v>29</v>
      </c>
      <c r="E595">
        <v>50</v>
      </c>
      <c r="F595" t="s">
        <v>36</v>
      </c>
      <c r="G595">
        <v>21281</v>
      </c>
      <c r="H595" s="1">
        <v>39799</v>
      </c>
      <c r="I595">
        <v>34</v>
      </c>
      <c r="J595" s="1"/>
      <c r="K595">
        <v>2008</v>
      </c>
      <c r="L595">
        <v>12</v>
      </c>
      <c r="O595" t="s">
        <v>31</v>
      </c>
      <c r="P595">
        <v>42</v>
      </c>
      <c r="Q595" t="s">
        <v>32</v>
      </c>
      <c r="R595" t="s">
        <v>37</v>
      </c>
      <c r="S595">
        <v>1150</v>
      </c>
      <c r="T595">
        <v>860</v>
      </c>
      <c r="U595">
        <v>290</v>
      </c>
      <c r="V595">
        <v>0</v>
      </c>
      <c r="W595">
        <v>0</v>
      </c>
      <c r="X595">
        <v>0</v>
      </c>
      <c r="Y595">
        <v>0</v>
      </c>
      <c r="Z595">
        <v>0</v>
      </c>
      <c r="AA595">
        <v>0</v>
      </c>
      <c r="AB595">
        <v>0</v>
      </c>
      <c r="AC595">
        <v>1308.83</v>
      </c>
      <c r="AD595">
        <v>2458.83</v>
      </c>
    </row>
    <row r="596" spans="1:30" x14ac:dyDescent="0.3">
      <c r="A596" t="s">
        <v>26</v>
      </c>
      <c r="B596" t="s">
        <v>1237</v>
      </c>
      <c r="C596" t="s">
        <v>1238</v>
      </c>
      <c r="D596" t="s">
        <v>29</v>
      </c>
      <c r="E596">
        <v>42</v>
      </c>
      <c r="F596" t="s">
        <v>36</v>
      </c>
      <c r="G596">
        <v>21282</v>
      </c>
      <c r="H596" s="1">
        <v>39799</v>
      </c>
      <c r="I596">
        <v>26</v>
      </c>
      <c r="J596" s="1"/>
      <c r="K596">
        <v>2008</v>
      </c>
      <c r="L596">
        <v>12</v>
      </c>
      <c r="O596" t="s">
        <v>31</v>
      </c>
      <c r="P596">
        <v>42</v>
      </c>
      <c r="Q596" t="s">
        <v>32</v>
      </c>
      <c r="R596" t="s">
        <v>47</v>
      </c>
      <c r="S596">
        <v>1450</v>
      </c>
      <c r="T596">
        <v>1040</v>
      </c>
      <c r="U596">
        <v>250</v>
      </c>
      <c r="V596">
        <v>0</v>
      </c>
      <c r="W596">
        <v>0</v>
      </c>
      <c r="X596">
        <v>0</v>
      </c>
      <c r="Y596">
        <v>0</v>
      </c>
      <c r="Z596">
        <v>0</v>
      </c>
      <c r="AA596">
        <v>160</v>
      </c>
      <c r="AB596">
        <v>300</v>
      </c>
      <c r="AC596">
        <v>1358.01</v>
      </c>
      <c r="AD596">
        <v>2808.01</v>
      </c>
    </row>
    <row r="597" spans="1:30" x14ac:dyDescent="0.3">
      <c r="A597" t="s">
        <v>26</v>
      </c>
      <c r="B597" t="s">
        <v>1239</v>
      </c>
      <c r="C597" t="s">
        <v>1240</v>
      </c>
      <c r="D597" t="s">
        <v>29</v>
      </c>
      <c r="E597">
        <v>42</v>
      </c>
      <c r="F597" t="s">
        <v>46</v>
      </c>
      <c r="G597">
        <v>29390</v>
      </c>
      <c r="H597" s="1">
        <v>39798</v>
      </c>
      <c r="I597">
        <v>26</v>
      </c>
      <c r="J597" s="1"/>
      <c r="K597">
        <v>2008</v>
      </c>
      <c r="L597">
        <v>12</v>
      </c>
      <c r="O597" t="s">
        <v>31</v>
      </c>
      <c r="P597">
        <v>42</v>
      </c>
      <c r="Q597" t="s">
        <v>374</v>
      </c>
      <c r="R597" t="s">
        <v>37</v>
      </c>
      <c r="S597">
        <v>2550</v>
      </c>
      <c r="T597">
        <v>1800</v>
      </c>
      <c r="U597">
        <v>400</v>
      </c>
      <c r="V597">
        <v>0</v>
      </c>
      <c r="W597">
        <v>0</v>
      </c>
      <c r="X597">
        <v>0</v>
      </c>
      <c r="Y597">
        <v>0</v>
      </c>
      <c r="Z597">
        <v>0</v>
      </c>
      <c r="AA597">
        <v>350</v>
      </c>
      <c r="AB597">
        <v>0</v>
      </c>
      <c r="AC597">
        <v>1510.83</v>
      </c>
      <c r="AD597">
        <v>4060.83</v>
      </c>
    </row>
    <row r="598" spans="1:30" x14ac:dyDescent="0.3">
      <c r="A598" t="s">
        <v>26</v>
      </c>
      <c r="B598" t="s">
        <v>1241</v>
      </c>
      <c r="C598" t="s">
        <v>1242</v>
      </c>
      <c r="D598" t="s">
        <v>29</v>
      </c>
      <c r="E598">
        <v>57</v>
      </c>
      <c r="F598" t="s">
        <v>46</v>
      </c>
      <c r="G598">
        <v>29390</v>
      </c>
      <c r="H598" s="1">
        <v>39798</v>
      </c>
      <c r="I598">
        <v>41</v>
      </c>
      <c r="J598" s="1"/>
      <c r="K598">
        <v>2008</v>
      </c>
      <c r="L598">
        <v>12</v>
      </c>
      <c r="O598" t="s">
        <v>31</v>
      </c>
      <c r="P598">
        <v>42</v>
      </c>
      <c r="Q598" t="s">
        <v>374</v>
      </c>
      <c r="R598" t="s">
        <v>65</v>
      </c>
      <c r="S598">
        <v>2400</v>
      </c>
      <c r="T598">
        <v>1800</v>
      </c>
      <c r="U598">
        <v>400</v>
      </c>
      <c r="V598">
        <v>0</v>
      </c>
      <c r="W598">
        <v>0</v>
      </c>
      <c r="X598">
        <v>0</v>
      </c>
      <c r="Y598">
        <v>0</v>
      </c>
      <c r="Z598">
        <v>0</v>
      </c>
      <c r="AA598">
        <v>200</v>
      </c>
      <c r="AB598">
        <v>0</v>
      </c>
      <c r="AC598">
        <v>1481.05</v>
      </c>
      <c r="AD598">
        <v>3881.05</v>
      </c>
    </row>
    <row r="599" spans="1:30" x14ac:dyDescent="0.3">
      <c r="A599" t="s">
        <v>26</v>
      </c>
      <c r="B599" t="s">
        <v>1243</v>
      </c>
      <c r="C599" t="s">
        <v>1244</v>
      </c>
      <c r="D599" t="s">
        <v>29</v>
      </c>
      <c r="E599">
        <v>52</v>
      </c>
      <c r="F599" t="s">
        <v>36</v>
      </c>
      <c r="G599">
        <v>21280</v>
      </c>
      <c r="H599" s="1">
        <v>39795</v>
      </c>
      <c r="I599">
        <v>36</v>
      </c>
      <c r="J599" s="1"/>
      <c r="K599">
        <v>2008</v>
      </c>
      <c r="L599">
        <v>12</v>
      </c>
      <c r="O599" t="s">
        <v>31</v>
      </c>
      <c r="P599">
        <v>30</v>
      </c>
      <c r="Q599" t="s">
        <v>485</v>
      </c>
      <c r="R599" t="s">
        <v>148</v>
      </c>
      <c r="S599">
        <v>22500</v>
      </c>
      <c r="T599">
        <v>11050</v>
      </c>
      <c r="U599">
        <v>0</v>
      </c>
      <c r="V599">
        <v>2500</v>
      </c>
      <c r="W599">
        <v>1000</v>
      </c>
      <c r="X599">
        <v>1000</v>
      </c>
      <c r="Y599">
        <v>1000</v>
      </c>
      <c r="Z599">
        <v>0</v>
      </c>
      <c r="AA599">
        <v>5950</v>
      </c>
      <c r="AB599">
        <v>1500</v>
      </c>
      <c r="AC599">
        <v>5701.19</v>
      </c>
      <c r="AD599">
        <v>28201.19</v>
      </c>
    </row>
    <row r="600" spans="1:30" x14ac:dyDescent="0.3">
      <c r="A600" t="s">
        <v>26</v>
      </c>
      <c r="B600" t="s">
        <v>1245</v>
      </c>
      <c r="C600" t="s">
        <v>1246</v>
      </c>
      <c r="D600" t="s">
        <v>29</v>
      </c>
      <c r="E600">
        <v>39</v>
      </c>
      <c r="F600" t="s">
        <v>36</v>
      </c>
      <c r="G600">
        <v>21280</v>
      </c>
      <c r="H600" s="1">
        <v>39807</v>
      </c>
      <c r="I600">
        <v>23</v>
      </c>
      <c r="J600" s="1"/>
      <c r="K600">
        <v>2008</v>
      </c>
      <c r="L600">
        <v>12</v>
      </c>
      <c r="O600" t="s">
        <v>31</v>
      </c>
      <c r="P600">
        <v>30</v>
      </c>
      <c r="Q600" t="s">
        <v>81</v>
      </c>
      <c r="R600" t="s">
        <v>441</v>
      </c>
      <c r="S600">
        <v>8000</v>
      </c>
      <c r="T600">
        <v>4000</v>
      </c>
      <c r="U600">
        <v>500</v>
      </c>
      <c r="V600">
        <v>1000</v>
      </c>
      <c r="W600">
        <v>500</v>
      </c>
      <c r="X600">
        <v>0</v>
      </c>
      <c r="Y600">
        <v>500</v>
      </c>
      <c r="Z600">
        <v>0</v>
      </c>
      <c r="AA600">
        <v>1500</v>
      </c>
      <c r="AB600">
        <v>1000</v>
      </c>
      <c r="AC600">
        <v>2918.19</v>
      </c>
      <c r="AD600">
        <v>10918.19</v>
      </c>
    </row>
    <row r="601" spans="1:30" x14ac:dyDescent="0.3">
      <c r="A601" t="s">
        <v>26</v>
      </c>
      <c r="B601" t="s">
        <v>1247</v>
      </c>
      <c r="C601" t="s">
        <v>88</v>
      </c>
      <c r="D601" t="s">
        <v>29</v>
      </c>
      <c r="E601">
        <v>42</v>
      </c>
      <c r="F601" t="s">
        <v>36</v>
      </c>
      <c r="G601">
        <v>21279</v>
      </c>
      <c r="H601" s="1">
        <v>39808</v>
      </c>
      <c r="I601">
        <v>26</v>
      </c>
      <c r="J601" s="1"/>
      <c r="K601">
        <v>2008</v>
      </c>
      <c r="L601">
        <v>12</v>
      </c>
      <c r="O601" t="s">
        <v>31</v>
      </c>
      <c r="P601">
        <v>42</v>
      </c>
      <c r="Q601" t="s">
        <v>81</v>
      </c>
      <c r="R601" t="s">
        <v>310</v>
      </c>
      <c r="S601">
        <v>1150</v>
      </c>
      <c r="T601">
        <v>850</v>
      </c>
      <c r="U601">
        <v>200</v>
      </c>
      <c r="V601">
        <v>0</v>
      </c>
      <c r="W601">
        <v>0</v>
      </c>
      <c r="X601">
        <v>0</v>
      </c>
      <c r="Y601">
        <v>0</v>
      </c>
      <c r="Z601">
        <v>0</v>
      </c>
      <c r="AA601">
        <v>100</v>
      </c>
      <c r="AB601">
        <v>200</v>
      </c>
      <c r="AC601">
        <v>1350.25</v>
      </c>
      <c r="AD601">
        <v>2500.25</v>
      </c>
    </row>
    <row r="602" spans="1:30" x14ac:dyDescent="0.3">
      <c r="A602" t="s">
        <v>26</v>
      </c>
      <c r="B602" t="s">
        <v>1248</v>
      </c>
      <c r="C602" t="s">
        <v>327</v>
      </c>
      <c r="D602" t="s">
        <v>29</v>
      </c>
      <c r="E602">
        <v>42</v>
      </c>
      <c r="F602" t="s">
        <v>46</v>
      </c>
      <c r="G602">
        <v>29391</v>
      </c>
      <c r="H602" s="1">
        <v>39808</v>
      </c>
      <c r="I602">
        <v>26</v>
      </c>
      <c r="J602" s="1"/>
      <c r="K602">
        <v>2008</v>
      </c>
      <c r="L602">
        <v>12</v>
      </c>
      <c r="O602" t="s">
        <v>31</v>
      </c>
      <c r="P602">
        <v>42</v>
      </c>
      <c r="Q602" t="s">
        <v>81</v>
      </c>
      <c r="R602" t="s">
        <v>37</v>
      </c>
      <c r="S602">
        <v>1200</v>
      </c>
      <c r="T602">
        <v>910</v>
      </c>
      <c r="U602">
        <v>290</v>
      </c>
      <c r="V602">
        <v>0</v>
      </c>
      <c r="W602">
        <v>0</v>
      </c>
      <c r="X602">
        <v>0</v>
      </c>
      <c r="Y602">
        <v>0</v>
      </c>
      <c r="Z602">
        <v>0</v>
      </c>
      <c r="AA602">
        <v>0</v>
      </c>
      <c r="AB602">
        <v>0</v>
      </c>
      <c r="AC602">
        <v>1361.59</v>
      </c>
      <c r="AD602">
        <v>2561.59</v>
      </c>
    </row>
    <row r="603" spans="1:30" x14ac:dyDescent="0.3">
      <c r="A603" t="s">
        <v>26</v>
      </c>
      <c r="B603" t="s">
        <v>1249</v>
      </c>
      <c r="C603" t="s">
        <v>1250</v>
      </c>
      <c r="D603" t="s">
        <v>29</v>
      </c>
      <c r="E603">
        <v>50</v>
      </c>
      <c r="F603" t="s">
        <v>46</v>
      </c>
      <c r="G603">
        <v>29399</v>
      </c>
      <c r="H603" s="1">
        <v>39807</v>
      </c>
      <c r="I603">
        <v>33</v>
      </c>
      <c r="J603" s="1"/>
      <c r="K603">
        <v>2008</v>
      </c>
      <c r="L603">
        <v>12</v>
      </c>
      <c r="O603" t="s">
        <v>31</v>
      </c>
      <c r="P603">
        <v>42</v>
      </c>
      <c r="Q603" t="s">
        <v>81</v>
      </c>
      <c r="R603" t="s">
        <v>37</v>
      </c>
      <c r="S603">
        <v>1150</v>
      </c>
      <c r="T603">
        <v>850</v>
      </c>
      <c r="U603">
        <v>150</v>
      </c>
      <c r="V603">
        <v>0</v>
      </c>
      <c r="W603">
        <v>0</v>
      </c>
      <c r="X603">
        <v>0</v>
      </c>
      <c r="Y603">
        <v>0</v>
      </c>
      <c r="Z603">
        <v>0</v>
      </c>
      <c r="AA603">
        <v>150</v>
      </c>
      <c r="AB603">
        <v>0</v>
      </c>
      <c r="AC603">
        <v>1350.25</v>
      </c>
      <c r="AD603">
        <v>2500.25</v>
      </c>
    </row>
    <row r="604" spans="1:30" x14ac:dyDescent="0.3">
      <c r="A604" t="s">
        <v>26</v>
      </c>
      <c r="B604" t="s">
        <v>1251</v>
      </c>
      <c r="C604" t="s">
        <v>1252</v>
      </c>
      <c r="D604" t="s">
        <v>29</v>
      </c>
      <c r="E604">
        <v>46</v>
      </c>
      <c r="F604" t="s">
        <v>46</v>
      </c>
      <c r="G604">
        <v>29391</v>
      </c>
      <c r="H604" s="1">
        <v>39807</v>
      </c>
      <c r="I604">
        <v>30</v>
      </c>
      <c r="J604" s="1"/>
      <c r="K604">
        <v>2008</v>
      </c>
      <c r="L604">
        <v>12</v>
      </c>
      <c r="O604" t="s">
        <v>31</v>
      </c>
      <c r="P604">
        <v>42</v>
      </c>
      <c r="Q604" t="s">
        <v>81</v>
      </c>
      <c r="R604" t="s">
        <v>37</v>
      </c>
      <c r="S604">
        <v>1150</v>
      </c>
      <c r="T604">
        <v>850</v>
      </c>
      <c r="U604">
        <v>150</v>
      </c>
      <c r="V604">
        <v>0</v>
      </c>
      <c r="W604">
        <v>0</v>
      </c>
      <c r="X604">
        <v>0</v>
      </c>
      <c r="Y604">
        <v>0</v>
      </c>
      <c r="Z604">
        <v>0</v>
      </c>
      <c r="AA604">
        <v>150</v>
      </c>
      <c r="AB604">
        <v>0</v>
      </c>
      <c r="AC604">
        <v>1350.25</v>
      </c>
      <c r="AD604">
        <v>2500.25</v>
      </c>
    </row>
    <row r="605" spans="1:30" x14ac:dyDescent="0.3">
      <c r="A605" t="s">
        <v>26</v>
      </c>
      <c r="B605" t="s">
        <v>1253</v>
      </c>
      <c r="C605" t="s">
        <v>1254</v>
      </c>
      <c r="D605" t="s">
        <v>29</v>
      </c>
      <c r="E605">
        <v>46</v>
      </c>
      <c r="F605" t="s">
        <v>36</v>
      </c>
      <c r="G605">
        <v>21281</v>
      </c>
      <c r="H605" s="1">
        <v>39810</v>
      </c>
      <c r="I605">
        <v>29</v>
      </c>
      <c r="J605" s="1"/>
      <c r="K605">
        <v>2008</v>
      </c>
      <c r="L605">
        <v>12</v>
      </c>
      <c r="O605" t="s">
        <v>31</v>
      </c>
      <c r="P605">
        <v>42</v>
      </c>
      <c r="Q605" t="s">
        <v>81</v>
      </c>
      <c r="R605" t="s">
        <v>37</v>
      </c>
      <c r="S605">
        <v>1200</v>
      </c>
      <c r="T605">
        <v>900</v>
      </c>
      <c r="U605">
        <v>250</v>
      </c>
      <c r="V605">
        <v>0</v>
      </c>
      <c r="W605">
        <v>0</v>
      </c>
      <c r="X605">
        <v>0</v>
      </c>
      <c r="Y605">
        <v>0</v>
      </c>
      <c r="Z605">
        <v>0</v>
      </c>
      <c r="AA605">
        <v>50</v>
      </c>
      <c r="AB605">
        <v>200</v>
      </c>
      <c r="AC605">
        <v>1361.36</v>
      </c>
      <c r="AD605">
        <v>2561.3599999999997</v>
      </c>
    </row>
    <row r="606" spans="1:30" x14ac:dyDescent="0.3">
      <c r="A606" t="s">
        <v>26</v>
      </c>
      <c r="B606" t="s">
        <v>1255</v>
      </c>
      <c r="C606" t="s">
        <v>28</v>
      </c>
      <c r="D606" t="s">
        <v>29</v>
      </c>
      <c r="E606">
        <v>45</v>
      </c>
      <c r="F606" t="s">
        <v>36</v>
      </c>
      <c r="G606">
        <v>21277</v>
      </c>
      <c r="H606" s="1">
        <v>39813</v>
      </c>
      <c r="I606">
        <v>29</v>
      </c>
      <c r="J606" s="1"/>
      <c r="K606">
        <v>2008</v>
      </c>
      <c r="L606">
        <v>12</v>
      </c>
      <c r="O606" t="s">
        <v>31</v>
      </c>
      <c r="P606">
        <v>42</v>
      </c>
      <c r="Q606" t="s">
        <v>32</v>
      </c>
      <c r="R606" t="s">
        <v>37</v>
      </c>
      <c r="S606">
        <v>1200</v>
      </c>
      <c r="T606">
        <v>800</v>
      </c>
      <c r="U606">
        <v>250</v>
      </c>
      <c r="V606">
        <v>0</v>
      </c>
      <c r="W606">
        <v>0</v>
      </c>
      <c r="X606">
        <v>0</v>
      </c>
      <c r="Y606">
        <v>0</v>
      </c>
      <c r="Z606">
        <v>0</v>
      </c>
      <c r="AA606">
        <v>150</v>
      </c>
      <c r="AB606">
        <v>0</v>
      </c>
      <c r="AC606">
        <v>1317.37</v>
      </c>
      <c r="AD606">
        <v>2517.37</v>
      </c>
    </row>
    <row r="607" spans="1:30" x14ac:dyDescent="0.3">
      <c r="A607" t="s">
        <v>26</v>
      </c>
      <c r="B607" t="s">
        <v>1256</v>
      </c>
      <c r="C607" t="s">
        <v>1257</v>
      </c>
      <c r="D607" t="s">
        <v>29</v>
      </c>
      <c r="E607">
        <v>42</v>
      </c>
      <c r="F607" t="s">
        <v>46</v>
      </c>
      <c r="G607">
        <v>29397</v>
      </c>
      <c r="H607" s="1">
        <v>39822</v>
      </c>
      <c r="I607">
        <v>26</v>
      </c>
      <c r="J607" s="1"/>
      <c r="K607">
        <v>2009</v>
      </c>
      <c r="L607">
        <v>1</v>
      </c>
      <c r="O607" t="s">
        <v>31</v>
      </c>
      <c r="P607">
        <v>42</v>
      </c>
      <c r="Q607" t="s">
        <v>81</v>
      </c>
      <c r="R607" t="s">
        <v>37</v>
      </c>
      <c r="S607">
        <v>1200</v>
      </c>
      <c r="T607">
        <v>900</v>
      </c>
      <c r="U607">
        <v>250</v>
      </c>
      <c r="V607">
        <v>0</v>
      </c>
      <c r="W607">
        <v>0</v>
      </c>
      <c r="X607">
        <v>0</v>
      </c>
      <c r="Y607">
        <v>0</v>
      </c>
      <c r="Z607">
        <v>0</v>
      </c>
      <c r="AA607">
        <v>50</v>
      </c>
      <c r="AB607">
        <v>200</v>
      </c>
      <c r="AC607">
        <v>1361.36</v>
      </c>
      <c r="AD607">
        <v>2561.3599999999997</v>
      </c>
    </row>
    <row r="608" spans="1:30" x14ac:dyDescent="0.3">
      <c r="A608" t="s">
        <v>26</v>
      </c>
      <c r="B608" t="s">
        <v>1258</v>
      </c>
      <c r="C608" t="s">
        <v>1259</v>
      </c>
      <c r="D608" t="s">
        <v>29</v>
      </c>
      <c r="E608">
        <v>50</v>
      </c>
      <c r="F608" t="s">
        <v>36</v>
      </c>
      <c r="G608">
        <v>21268</v>
      </c>
      <c r="H608" s="1">
        <v>39822</v>
      </c>
      <c r="I608">
        <v>34</v>
      </c>
      <c r="J608" s="1"/>
      <c r="K608">
        <v>2009</v>
      </c>
      <c r="L608">
        <v>1</v>
      </c>
      <c r="O608" t="s">
        <v>31</v>
      </c>
      <c r="P608">
        <v>42</v>
      </c>
      <c r="Q608" t="s">
        <v>81</v>
      </c>
      <c r="R608" t="s">
        <v>1260</v>
      </c>
      <c r="S608">
        <v>1250</v>
      </c>
      <c r="T608">
        <v>1000</v>
      </c>
      <c r="U608">
        <v>250</v>
      </c>
      <c r="V608">
        <v>0</v>
      </c>
      <c r="W608">
        <v>0</v>
      </c>
      <c r="X608">
        <v>0</v>
      </c>
      <c r="Y608">
        <v>0</v>
      </c>
      <c r="Z608">
        <v>0</v>
      </c>
      <c r="AA608">
        <v>0</v>
      </c>
      <c r="AB608">
        <v>50</v>
      </c>
      <c r="AC608">
        <v>1321.67</v>
      </c>
      <c r="AD608">
        <v>2571.67</v>
      </c>
    </row>
    <row r="609" spans="1:30" x14ac:dyDescent="0.3">
      <c r="A609" t="s">
        <v>26</v>
      </c>
      <c r="B609" t="s">
        <v>1261</v>
      </c>
      <c r="C609" t="s">
        <v>1262</v>
      </c>
      <c r="D609" t="s">
        <v>29</v>
      </c>
      <c r="E609">
        <v>40</v>
      </c>
      <c r="F609" t="s">
        <v>36</v>
      </c>
      <c r="G609">
        <v>21279</v>
      </c>
      <c r="H609" s="1">
        <v>39822</v>
      </c>
      <c r="I609">
        <v>24</v>
      </c>
      <c r="J609" s="1"/>
      <c r="K609">
        <v>2009</v>
      </c>
      <c r="L609">
        <v>1</v>
      </c>
      <c r="O609" t="s">
        <v>31</v>
      </c>
      <c r="P609">
        <v>42</v>
      </c>
      <c r="Q609" t="s">
        <v>81</v>
      </c>
      <c r="R609" t="s">
        <v>68</v>
      </c>
      <c r="S609">
        <v>1500</v>
      </c>
      <c r="T609">
        <v>1050</v>
      </c>
      <c r="U609">
        <v>200</v>
      </c>
      <c r="V609">
        <v>0</v>
      </c>
      <c r="W609">
        <v>0</v>
      </c>
      <c r="X609">
        <v>0</v>
      </c>
      <c r="Y609">
        <v>0</v>
      </c>
      <c r="Z609">
        <v>0</v>
      </c>
      <c r="AA609">
        <v>250</v>
      </c>
      <c r="AB609">
        <v>50</v>
      </c>
      <c r="AC609">
        <v>1370.15</v>
      </c>
      <c r="AD609">
        <v>2870.15</v>
      </c>
    </row>
    <row r="610" spans="1:30" x14ac:dyDescent="0.3">
      <c r="A610" t="s">
        <v>26</v>
      </c>
      <c r="B610" t="s">
        <v>1263</v>
      </c>
      <c r="C610" t="s">
        <v>88</v>
      </c>
      <c r="D610" t="s">
        <v>29</v>
      </c>
      <c r="E610">
        <v>43</v>
      </c>
      <c r="F610" t="s">
        <v>36</v>
      </c>
      <c r="G610">
        <v>21282</v>
      </c>
      <c r="H610" s="1">
        <v>39822</v>
      </c>
      <c r="I610">
        <v>27</v>
      </c>
      <c r="J610" s="1"/>
      <c r="K610">
        <v>2009</v>
      </c>
      <c r="L610">
        <v>1</v>
      </c>
      <c r="O610" t="s">
        <v>31</v>
      </c>
      <c r="P610">
        <v>42</v>
      </c>
      <c r="Q610" t="s">
        <v>81</v>
      </c>
      <c r="R610" t="s">
        <v>380</v>
      </c>
      <c r="S610">
        <v>2000</v>
      </c>
      <c r="T610">
        <v>1600</v>
      </c>
      <c r="U610">
        <v>250</v>
      </c>
      <c r="V610">
        <v>0</v>
      </c>
      <c r="W610">
        <v>0</v>
      </c>
      <c r="X610">
        <v>0</v>
      </c>
      <c r="Y610">
        <v>0</v>
      </c>
      <c r="Z610">
        <v>0</v>
      </c>
      <c r="AA610">
        <v>150</v>
      </c>
      <c r="AB610">
        <v>500</v>
      </c>
      <c r="AC610">
        <v>1484.59</v>
      </c>
      <c r="AD610">
        <v>3484.59</v>
      </c>
    </row>
    <row r="611" spans="1:30" x14ac:dyDescent="0.3">
      <c r="A611" t="s">
        <v>26</v>
      </c>
      <c r="B611" t="s">
        <v>1264</v>
      </c>
      <c r="C611" t="s">
        <v>1257</v>
      </c>
      <c r="D611" t="s">
        <v>29</v>
      </c>
      <c r="E611">
        <v>51</v>
      </c>
      <c r="F611" t="s">
        <v>46</v>
      </c>
      <c r="G611">
        <v>29390</v>
      </c>
      <c r="H611" s="1">
        <v>39822</v>
      </c>
      <c r="I611">
        <v>35</v>
      </c>
      <c r="J611" s="1"/>
      <c r="K611">
        <v>2009</v>
      </c>
      <c r="L611">
        <v>1</v>
      </c>
      <c r="O611" t="s">
        <v>31</v>
      </c>
      <c r="P611">
        <v>42</v>
      </c>
      <c r="Q611" t="s">
        <v>81</v>
      </c>
      <c r="R611" t="s">
        <v>37</v>
      </c>
      <c r="S611">
        <v>3500</v>
      </c>
      <c r="T611">
        <v>950</v>
      </c>
      <c r="U611">
        <v>300</v>
      </c>
      <c r="V611">
        <v>0</v>
      </c>
      <c r="W611">
        <v>0</v>
      </c>
      <c r="X611">
        <v>0</v>
      </c>
      <c r="Y611">
        <v>0</v>
      </c>
      <c r="Z611">
        <v>0</v>
      </c>
      <c r="AA611">
        <v>2250</v>
      </c>
      <c r="AB611">
        <v>2250</v>
      </c>
      <c r="AC611">
        <v>1767.28</v>
      </c>
      <c r="AD611">
        <v>5267.28</v>
      </c>
    </row>
    <row r="612" spans="1:30" x14ac:dyDescent="0.3">
      <c r="A612" t="s">
        <v>26</v>
      </c>
      <c r="B612" t="s">
        <v>1265</v>
      </c>
      <c r="C612" t="s">
        <v>1266</v>
      </c>
      <c r="D612" t="s">
        <v>29</v>
      </c>
      <c r="E612">
        <v>44</v>
      </c>
      <c r="F612" t="s">
        <v>36</v>
      </c>
      <c r="G612">
        <v>21281</v>
      </c>
      <c r="H612" s="1">
        <v>39827</v>
      </c>
      <c r="I612">
        <v>28</v>
      </c>
      <c r="J612" s="1"/>
      <c r="K612">
        <v>2009</v>
      </c>
      <c r="L612">
        <v>1</v>
      </c>
      <c r="O612" t="s">
        <v>31</v>
      </c>
      <c r="P612">
        <v>42</v>
      </c>
      <c r="Q612" t="s">
        <v>32</v>
      </c>
      <c r="R612" t="s">
        <v>37</v>
      </c>
      <c r="S612">
        <v>1200</v>
      </c>
      <c r="T612">
        <v>850</v>
      </c>
      <c r="U612">
        <v>250</v>
      </c>
      <c r="V612">
        <v>0</v>
      </c>
      <c r="W612">
        <v>0</v>
      </c>
      <c r="X612">
        <v>0</v>
      </c>
      <c r="Y612">
        <v>0</v>
      </c>
      <c r="Z612">
        <v>0</v>
      </c>
      <c r="AA612">
        <v>100</v>
      </c>
      <c r="AB612">
        <v>250</v>
      </c>
      <c r="AC612">
        <v>1303.94</v>
      </c>
      <c r="AD612">
        <v>2503.94</v>
      </c>
    </row>
    <row r="613" spans="1:30" x14ac:dyDescent="0.3">
      <c r="A613" t="s">
        <v>26</v>
      </c>
      <c r="B613" t="s">
        <v>1267</v>
      </c>
      <c r="C613" t="s">
        <v>119</v>
      </c>
      <c r="D613" t="s">
        <v>29</v>
      </c>
      <c r="E613">
        <v>55</v>
      </c>
      <c r="F613" t="s">
        <v>36</v>
      </c>
      <c r="G613">
        <v>21268</v>
      </c>
      <c r="H613" s="1">
        <v>39827</v>
      </c>
      <c r="I613">
        <v>39</v>
      </c>
      <c r="J613" s="1"/>
      <c r="K613">
        <v>2009</v>
      </c>
      <c r="L613">
        <v>1</v>
      </c>
      <c r="O613" t="s">
        <v>31</v>
      </c>
      <c r="P613">
        <v>42</v>
      </c>
      <c r="Q613" t="s">
        <v>32</v>
      </c>
      <c r="R613" t="s">
        <v>37</v>
      </c>
      <c r="S613">
        <v>1150</v>
      </c>
      <c r="T613">
        <v>860</v>
      </c>
      <c r="U613">
        <v>290</v>
      </c>
      <c r="V613">
        <v>0</v>
      </c>
      <c r="W613">
        <v>0</v>
      </c>
      <c r="X613">
        <v>0</v>
      </c>
      <c r="Y613">
        <v>0</v>
      </c>
      <c r="Z613">
        <v>0</v>
      </c>
      <c r="AA613">
        <v>0</v>
      </c>
      <c r="AB613">
        <v>0</v>
      </c>
      <c r="AC613">
        <v>1294.24</v>
      </c>
      <c r="AD613">
        <v>2444.2399999999998</v>
      </c>
    </row>
    <row r="614" spans="1:30" x14ac:dyDescent="0.3">
      <c r="A614" t="s">
        <v>26</v>
      </c>
      <c r="B614" t="s">
        <v>1268</v>
      </c>
      <c r="C614" t="s">
        <v>67</v>
      </c>
      <c r="D614" t="s">
        <v>29</v>
      </c>
      <c r="E614">
        <v>64</v>
      </c>
      <c r="F614" t="s">
        <v>46</v>
      </c>
      <c r="G614">
        <v>29397</v>
      </c>
      <c r="H614" s="1">
        <v>39828</v>
      </c>
      <c r="I614">
        <v>47</v>
      </c>
      <c r="J614" s="1"/>
      <c r="K614">
        <v>2009</v>
      </c>
      <c r="L614">
        <v>1</v>
      </c>
      <c r="O614" t="s">
        <v>31</v>
      </c>
      <c r="P614">
        <v>42</v>
      </c>
      <c r="Q614" t="s">
        <v>374</v>
      </c>
      <c r="R614" t="s">
        <v>65</v>
      </c>
      <c r="S614">
        <v>2400</v>
      </c>
      <c r="T614">
        <v>1800</v>
      </c>
      <c r="U614">
        <v>400</v>
      </c>
      <c r="V614">
        <v>0</v>
      </c>
      <c r="W614">
        <v>0</v>
      </c>
      <c r="X614">
        <v>0</v>
      </c>
      <c r="Y614">
        <v>0</v>
      </c>
      <c r="Z614">
        <v>0</v>
      </c>
      <c r="AA614">
        <v>200</v>
      </c>
      <c r="AB614">
        <v>0</v>
      </c>
      <c r="AC614">
        <v>1481.05</v>
      </c>
      <c r="AD614">
        <v>3881.05</v>
      </c>
    </row>
    <row r="615" spans="1:30" x14ac:dyDescent="0.3">
      <c r="A615" t="s">
        <v>26</v>
      </c>
      <c r="B615" t="s">
        <v>1269</v>
      </c>
      <c r="C615" t="s">
        <v>1270</v>
      </c>
      <c r="D615" t="s">
        <v>29</v>
      </c>
      <c r="E615">
        <v>44</v>
      </c>
      <c r="F615" t="s">
        <v>46</v>
      </c>
      <c r="G615">
        <v>29390</v>
      </c>
      <c r="H615" s="1">
        <v>39880</v>
      </c>
      <c r="I615">
        <v>28</v>
      </c>
      <c r="J615" s="1"/>
      <c r="K615">
        <v>2009</v>
      </c>
      <c r="L615">
        <v>3</v>
      </c>
      <c r="O615" t="s">
        <v>31</v>
      </c>
      <c r="P615">
        <v>42</v>
      </c>
      <c r="Q615" t="s">
        <v>32</v>
      </c>
      <c r="R615" t="s">
        <v>65</v>
      </c>
      <c r="S615">
        <v>1350</v>
      </c>
      <c r="T615">
        <v>900</v>
      </c>
      <c r="U615">
        <v>250</v>
      </c>
      <c r="V615">
        <v>0</v>
      </c>
      <c r="W615">
        <v>0</v>
      </c>
      <c r="X615">
        <v>0</v>
      </c>
      <c r="Y615">
        <v>0</v>
      </c>
      <c r="Z615">
        <v>0</v>
      </c>
      <c r="AA615">
        <v>200</v>
      </c>
      <c r="AB615">
        <v>200</v>
      </c>
      <c r="AC615">
        <v>1334.89</v>
      </c>
      <c r="AD615">
        <v>2684.8900000000003</v>
      </c>
    </row>
    <row r="616" spans="1:30" x14ac:dyDescent="0.3">
      <c r="A616" t="s">
        <v>26</v>
      </c>
      <c r="B616" t="s">
        <v>1271</v>
      </c>
      <c r="C616" t="s">
        <v>1272</v>
      </c>
      <c r="D616" t="s">
        <v>29</v>
      </c>
      <c r="E616">
        <v>43</v>
      </c>
      <c r="F616" t="s">
        <v>46</v>
      </c>
      <c r="G616">
        <v>29399</v>
      </c>
      <c r="H616" s="1">
        <v>39880</v>
      </c>
      <c r="I616">
        <v>27</v>
      </c>
      <c r="J616" s="1"/>
      <c r="K616">
        <v>2009</v>
      </c>
      <c r="L616">
        <v>3</v>
      </c>
      <c r="O616" t="s">
        <v>31</v>
      </c>
      <c r="P616">
        <v>42</v>
      </c>
      <c r="Q616" t="s">
        <v>32</v>
      </c>
      <c r="R616" t="s">
        <v>355</v>
      </c>
      <c r="S616">
        <v>2000</v>
      </c>
      <c r="T616">
        <v>1800</v>
      </c>
      <c r="U616">
        <v>200</v>
      </c>
      <c r="V616">
        <v>0</v>
      </c>
      <c r="W616">
        <v>0</v>
      </c>
      <c r="X616">
        <v>0</v>
      </c>
      <c r="Y616">
        <v>0</v>
      </c>
      <c r="Z616">
        <v>0</v>
      </c>
      <c r="AA616">
        <v>0</v>
      </c>
      <c r="AB616">
        <v>0</v>
      </c>
      <c r="AC616">
        <v>1484.96</v>
      </c>
      <c r="AD616">
        <v>3484.96</v>
      </c>
    </row>
    <row r="617" spans="1:30" x14ac:dyDescent="0.3">
      <c r="A617" t="s">
        <v>26</v>
      </c>
      <c r="B617" t="s">
        <v>1273</v>
      </c>
      <c r="C617" t="s">
        <v>1274</v>
      </c>
      <c r="D617" t="s">
        <v>29</v>
      </c>
      <c r="E617">
        <v>46</v>
      </c>
      <c r="F617" t="s">
        <v>36</v>
      </c>
      <c r="G617">
        <v>21281</v>
      </c>
      <c r="H617" s="1">
        <v>39880</v>
      </c>
      <c r="I617">
        <v>30</v>
      </c>
      <c r="J617" s="1"/>
      <c r="K617">
        <v>2009</v>
      </c>
      <c r="L617">
        <v>3</v>
      </c>
      <c r="O617" t="s">
        <v>31</v>
      </c>
      <c r="P617">
        <v>42</v>
      </c>
      <c r="Q617" t="s">
        <v>32</v>
      </c>
      <c r="R617" t="s">
        <v>97</v>
      </c>
      <c r="S617">
        <v>1620</v>
      </c>
      <c r="T617">
        <v>1100</v>
      </c>
      <c r="U617">
        <v>250</v>
      </c>
      <c r="V617">
        <v>0</v>
      </c>
      <c r="W617">
        <v>0</v>
      </c>
      <c r="X617">
        <v>0</v>
      </c>
      <c r="Y617">
        <v>0</v>
      </c>
      <c r="Z617">
        <v>0</v>
      </c>
      <c r="AA617">
        <v>270</v>
      </c>
      <c r="AB617">
        <v>120</v>
      </c>
      <c r="AC617">
        <v>1393.17</v>
      </c>
      <c r="AD617">
        <v>3013.17</v>
      </c>
    </row>
    <row r="618" spans="1:30" x14ac:dyDescent="0.3">
      <c r="A618" t="s">
        <v>26</v>
      </c>
      <c r="B618" t="s">
        <v>1275</v>
      </c>
      <c r="C618" t="s">
        <v>527</v>
      </c>
      <c r="D618" t="s">
        <v>29</v>
      </c>
      <c r="E618">
        <v>42</v>
      </c>
      <c r="F618" t="s">
        <v>36</v>
      </c>
      <c r="G618">
        <v>21281</v>
      </c>
      <c r="H618" s="1">
        <v>39880</v>
      </c>
      <c r="I618">
        <v>26</v>
      </c>
      <c r="J618" s="1"/>
      <c r="K618">
        <v>2009</v>
      </c>
      <c r="L618">
        <v>3</v>
      </c>
      <c r="O618" t="s">
        <v>31</v>
      </c>
      <c r="P618">
        <v>42</v>
      </c>
      <c r="Q618" t="s">
        <v>32</v>
      </c>
      <c r="R618" t="s">
        <v>154</v>
      </c>
      <c r="S618">
        <v>1550</v>
      </c>
      <c r="T618">
        <v>1085</v>
      </c>
      <c r="U618">
        <v>465</v>
      </c>
      <c r="V618">
        <v>0</v>
      </c>
      <c r="W618">
        <v>0</v>
      </c>
      <c r="X618">
        <v>0</v>
      </c>
      <c r="Y618">
        <v>0</v>
      </c>
      <c r="Z618">
        <v>0</v>
      </c>
      <c r="AA618">
        <v>0</v>
      </c>
      <c r="AB618">
        <v>350</v>
      </c>
      <c r="AC618">
        <v>1378.93</v>
      </c>
      <c r="AD618">
        <v>2928.9300000000003</v>
      </c>
    </row>
    <row r="619" spans="1:30" x14ac:dyDescent="0.3">
      <c r="A619" t="s">
        <v>26</v>
      </c>
      <c r="B619" t="s">
        <v>1276</v>
      </c>
      <c r="C619" t="s">
        <v>88</v>
      </c>
      <c r="D619" t="s">
        <v>29</v>
      </c>
      <c r="E619">
        <v>53</v>
      </c>
      <c r="F619" t="s">
        <v>36</v>
      </c>
      <c r="G619">
        <v>21282</v>
      </c>
      <c r="H619" s="1">
        <v>39878</v>
      </c>
      <c r="I619">
        <v>37</v>
      </c>
      <c r="J619" s="1"/>
      <c r="K619">
        <v>2009</v>
      </c>
      <c r="L619">
        <v>3</v>
      </c>
      <c r="O619" t="s">
        <v>31</v>
      </c>
      <c r="P619">
        <v>42</v>
      </c>
      <c r="Q619" t="s">
        <v>81</v>
      </c>
      <c r="R619" t="s">
        <v>186</v>
      </c>
      <c r="S619">
        <v>2250</v>
      </c>
      <c r="T619">
        <v>1600</v>
      </c>
      <c r="U619">
        <v>150</v>
      </c>
      <c r="V619">
        <v>0</v>
      </c>
      <c r="W619">
        <v>0</v>
      </c>
      <c r="X619">
        <v>0</v>
      </c>
      <c r="Y619">
        <v>0</v>
      </c>
      <c r="Z619">
        <v>0</v>
      </c>
      <c r="AA619">
        <v>500</v>
      </c>
      <c r="AB619">
        <v>500</v>
      </c>
      <c r="AC619">
        <v>1534.22</v>
      </c>
      <c r="AD619">
        <v>3784.2200000000003</v>
      </c>
    </row>
    <row r="620" spans="1:30" x14ac:dyDescent="0.3">
      <c r="A620" t="s">
        <v>26</v>
      </c>
      <c r="B620" t="s">
        <v>1277</v>
      </c>
      <c r="C620" t="s">
        <v>1278</v>
      </c>
      <c r="D620" t="s">
        <v>29</v>
      </c>
      <c r="E620">
        <v>47</v>
      </c>
      <c r="F620" t="s">
        <v>54</v>
      </c>
      <c r="G620">
        <v>10024</v>
      </c>
      <c r="H620" s="1">
        <v>39832</v>
      </c>
      <c r="I620">
        <v>30</v>
      </c>
      <c r="J620" s="1"/>
      <c r="K620">
        <v>2009</v>
      </c>
      <c r="L620">
        <v>1</v>
      </c>
      <c r="O620" t="s">
        <v>31</v>
      </c>
      <c r="P620">
        <v>30</v>
      </c>
      <c r="Q620" t="s">
        <v>176</v>
      </c>
      <c r="R620" t="s">
        <v>177</v>
      </c>
      <c r="S620">
        <v>10000</v>
      </c>
      <c r="T620">
        <v>5300</v>
      </c>
      <c r="U620">
        <v>1300</v>
      </c>
      <c r="V620">
        <v>2075</v>
      </c>
      <c r="W620">
        <v>0</v>
      </c>
      <c r="X620">
        <v>0</v>
      </c>
      <c r="Y620">
        <v>0</v>
      </c>
      <c r="Z620">
        <v>0</v>
      </c>
      <c r="AA620">
        <v>1325</v>
      </c>
      <c r="AB620">
        <v>2000</v>
      </c>
      <c r="AC620">
        <v>3278.96</v>
      </c>
      <c r="AD620">
        <v>13278.96</v>
      </c>
    </row>
    <row r="621" spans="1:30" x14ac:dyDescent="0.3">
      <c r="A621" t="s">
        <v>26</v>
      </c>
      <c r="B621" t="s">
        <v>1279</v>
      </c>
      <c r="C621" t="s">
        <v>1280</v>
      </c>
      <c r="D621" t="s">
        <v>29</v>
      </c>
      <c r="E621">
        <v>45</v>
      </c>
      <c r="F621" t="s">
        <v>46</v>
      </c>
      <c r="G621">
        <v>29391</v>
      </c>
      <c r="H621" s="1">
        <v>39890</v>
      </c>
      <c r="I621">
        <v>29</v>
      </c>
      <c r="J621" s="1"/>
      <c r="K621">
        <v>2009</v>
      </c>
      <c r="L621">
        <v>3</v>
      </c>
      <c r="O621" t="s">
        <v>31</v>
      </c>
      <c r="P621">
        <v>42</v>
      </c>
      <c r="Q621" t="s">
        <v>32</v>
      </c>
      <c r="R621" t="s">
        <v>33</v>
      </c>
      <c r="S621">
        <v>1200</v>
      </c>
      <c r="T621">
        <v>900</v>
      </c>
      <c r="U621">
        <v>200</v>
      </c>
      <c r="V621">
        <v>0</v>
      </c>
      <c r="W621">
        <v>0</v>
      </c>
      <c r="X621">
        <v>0</v>
      </c>
      <c r="Y621">
        <v>0</v>
      </c>
      <c r="Z621">
        <v>0</v>
      </c>
      <c r="AA621">
        <v>100</v>
      </c>
      <c r="AB621">
        <v>250</v>
      </c>
      <c r="AC621">
        <v>1305.1099999999999</v>
      </c>
      <c r="AD621">
        <v>2505.1099999999997</v>
      </c>
    </row>
    <row r="622" spans="1:30" x14ac:dyDescent="0.3">
      <c r="A622" t="s">
        <v>26</v>
      </c>
      <c r="B622" t="s">
        <v>1281</v>
      </c>
      <c r="C622" t="s">
        <v>1282</v>
      </c>
      <c r="D622" t="s">
        <v>29</v>
      </c>
      <c r="E622">
        <v>44</v>
      </c>
      <c r="F622" t="s">
        <v>46</v>
      </c>
      <c r="G622">
        <v>29398</v>
      </c>
      <c r="H622" s="1">
        <v>39895</v>
      </c>
      <c r="I622">
        <v>27</v>
      </c>
      <c r="J622" s="1"/>
      <c r="K622">
        <v>2009</v>
      </c>
      <c r="L622">
        <v>3</v>
      </c>
      <c r="O622" t="s">
        <v>31</v>
      </c>
      <c r="P622">
        <v>42</v>
      </c>
      <c r="Q622" t="s">
        <v>32</v>
      </c>
      <c r="R622" t="s">
        <v>1283</v>
      </c>
      <c r="S622">
        <v>2150</v>
      </c>
      <c r="T622">
        <v>1800</v>
      </c>
      <c r="U622">
        <v>200</v>
      </c>
      <c r="V622">
        <v>0</v>
      </c>
      <c r="W622">
        <v>0</v>
      </c>
      <c r="X622">
        <v>0</v>
      </c>
      <c r="Y622">
        <v>0</v>
      </c>
      <c r="Z622">
        <v>0</v>
      </c>
      <c r="AA622">
        <v>150</v>
      </c>
      <c r="AB622">
        <v>50</v>
      </c>
      <c r="AC622">
        <v>1514.75</v>
      </c>
      <c r="AD622">
        <v>3664.75</v>
      </c>
    </row>
    <row r="623" spans="1:30" x14ac:dyDescent="0.3">
      <c r="A623" t="s">
        <v>26</v>
      </c>
      <c r="B623" t="s">
        <v>1284</v>
      </c>
      <c r="C623" t="s">
        <v>1285</v>
      </c>
      <c r="D623" t="s">
        <v>29</v>
      </c>
      <c r="E623">
        <v>39</v>
      </c>
      <c r="F623" t="s">
        <v>36</v>
      </c>
      <c r="G623">
        <v>21281</v>
      </c>
      <c r="H623" s="1">
        <v>39895</v>
      </c>
      <c r="I623">
        <v>23</v>
      </c>
      <c r="J623" s="1"/>
      <c r="K623">
        <v>2009</v>
      </c>
      <c r="L623">
        <v>3</v>
      </c>
      <c r="O623" t="s">
        <v>31</v>
      </c>
      <c r="P623">
        <v>42</v>
      </c>
      <c r="Q623" t="s">
        <v>32</v>
      </c>
      <c r="R623" t="s">
        <v>37</v>
      </c>
      <c r="S623">
        <v>1150</v>
      </c>
      <c r="T623">
        <v>860</v>
      </c>
      <c r="U623">
        <v>290</v>
      </c>
      <c r="V623">
        <v>0</v>
      </c>
      <c r="W623">
        <v>0</v>
      </c>
      <c r="X623">
        <v>0</v>
      </c>
      <c r="Y623">
        <v>0</v>
      </c>
      <c r="Z623">
        <v>0</v>
      </c>
      <c r="AA623">
        <v>0</v>
      </c>
      <c r="AB623">
        <v>0</v>
      </c>
      <c r="AC623">
        <v>1294.24</v>
      </c>
      <c r="AD623">
        <v>2444.2399999999998</v>
      </c>
    </row>
    <row r="624" spans="1:30" x14ac:dyDescent="0.3">
      <c r="A624" t="s">
        <v>26</v>
      </c>
      <c r="B624" t="s">
        <v>1286</v>
      </c>
      <c r="C624" t="s">
        <v>1274</v>
      </c>
      <c r="D624" t="s">
        <v>29</v>
      </c>
      <c r="E624">
        <v>46</v>
      </c>
      <c r="F624" t="s">
        <v>36</v>
      </c>
      <c r="G624">
        <v>21281</v>
      </c>
      <c r="H624" s="1">
        <v>39895</v>
      </c>
      <c r="I624">
        <v>30</v>
      </c>
      <c r="J624" s="1"/>
      <c r="K624">
        <v>2009</v>
      </c>
      <c r="L624">
        <v>3</v>
      </c>
      <c r="O624" t="s">
        <v>31</v>
      </c>
      <c r="P624">
        <v>42</v>
      </c>
      <c r="Q624" t="s">
        <v>32</v>
      </c>
      <c r="R624" t="s">
        <v>37</v>
      </c>
      <c r="S624">
        <v>1150</v>
      </c>
      <c r="T624">
        <v>850</v>
      </c>
      <c r="U624">
        <v>150</v>
      </c>
      <c r="V624">
        <v>0</v>
      </c>
      <c r="W624">
        <v>0</v>
      </c>
      <c r="X624">
        <v>0</v>
      </c>
      <c r="Y624">
        <v>0</v>
      </c>
      <c r="Z624">
        <v>0</v>
      </c>
      <c r="AA624">
        <v>150</v>
      </c>
      <c r="AB624">
        <v>200</v>
      </c>
      <c r="AC624">
        <v>1294</v>
      </c>
      <c r="AD624">
        <v>2444</v>
      </c>
    </row>
    <row r="625" spans="1:30" x14ac:dyDescent="0.3">
      <c r="A625" t="s">
        <v>26</v>
      </c>
      <c r="B625" t="s">
        <v>1287</v>
      </c>
      <c r="C625" t="s">
        <v>88</v>
      </c>
      <c r="D625" t="s">
        <v>29</v>
      </c>
      <c r="E625">
        <v>39</v>
      </c>
      <c r="F625" t="s">
        <v>36</v>
      </c>
      <c r="G625">
        <v>21280</v>
      </c>
      <c r="H625" s="1">
        <v>39901</v>
      </c>
      <c r="I625">
        <v>23</v>
      </c>
      <c r="J625" s="1"/>
      <c r="K625">
        <v>2009</v>
      </c>
      <c r="L625">
        <v>3</v>
      </c>
      <c r="O625" t="s">
        <v>31</v>
      </c>
      <c r="P625">
        <v>30</v>
      </c>
      <c r="Q625" t="s">
        <v>224</v>
      </c>
      <c r="R625" t="s">
        <v>218</v>
      </c>
      <c r="S625">
        <v>13000</v>
      </c>
      <c r="T625">
        <v>7000</v>
      </c>
      <c r="U625">
        <v>800</v>
      </c>
      <c r="V625">
        <v>1750</v>
      </c>
      <c r="W625">
        <v>800</v>
      </c>
      <c r="X625">
        <v>0</v>
      </c>
      <c r="Y625">
        <v>0</v>
      </c>
      <c r="Z625">
        <v>0</v>
      </c>
      <c r="AA625">
        <v>2650</v>
      </c>
      <c r="AB625">
        <v>1500</v>
      </c>
      <c r="AC625">
        <v>3854.39</v>
      </c>
      <c r="AD625">
        <v>16854.39</v>
      </c>
    </row>
    <row r="626" spans="1:30" x14ac:dyDescent="0.3">
      <c r="A626" t="s">
        <v>26</v>
      </c>
      <c r="B626" t="s">
        <v>1288</v>
      </c>
      <c r="C626" t="s">
        <v>1289</v>
      </c>
      <c r="D626" t="s">
        <v>29</v>
      </c>
      <c r="E626">
        <v>53</v>
      </c>
      <c r="F626" t="s">
        <v>40</v>
      </c>
      <c r="G626">
        <v>15701</v>
      </c>
      <c r="H626" s="1">
        <v>39916</v>
      </c>
      <c r="I626">
        <v>37</v>
      </c>
      <c r="J626" s="1"/>
      <c r="K626">
        <v>2009</v>
      </c>
      <c r="L626">
        <v>4</v>
      </c>
      <c r="O626" t="s">
        <v>31</v>
      </c>
      <c r="P626">
        <v>42</v>
      </c>
      <c r="Q626" t="s">
        <v>32</v>
      </c>
      <c r="R626" t="s">
        <v>690</v>
      </c>
      <c r="S626">
        <v>2250</v>
      </c>
      <c r="T626">
        <v>1765</v>
      </c>
      <c r="U626">
        <v>235</v>
      </c>
      <c r="V626">
        <v>0</v>
      </c>
      <c r="W626">
        <v>0</v>
      </c>
      <c r="X626">
        <v>0</v>
      </c>
      <c r="Y626">
        <v>0</v>
      </c>
      <c r="Z626">
        <v>0</v>
      </c>
      <c r="AA626">
        <v>250</v>
      </c>
      <c r="AB626">
        <v>500</v>
      </c>
      <c r="AC626">
        <v>1533.77</v>
      </c>
      <c r="AD626">
        <v>3783.77</v>
      </c>
    </row>
    <row r="627" spans="1:30" x14ac:dyDescent="0.3">
      <c r="A627" t="s">
        <v>26</v>
      </c>
      <c r="B627" t="s">
        <v>1290</v>
      </c>
      <c r="C627" t="s">
        <v>1291</v>
      </c>
      <c r="D627" t="s">
        <v>29</v>
      </c>
      <c r="E627">
        <v>60</v>
      </c>
      <c r="F627" t="s">
        <v>46</v>
      </c>
      <c r="G627">
        <v>29399</v>
      </c>
      <c r="H627" s="1">
        <v>39921</v>
      </c>
      <c r="I627">
        <v>44</v>
      </c>
      <c r="J627" s="1"/>
      <c r="K627">
        <v>2009</v>
      </c>
      <c r="L627">
        <v>4</v>
      </c>
      <c r="O627" t="s">
        <v>31</v>
      </c>
      <c r="P627">
        <v>42</v>
      </c>
      <c r="Q627" t="s">
        <v>81</v>
      </c>
      <c r="R627" t="s">
        <v>1292</v>
      </c>
      <c r="S627">
        <v>2500</v>
      </c>
      <c r="T627">
        <v>2050</v>
      </c>
      <c r="U627">
        <v>300</v>
      </c>
      <c r="V627">
        <v>0</v>
      </c>
      <c r="W627">
        <v>0</v>
      </c>
      <c r="X627">
        <v>0</v>
      </c>
      <c r="Y627">
        <v>0</v>
      </c>
      <c r="Z627">
        <v>0</v>
      </c>
      <c r="AA627">
        <v>150</v>
      </c>
      <c r="AB627">
        <v>150</v>
      </c>
      <c r="AC627">
        <v>1594.36</v>
      </c>
      <c r="AD627">
        <v>4094.3599999999997</v>
      </c>
    </row>
    <row r="628" spans="1:30" x14ac:dyDescent="0.3">
      <c r="A628" t="s">
        <v>26</v>
      </c>
      <c r="B628" t="s">
        <v>1293</v>
      </c>
      <c r="C628" t="s">
        <v>1048</v>
      </c>
      <c r="D628" t="s">
        <v>29</v>
      </c>
      <c r="E628">
        <v>63</v>
      </c>
      <c r="F628" t="s">
        <v>46</v>
      </c>
      <c r="G628">
        <v>29399</v>
      </c>
      <c r="H628" s="1">
        <v>39931</v>
      </c>
      <c r="I628">
        <v>47</v>
      </c>
      <c r="J628" s="1"/>
      <c r="K628">
        <v>2009</v>
      </c>
      <c r="L628">
        <v>4</v>
      </c>
      <c r="O628" t="s">
        <v>31</v>
      </c>
      <c r="P628">
        <v>42</v>
      </c>
      <c r="Q628" t="s">
        <v>81</v>
      </c>
      <c r="R628" t="s">
        <v>1049</v>
      </c>
      <c r="S628">
        <v>1350</v>
      </c>
      <c r="T628">
        <v>1050</v>
      </c>
      <c r="U628">
        <v>250</v>
      </c>
      <c r="V628">
        <v>0</v>
      </c>
      <c r="W628">
        <v>0</v>
      </c>
      <c r="X628">
        <v>0</v>
      </c>
      <c r="Y628">
        <v>0</v>
      </c>
      <c r="Z628">
        <v>0</v>
      </c>
      <c r="AA628">
        <v>50</v>
      </c>
      <c r="AB628">
        <v>100</v>
      </c>
      <c r="AC628">
        <v>1339.19</v>
      </c>
      <c r="AD628">
        <v>2689.19</v>
      </c>
    </row>
    <row r="629" spans="1:30" x14ac:dyDescent="0.3">
      <c r="A629" t="s">
        <v>26</v>
      </c>
      <c r="B629" t="s">
        <v>1294</v>
      </c>
      <c r="C629" t="s">
        <v>1295</v>
      </c>
      <c r="D629" t="s">
        <v>29</v>
      </c>
      <c r="E629">
        <v>49</v>
      </c>
      <c r="F629" t="s">
        <v>46</v>
      </c>
      <c r="G629">
        <v>29399</v>
      </c>
      <c r="H629" s="1">
        <v>39931</v>
      </c>
      <c r="I629">
        <v>33</v>
      </c>
      <c r="J629" s="1"/>
      <c r="K629">
        <v>2009</v>
      </c>
      <c r="L629">
        <v>4</v>
      </c>
      <c r="O629" t="s">
        <v>31</v>
      </c>
      <c r="P629">
        <v>42</v>
      </c>
      <c r="Q629" t="s">
        <v>81</v>
      </c>
      <c r="R629" t="s">
        <v>1292</v>
      </c>
      <c r="S629">
        <v>2350</v>
      </c>
      <c r="T629">
        <v>2050</v>
      </c>
      <c r="U629">
        <v>300</v>
      </c>
      <c r="V629">
        <v>0</v>
      </c>
      <c r="W629">
        <v>0</v>
      </c>
      <c r="X629">
        <v>0</v>
      </c>
      <c r="Y629">
        <v>0</v>
      </c>
      <c r="Z629">
        <v>0</v>
      </c>
      <c r="AA629">
        <v>0</v>
      </c>
      <c r="AB629">
        <v>200</v>
      </c>
      <c r="AC629">
        <v>1557.74</v>
      </c>
      <c r="AD629">
        <v>3907.74</v>
      </c>
    </row>
    <row r="630" spans="1:30" x14ac:dyDescent="0.3">
      <c r="A630" t="s">
        <v>26</v>
      </c>
      <c r="B630" t="s">
        <v>1296</v>
      </c>
      <c r="C630" t="s">
        <v>1297</v>
      </c>
      <c r="D630" t="s">
        <v>29</v>
      </c>
      <c r="E630">
        <v>47</v>
      </c>
      <c r="F630" t="s">
        <v>46</v>
      </c>
      <c r="G630">
        <v>29399</v>
      </c>
      <c r="H630" s="1">
        <v>39931</v>
      </c>
      <c r="I630">
        <v>31</v>
      </c>
      <c r="J630" s="1"/>
      <c r="K630">
        <v>2009</v>
      </c>
      <c r="L630">
        <v>4</v>
      </c>
      <c r="O630" t="s">
        <v>31</v>
      </c>
      <c r="P630">
        <v>42</v>
      </c>
      <c r="Q630" t="s">
        <v>81</v>
      </c>
      <c r="R630" t="s">
        <v>243</v>
      </c>
      <c r="S630">
        <v>2200</v>
      </c>
      <c r="T630">
        <v>1800</v>
      </c>
      <c r="U630">
        <v>250</v>
      </c>
      <c r="V630">
        <v>0</v>
      </c>
      <c r="W630">
        <v>0</v>
      </c>
      <c r="X630">
        <v>0</v>
      </c>
      <c r="Y630">
        <v>0</v>
      </c>
      <c r="Z630">
        <v>0</v>
      </c>
      <c r="AA630">
        <v>150</v>
      </c>
      <c r="AB630">
        <v>0</v>
      </c>
      <c r="AC630">
        <v>1528.96</v>
      </c>
      <c r="AD630">
        <v>3728.96</v>
      </c>
    </row>
    <row r="631" spans="1:30" x14ac:dyDescent="0.3">
      <c r="A631" t="s">
        <v>26</v>
      </c>
      <c r="B631" t="s">
        <v>1298</v>
      </c>
      <c r="C631" t="s">
        <v>1299</v>
      </c>
      <c r="D631" t="s">
        <v>29</v>
      </c>
      <c r="E631">
        <v>57</v>
      </c>
      <c r="F631" t="s">
        <v>46</v>
      </c>
      <c r="G631">
        <v>29399</v>
      </c>
      <c r="H631" s="1">
        <v>39931</v>
      </c>
      <c r="I631">
        <v>41</v>
      </c>
      <c r="J631" s="1"/>
      <c r="K631">
        <v>2009</v>
      </c>
      <c r="L631">
        <v>4</v>
      </c>
      <c r="O631" t="s">
        <v>31</v>
      </c>
      <c r="P631">
        <v>42</v>
      </c>
      <c r="Q631" t="s">
        <v>81</v>
      </c>
      <c r="R631" t="s">
        <v>1292</v>
      </c>
      <c r="S631">
        <v>2350</v>
      </c>
      <c r="T631">
        <v>1950</v>
      </c>
      <c r="U631">
        <v>275</v>
      </c>
      <c r="V631">
        <v>0</v>
      </c>
      <c r="W631">
        <v>0</v>
      </c>
      <c r="X631">
        <v>0</v>
      </c>
      <c r="Y631">
        <v>0</v>
      </c>
      <c r="Z631">
        <v>0</v>
      </c>
      <c r="AA631">
        <v>125</v>
      </c>
      <c r="AB631">
        <v>300</v>
      </c>
      <c r="AC631">
        <v>1562.24</v>
      </c>
      <c r="AD631">
        <v>3912.24</v>
      </c>
    </row>
    <row r="632" spans="1:30" x14ac:dyDescent="0.3">
      <c r="A632" t="s">
        <v>26</v>
      </c>
      <c r="B632" t="s">
        <v>1300</v>
      </c>
      <c r="C632" t="s">
        <v>220</v>
      </c>
      <c r="D632" t="s">
        <v>29</v>
      </c>
      <c r="E632">
        <v>44</v>
      </c>
      <c r="F632" t="s">
        <v>36</v>
      </c>
      <c r="G632">
        <v>21277</v>
      </c>
      <c r="H632" s="1">
        <v>39947</v>
      </c>
      <c r="I632">
        <v>28</v>
      </c>
      <c r="J632" s="1"/>
      <c r="K632">
        <v>2009</v>
      </c>
      <c r="L632">
        <v>5</v>
      </c>
      <c r="O632" t="s">
        <v>31</v>
      </c>
      <c r="P632">
        <v>30</v>
      </c>
      <c r="Q632" t="s">
        <v>224</v>
      </c>
      <c r="R632" t="s">
        <v>225</v>
      </c>
      <c r="S632">
        <v>36000</v>
      </c>
      <c r="T632">
        <v>18500</v>
      </c>
      <c r="U632">
        <v>0</v>
      </c>
      <c r="V632">
        <v>3300</v>
      </c>
      <c r="W632">
        <v>1700</v>
      </c>
      <c r="X632">
        <v>500</v>
      </c>
      <c r="Y632">
        <v>500</v>
      </c>
      <c r="Z632">
        <v>0</v>
      </c>
      <c r="AA632">
        <v>11500</v>
      </c>
      <c r="AB632">
        <v>9000</v>
      </c>
      <c r="AC632">
        <v>8546.7999999999993</v>
      </c>
      <c r="AD632">
        <v>44546.8</v>
      </c>
    </row>
    <row r="633" spans="1:30" x14ac:dyDescent="0.3">
      <c r="A633" t="s">
        <v>26</v>
      </c>
      <c r="B633" t="s">
        <v>1301</v>
      </c>
      <c r="C633" t="s">
        <v>1302</v>
      </c>
      <c r="D633" t="s">
        <v>29</v>
      </c>
      <c r="E633">
        <v>41</v>
      </c>
      <c r="F633" t="s">
        <v>46</v>
      </c>
      <c r="G633">
        <v>29397</v>
      </c>
      <c r="H633" s="1">
        <v>39953</v>
      </c>
      <c r="I633">
        <v>25</v>
      </c>
      <c r="J633" s="1"/>
      <c r="K633">
        <v>2009</v>
      </c>
      <c r="L633">
        <v>5</v>
      </c>
      <c r="O633" t="s">
        <v>31</v>
      </c>
      <c r="P633">
        <v>42</v>
      </c>
      <c r="Q633" t="s">
        <v>81</v>
      </c>
      <c r="R633" t="s">
        <v>841</v>
      </c>
      <c r="S633">
        <v>3750</v>
      </c>
      <c r="T633">
        <v>2500</v>
      </c>
      <c r="U633">
        <v>250</v>
      </c>
      <c r="V633">
        <v>0</v>
      </c>
      <c r="W633">
        <v>0</v>
      </c>
      <c r="X633">
        <v>0</v>
      </c>
      <c r="Y633">
        <v>0</v>
      </c>
      <c r="Z633">
        <v>0</v>
      </c>
      <c r="AA633">
        <v>1000</v>
      </c>
      <c r="AB633">
        <v>1000</v>
      </c>
      <c r="AC633">
        <v>1853.07</v>
      </c>
      <c r="AD633">
        <v>5603.07</v>
      </c>
    </row>
    <row r="634" spans="1:30" x14ac:dyDescent="0.3">
      <c r="A634" t="s">
        <v>26</v>
      </c>
      <c r="B634" t="s">
        <v>1303</v>
      </c>
      <c r="C634" t="s">
        <v>1304</v>
      </c>
      <c r="D634" t="s">
        <v>29</v>
      </c>
      <c r="E634">
        <v>43</v>
      </c>
      <c r="F634" t="s">
        <v>36</v>
      </c>
      <c r="G634">
        <v>21268</v>
      </c>
      <c r="H634" s="1">
        <v>39955</v>
      </c>
      <c r="I634">
        <v>27</v>
      </c>
      <c r="J634" s="1"/>
      <c r="K634">
        <v>2009</v>
      </c>
      <c r="L634">
        <v>5</v>
      </c>
      <c r="O634" t="s">
        <v>31</v>
      </c>
      <c r="P634">
        <v>42</v>
      </c>
      <c r="Q634" t="s">
        <v>32</v>
      </c>
      <c r="R634" t="s">
        <v>37</v>
      </c>
      <c r="S634">
        <v>1150</v>
      </c>
      <c r="T634">
        <v>860</v>
      </c>
      <c r="U634">
        <v>290</v>
      </c>
      <c r="V634">
        <v>0</v>
      </c>
      <c r="W634">
        <v>0</v>
      </c>
      <c r="X634">
        <v>0</v>
      </c>
      <c r="Y634">
        <v>0</v>
      </c>
      <c r="Z634">
        <v>0</v>
      </c>
      <c r="AA634">
        <v>0</v>
      </c>
      <c r="AB634">
        <v>0</v>
      </c>
      <c r="AC634">
        <v>1294.24</v>
      </c>
      <c r="AD634">
        <v>2444.2399999999998</v>
      </c>
    </row>
    <row r="635" spans="1:30" x14ac:dyDescent="0.3">
      <c r="A635" t="s">
        <v>26</v>
      </c>
      <c r="B635" t="s">
        <v>1305</v>
      </c>
      <c r="C635" t="s">
        <v>710</v>
      </c>
      <c r="D635" t="s">
        <v>29</v>
      </c>
      <c r="E635">
        <v>56</v>
      </c>
      <c r="F635" t="s">
        <v>36</v>
      </c>
      <c r="G635">
        <v>21282</v>
      </c>
      <c r="H635" s="1">
        <v>39955</v>
      </c>
      <c r="I635">
        <v>40</v>
      </c>
      <c r="J635" s="1"/>
      <c r="K635">
        <v>2009</v>
      </c>
      <c r="L635">
        <v>5</v>
      </c>
      <c r="O635" t="s">
        <v>31</v>
      </c>
      <c r="P635">
        <v>30</v>
      </c>
      <c r="Q635" t="s">
        <v>32</v>
      </c>
      <c r="R635" t="s">
        <v>68</v>
      </c>
      <c r="S635">
        <v>4100</v>
      </c>
      <c r="T635">
        <v>3300</v>
      </c>
      <c r="U635">
        <v>500</v>
      </c>
      <c r="V635">
        <v>0</v>
      </c>
      <c r="W635">
        <v>0</v>
      </c>
      <c r="X635">
        <v>0</v>
      </c>
      <c r="Y635">
        <v>0</v>
      </c>
      <c r="Z635">
        <v>0</v>
      </c>
      <c r="AA635">
        <v>300</v>
      </c>
      <c r="AB635">
        <v>200</v>
      </c>
      <c r="AC635">
        <v>2020.29</v>
      </c>
      <c r="AD635">
        <v>6120.29</v>
      </c>
    </row>
    <row r="636" spans="1:30" x14ac:dyDescent="0.3">
      <c r="A636" t="s">
        <v>26</v>
      </c>
      <c r="B636" t="s">
        <v>1306</v>
      </c>
      <c r="C636" t="s">
        <v>28</v>
      </c>
      <c r="D636" t="s">
        <v>29</v>
      </c>
      <c r="E636">
        <v>41</v>
      </c>
      <c r="F636" t="s">
        <v>36</v>
      </c>
      <c r="G636">
        <v>21277</v>
      </c>
      <c r="H636" s="1">
        <v>39955</v>
      </c>
      <c r="I636">
        <v>25</v>
      </c>
      <c r="J636" s="1"/>
      <c r="K636">
        <v>2009</v>
      </c>
      <c r="L636">
        <v>5</v>
      </c>
      <c r="O636" t="s">
        <v>31</v>
      </c>
      <c r="P636">
        <v>42</v>
      </c>
      <c r="Q636" t="s">
        <v>32</v>
      </c>
      <c r="R636" t="s">
        <v>47</v>
      </c>
      <c r="S636">
        <v>1750</v>
      </c>
      <c r="T636">
        <v>1200</v>
      </c>
      <c r="U636">
        <v>300</v>
      </c>
      <c r="V636">
        <v>0</v>
      </c>
      <c r="W636">
        <v>0</v>
      </c>
      <c r="X636">
        <v>0</v>
      </c>
      <c r="Y636">
        <v>0</v>
      </c>
      <c r="Z636">
        <v>0</v>
      </c>
      <c r="AA636">
        <v>250</v>
      </c>
      <c r="AB636">
        <v>300</v>
      </c>
      <c r="AC636">
        <v>1415.48</v>
      </c>
      <c r="AD636">
        <v>3165.48</v>
      </c>
    </row>
    <row r="637" spans="1:30" x14ac:dyDescent="0.3">
      <c r="A637" t="s">
        <v>26</v>
      </c>
      <c r="B637" t="s">
        <v>1307</v>
      </c>
      <c r="C637" t="s">
        <v>1308</v>
      </c>
      <c r="D637" t="s">
        <v>29</v>
      </c>
      <c r="E637">
        <v>40</v>
      </c>
      <c r="F637" t="s">
        <v>46</v>
      </c>
      <c r="G637">
        <v>29390</v>
      </c>
      <c r="H637" s="1">
        <v>39979</v>
      </c>
      <c r="I637">
        <v>24</v>
      </c>
      <c r="J637" s="1"/>
      <c r="K637">
        <v>2009</v>
      </c>
      <c r="L637">
        <v>6</v>
      </c>
      <c r="O637" t="s">
        <v>31</v>
      </c>
      <c r="P637">
        <v>42</v>
      </c>
      <c r="Q637" t="s">
        <v>32</v>
      </c>
      <c r="R637" t="s">
        <v>37</v>
      </c>
      <c r="S637">
        <v>1000</v>
      </c>
      <c r="T637">
        <v>800</v>
      </c>
      <c r="U637">
        <v>200</v>
      </c>
      <c r="V637">
        <v>0</v>
      </c>
      <c r="W637">
        <v>0</v>
      </c>
      <c r="X637">
        <v>0</v>
      </c>
      <c r="Y637">
        <v>0</v>
      </c>
      <c r="Z637">
        <v>0</v>
      </c>
      <c r="AA637">
        <v>0</v>
      </c>
      <c r="AB637">
        <v>0</v>
      </c>
      <c r="AC637">
        <v>1263.06</v>
      </c>
      <c r="AD637">
        <v>2263.06</v>
      </c>
    </row>
    <row r="638" spans="1:30" x14ac:dyDescent="0.3">
      <c r="A638" t="s">
        <v>26</v>
      </c>
      <c r="B638" t="s">
        <v>1309</v>
      </c>
      <c r="C638" t="s">
        <v>88</v>
      </c>
      <c r="D638" t="s">
        <v>29</v>
      </c>
      <c r="E638">
        <v>59</v>
      </c>
      <c r="F638" t="s">
        <v>36</v>
      </c>
      <c r="G638">
        <v>21281</v>
      </c>
      <c r="H638" s="1">
        <v>39986</v>
      </c>
      <c r="I638">
        <v>43</v>
      </c>
      <c r="J638" s="1"/>
      <c r="K638">
        <v>2009</v>
      </c>
      <c r="L638">
        <v>6</v>
      </c>
      <c r="O638" t="s">
        <v>31</v>
      </c>
      <c r="P638">
        <v>42</v>
      </c>
      <c r="Q638" t="s">
        <v>32</v>
      </c>
      <c r="R638" t="s">
        <v>37</v>
      </c>
      <c r="S638">
        <v>1300</v>
      </c>
      <c r="T638">
        <v>1050</v>
      </c>
      <c r="U638">
        <v>250</v>
      </c>
      <c r="V638">
        <v>0</v>
      </c>
      <c r="W638">
        <v>0</v>
      </c>
      <c r="X638">
        <v>0</v>
      </c>
      <c r="Y638">
        <v>0</v>
      </c>
      <c r="Z638">
        <v>0</v>
      </c>
      <c r="AA638">
        <v>0</v>
      </c>
      <c r="AB638">
        <v>0</v>
      </c>
      <c r="AC638">
        <v>1328.46</v>
      </c>
      <c r="AD638">
        <v>2628.46</v>
      </c>
    </row>
    <row r="639" spans="1:30" x14ac:dyDescent="0.3">
      <c r="A639" t="s">
        <v>26</v>
      </c>
      <c r="B639" t="s">
        <v>1310</v>
      </c>
      <c r="C639" t="s">
        <v>1311</v>
      </c>
      <c r="D639" t="s">
        <v>29</v>
      </c>
      <c r="E639">
        <v>51</v>
      </c>
      <c r="F639" t="s">
        <v>46</v>
      </c>
      <c r="G639">
        <v>29398</v>
      </c>
      <c r="H639" s="1">
        <v>39985</v>
      </c>
      <c r="I639">
        <v>35</v>
      </c>
      <c r="J639" s="1"/>
      <c r="K639">
        <v>2009</v>
      </c>
      <c r="L639">
        <v>6</v>
      </c>
      <c r="O639" t="s">
        <v>31</v>
      </c>
      <c r="P639">
        <v>42</v>
      </c>
      <c r="Q639" t="s">
        <v>81</v>
      </c>
      <c r="R639" t="s">
        <v>1049</v>
      </c>
      <c r="S639">
        <v>1400</v>
      </c>
      <c r="T639">
        <v>1200</v>
      </c>
      <c r="U639">
        <v>200</v>
      </c>
      <c r="V639">
        <v>0</v>
      </c>
      <c r="W639">
        <v>0</v>
      </c>
      <c r="X639">
        <v>0</v>
      </c>
      <c r="Y639">
        <v>0</v>
      </c>
      <c r="Z639">
        <v>0</v>
      </c>
      <c r="AA639">
        <v>0</v>
      </c>
      <c r="AB639">
        <v>0</v>
      </c>
      <c r="AC639">
        <v>1356.13</v>
      </c>
      <c r="AD639">
        <v>2756.13</v>
      </c>
    </row>
    <row r="640" spans="1:30" x14ac:dyDescent="0.3">
      <c r="A640" t="s">
        <v>26</v>
      </c>
      <c r="B640" t="s">
        <v>1312</v>
      </c>
      <c r="C640" t="s">
        <v>1313</v>
      </c>
      <c r="D640" t="s">
        <v>29</v>
      </c>
      <c r="E640">
        <v>37</v>
      </c>
      <c r="F640" t="s">
        <v>54</v>
      </c>
      <c r="G640">
        <v>11070</v>
      </c>
      <c r="H640" s="1">
        <v>41145</v>
      </c>
      <c r="I640">
        <v>24</v>
      </c>
      <c r="J640" s="1"/>
      <c r="K640">
        <v>2012</v>
      </c>
      <c r="L640">
        <v>8</v>
      </c>
      <c r="O640" t="s">
        <v>31</v>
      </c>
      <c r="P640">
        <v>30</v>
      </c>
      <c r="Q640" t="s">
        <v>81</v>
      </c>
      <c r="R640" t="s">
        <v>1314</v>
      </c>
      <c r="S640">
        <v>4373</v>
      </c>
      <c r="T640">
        <v>2900</v>
      </c>
      <c r="U640">
        <v>300</v>
      </c>
      <c r="V640">
        <v>725</v>
      </c>
      <c r="W640">
        <v>348</v>
      </c>
      <c r="X640">
        <v>0</v>
      </c>
      <c r="Y640">
        <v>0</v>
      </c>
      <c r="Z640">
        <v>0</v>
      </c>
      <c r="AA640">
        <v>100</v>
      </c>
      <c r="AB640">
        <v>1073</v>
      </c>
      <c r="AC640">
        <v>2078.58</v>
      </c>
      <c r="AD640">
        <v>6451.58</v>
      </c>
    </row>
    <row r="641" spans="1:30" x14ac:dyDescent="0.3">
      <c r="A641" t="s">
        <v>26</v>
      </c>
      <c r="B641" t="s">
        <v>1315</v>
      </c>
      <c r="C641" t="s">
        <v>1316</v>
      </c>
      <c r="D641" t="s">
        <v>29</v>
      </c>
      <c r="E641">
        <v>40</v>
      </c>
      <c r="F641" t="s">
        <v>54</v>
      </c>
      <c r="G641">
        <v>11060</v>
      </c>
      <c r="H641" s="1">
        <v>41175</v>
      </c>
      <c r="I641">
        <v>27</v>
      </c>
      <c r="J641" s="1"/>
      <c r="K641">
        <v>2012</v>
      </c>
      <c r="L641">
        <v>9</v>
      </c>
      <c r="O641" t="s">
        <v>31</v>
      </c>
      <c r="P641">
        <v>30</v>
      </c>
      <c r="Q641" t="s">
        <v>176</v>
      </c>
      <c r="R641" t="s">
        <v>1317</v>
      </c>
      <c r="S641">
        <v>47000</v>
      </c>
      <c r="T641">
        <v>16500</v>
      </c>
      <c r="U641">
        <v>2500</v>
      </c>
      <c r="V641">
        <v>6600</v>
      </c>
      <c r="W641">
        <v>2500</v>
      </c>
      <c r="X641">
        <v>0</v>
      </c>
      <c r="Y641">
        <v>0</v>
      </c>
      <c r="Z641">
        <v>0</v>
      </c>
      <c r="AA641">
        <v>18900</v>
      </c>
      <c r="AB641">
        <v>12000</v>
      </c>
      <c r="AC641">
        <v>10758.34</v>
      </c>
      <c r="AD641">
        <v>57758.34</v>
      </c>
    </row>
    <row r="642" spans="1:30" x14ac:dyDescent="0.3">
      <c r="A642" t="s">
        <v>26</v>
      </c>
      <c r="B642" t="s">
        <v>1318</v>
      </c>
      <c r="C642" t="s">
        <v>1319</v>
      </c>
      <c r="D642" t="s">
        <v>29</v>
      </c>
      <c r="E642">
        <v>32</v>
      </c>
      <c r="F642" t="s">
        <v>36</v>
      </c>
      <c r="G642">
        <v>21268</v>
      </c>
      <c r="H642" s="1">
        <v>41872</v>
      </c>
      <c r="I642">
        <v>22</v>
      </c>
      <c r="J642" s="1"/>
      <c r="K642">
        <v>2014</v>
      </c>
      <c r="L642">
        <v>8</v>
      </c>
      <c r="O642" t="s">
        <v>31</v>
      </c>
      <c r="P642">
        <v>42</v>
      </c>
      <c r="Q642" t="s">
        <v>81</v>
      </c>
      <c r="R642" t="s">
        <v>33</v>
      </c>
      <c r="S642">
        <v>1200</v>
      </c>
      <c r="T642">
        <v>1000</v>
      </c>
      <c r="U642">
        <v>200</v>
      </c>
      <c r="V642">
        <v>0</v>
      </c>
      <c r="W642">
        <v>0</v>
      </c>
      <c r="X642">
        <v>0</v>
      </c>
      <c r="Y642">
        <v>0</v>
      </c>
      <c r="Z642">
        <v>0</v>
      </c>
      <c r="AA642">
        <v>0</v>
      </c>
      <c r="AB642">
        <v>0</v>
      </c>
      <c r="AC642">
        <v>1311.74</v>
      </c>
      <c r="AD642">
        <v>2511.7399999999998</v>
      </c>
    </row>
    <row r="643" spans="1:30" x14ac:dyDescent="0.3">
      <c r="A643" t="s">
        <v>26</v>
      </c>
      <c r="B643" t="s">
        <v>1320</v>
      </c>
      <c r="C643" t="s">
        <v>1321</v>
      </c>
      <c r="D643" t="s">
        <v>29</v>
      </c>
      <c r="E643">
        <v>41</v>
      </c>
      <c r="F643" t="s">
        <v>36</v>
      </c>
      <c r="G643">
        <v>21279</v>
      </c>
      <c r="H643" s="1">
        <v>41872</v>
      </c>
      <c r="I643">
        <v>30</v>
      </c>
      <c r="J643" s="1"/>
      <c r="K643">
        <v>2014</v>
      </c>
      <c r="L643">
        <v>8</v>
      </c>
      <c r="O643" t="s">
        <v>31</v>
      </c>
      <c r="P643">
        <v>42</v>
      </c>
      <c r="Q643" t="s">
        <v>81</v>
      </c>
      <c r="R643" t="s">
        <v>33</v>
      </c>
      <c r="S643">
        <v>1200</v>
      </c>
      <c r="T643">
        <v>1000</v>
      </c>
      <c r="U643">
        <v>200</v>
      </c>
      <c r="V643">
        <v>0</v>
      </c>
      <c r="W643">
        <v>0</v>
      </c>
      <c r="X643">
        <v>0</v>
      </c>
      <c r="Y643">
        <v>0</v>
      </c>
      <c r="Z643">
        <v>0</v>
      </c>
      <c r="AA643">
        <v>0</v>
      </c>
      <c r="AB643">
        <v>0</v>
      </c>
      <c r="AC643">
        <v>1311.74</v>
      </c>
      <c r="AD643">
        <v>2511.7399999999998</v>
      </c>
    </row>
    <row r="644" spans="1:30" x14ac:dyDescent="0.3">
      <c r="A644" t="s">
        <v>26</v>
      </c>
      <c r="B644" t="s">
        <v>1322</v>
      </c>
      <c r="C644" t="s">
        <v>958</v>
      </c>
      <c r="D644" t="s">
        <v>29</v>
      </c>
      <c r="E644">
        <v>41</v>
      </c>
      <c r="F644" t="s">
        <v>36</v>
      </c>
      <c r="G644">
        <v>21277</v>
      </c>
      <c r="H644" s="1">
        <v>41872</v>
      </c>
      <c r="I644">
        <v>31</v>
      </c>
      <c r="J644" s="1"/>
      <c r="K644">
        <v>2014</v>
      </c>
      <c r="L644">
        <v>8</v>
      </c>
      <c r="O644" t="s">
        <v>31</v>
      </c>
      <c r="P644">
        <v>42</v>
      </c>
      <c r="Q644" t="s">
        <v>81</v>
      </c>
      <c r="R644" t="s">
        <v>490</v>
      </c>
      <c r="S644">
        <v>1400</v>
      </c>
      <c r="T644">
        <v>1200</v>
      </c>
      <c r="U644">
        <v>200</v>
      </c>
      <c r="V644">
        <v>0</v>
      </c>
      <c r="W644">
        <v>0</v>
      </c>
      <c r="X644">
        <v>0</v>
      </c>
      <c r="Y644">
        <v>0</v>
      </c>
      <c r="Z644">
        <v>0</v>
      </c>
      <c r="AA644">
        <v>0</v>
      </c>
      <c r="AB644">
        <v>0</v>
      </c>
      <c r="AC644">
        <v>1356.13</v>
      </c>
      <c r="AD644">
        <v>2756.13</v>
      </c>
    </row>
    <row r="645" spans="1:30" x14ac:dyDescent="0.3">
      <c r="A645" t="s">
        <v>26</v>
      </c>
      <c r="B645" t="s">
        <v>1323</v>
      </c>
      <c r="C645" t="s">
        <v>1324</v>
      </c>
      <c r="D645" t="s">
        <v>29</v>
      </c>
      <c r="E645">
        <v>46</v>
      </c>
      <c r="F645" t="s">
        <v>36</v>
      </c>
      <c r="G645">
        <v>21268</v>
      </c>
      <c r="H645" s="1">
        <v>41872</v>
      </c>
      <c r="I645">
        <v>35</v>
      </c>
      <c r="J645" s="1"/>
      <c r="K645">
        <v>2014</v>
      </c>
      <c r="L645">
        <v>8</v>
      </c>
      <c r="O645" t="s">
        <v>31</v>
      </c>
      <c r="P645">
        <v>42</v>
      </c>
      <c r="Q645" t="s">
        <v>81</v>
      </c>
      <c r="R645" t="s">
        <v>490</v>
      </c>
      <c r="S645">
        <v>1300</v>
      </c>
      <c r="T645">
        <v>1100</v>
      </c>
      <c r="U645">
        <v>200</v>
      </c>
      <c r="V645">
        <v>0</v>
      </c>
      <c r="W645">
        <v>0</v>
      </c>
      <c r="X645">
        <v>0</v>
      </c>
      <c r="Y645">
        <v>0</v>
      </c>
      <c r="Z645">
        <v>0</v>
      </c>
      <c r="AA645">
        <v>0</v>
      </c>
      <c r="AB645">
        <v>0</v>
      </c>
      <c r="AC645">
        <v>1333.93</v>
      </c>
      <c r="AD645">
        <v>2633.9300000000003</v>
      </c>
    </row>
    <row r="646" spans="1:30" x14ac:dyDescent="0.3">
      <c r="A646" t="s">
        <v>26</v>
      </c>
      <c r="B646" t="s">
        <v>1325</v>
      </c>
      <c r="C646" t="s">
        <v>111</v>
      </c>
      <c r="D646" t="s">
        <v>29</v>
      </c>
      <c r="E646">
        <v>49</v>
      </c>
      <c r="F646" t="s">
        <v>36</v>
      </c>
      <c r="G646">
        <v>21277</v>
      </c>
      <c r="H646" s="1">
        <v>41883</v>
      </c>
      <c r="I646">
        <v>38</v>
      </c>
      <c r="J646" s="1"/>
      <c r="K646">
        <v>2014</v>
      </c>
      <c r="L646">
        <v>9</v>
      </c>
      <c r="O646" t="s">
        <v>31</v>
      </c>
      <c r="P646">
        <v>42</v>
      </c>
      <c r="Q646" t="s">
        <v>1326</v>
      </c>
      <c r="R646" t="s">
        <v>189</v>
      </c>
      <c r="S646">
        <v>1000</v>
      </c>
      <c r="T646">
        <v>800</v>
      </c>
      <c r="U646">
        <v>200</v>
      </c>
      <c r="V646">
        <v>0</v>
      </c>
      <c r="W646">
        <v>0</v>
      </c>
      <c r="X646">
        <v>0</v>
      </c>
      <c r="Y646">
        <v>0</v>
      </c>
      <c r="Z646">
        <v>0</v>
      </c>
      <c r="AA646">
        <v>0</v>
      </c>
      <c r="AB646">
        <v>0</v>
      </c>
      <c r="AC646">
        <v>1179.77</v>
      </c>
      <c r="AD646">
        <v>2179.77</v>
      </c>
    </row>
    <row r="647" spans="1:30" x14ac:dyDescent="0.3">
      <c r="A647" t="s">
        <v>26</v>
      </c>
      <c r="B647" t="s">
        <v>1327</v>
      </c>
      <c r="C647" t="s">
        <v>1328</v>
      </c>
      <c r="D647" t="s">
        <v>29</v>
      </c>
      <c r="E647">
        <v>50</v>
      </c>
      <c r="F647" t="s">
        <v>46</v>
      </c>
      <c r="G647">
        <v>29399</v>
      </c>
      <c r="H647" s="1">
        <v>41883</v>
      </c>
      <c r="I647">
        <v>39</v>
      </c>
      <c r="J647" s="1"/>
      <c r="K647">
        <v>2014</v>
      </c>
      <c r="L647">
        <v>9</v>
      </c>
      <c r="O647" t="s">
        <v>31</v>
      </c>
      <c r="P647">
        <v>42</v>
      </c>
      <c r="Q647" t="s">
        <v>1326</v>
      </c>
      <c r="R647" t="s">
        <v>189</v>
      </c>
      <c r="S647">
        <v>1000</v>
      </c>
      <c r="T647">
        <v>800</v>
      </c>
      <c r="U647">
        <v>200</v>
      </c>
      <c r="V647">
        <v>0</v>
      </c>
      <c r="W647">
        <v>0</v>
      </c>
      <c r="X647">
        <v>0</v>
      </c>
      <c r="Y647">
        <v>0</v>
      </c>
      <c r="Z647">
        <v>0</v>
      </c>
      <c r="AA647">
        <v>0</v>
      </c>
      <c r="AB647">
        <v>0</v>
      </c>
      <c r="AC647">
        <v>1179.77</v>
      </c>
      <c r="AD647">
        <v>2179.77</v>
      </c>
    </row>
    <row r="648" spans="1:30" x14ac:dyDescent="0.3">
      <c r="A648" t="s">
        <v>26</v>
      </c>
      <c r="B648" t="s">
        <v>1329</v>
      </c>
      <c r="C648" t="s">
        <v>1330</v>
      </c>
      <c r="D648" t="s">
        <v>29</v>
      </c>
      <c r="E648">
        <v>39</v>
      </c>
      <c r="F648" t="s">
        <v>36</v>
      </c>
      <c r="G648">
        <v>21279</v>
      </c>
      <c r="H648" s="1">
        <v>41888</v>
      </c>
      <c r="I648">
        <v>29</v>
      </c>
      <c r="J648" s="1"/>
      <c r="K648">
        <v>2014</v>
      </c>
      <c r="L648">
        <v>9</v>
      </c>
      <c r="O648" t="s">
        <v>31</v>
      </c>
      <c r="P648">
        <v>42</v>
      </c>
      <c r="Q648" t="s">
        <v>81</v>
      </c>
      <c r="R648" t="s">
        <v>1331</v>
      </c>
      <c r="S648">
        <v>1400</v>
      </c>
      <c r="T648">
        <v>1200</v>
      </c>
      <c r="U648">
        <v>200</v>
      </c>
      <c r="V648">
        <v>0</v>
      </c>
      <c r="W648">
        <v>0</v>
      </c>
      <c r="X648">
        <v>0</v>
      </c>
      <c r="Y648">
        <v>0</v>
      </c>
      <c r="Z648">
        <v>0</v>
      </c>
      <c r="AA648">
        <v>0</v>
      </c>
      <c r="AB648">
        <v>0</v>
      </c>
      <c r="AC648">
        <v>1356.13</v>
      </c>
      <c r="AD648">
        <v>2756.13</v>
      </c>
    </row>
    <row r="649" spans="1:30" x14ac:dyDescent="0.3">
      <c r="A649" t="s">
        <v>26</v>
      </c>
      <c r="B649" t="s">
        <v>1332</v>
      </c>
      <c r="C649" t="s">
        <v>1333</v>
      </c>
      <c r="D649" t="s">
        <v>29</v>
      </c>
      <c r="E649">
        <v>46</v>
      </c>
      <c r="F649" t="s">
        <v>36</v>
      </c>
      <c r="G649">
        <v>21281</v>
      </c>
      <c r="H649" s="1">
        <v>41895</v>
      </c>
      <c r="I649">
        <v>35</v>
      </c>
      <c r="J649" s="1"/>
      <c r="K649">
        <v>2014</v>
      </c>
      <c r="L649">
        <v>9</v>
      </c>
      <c r="O649" t="s">
        <v>31</v>
      </c>
      <c r="P649">
        <v>42</v>
      </c>
      <c r="Q649" t="s">
        <v>1326</v>
      </c>
      <c r="R649" t="s">
        <v>189</v>
      </c>
      <c r="S649">
        <v>1000</v>
      </c>
      <c r="T649">
        <v>800</v>
      </c>
      <c r="U649">
        <v>200</v>
      </c>
      <c r="V649">
        <v>0</v>
      </c>
      <c r="W649">
        <v>0</v>
      </c>
      <c r="X649">
        <v>0</v>
      </c>
      <c r="Y649">
        <v>0</v>
      </c>
      <c r="Z649">
        <v>0</v>
      </c>
      <c r="AA649">
        <v>0</v>
      </c>
      <c r="AB649">
        <v>0</v>
      </c>
      <c r="AC649">
        <v>1256.81</v>
      </c>
      <c r="AD649">
        <v>2256.81</v>
      </c>
    </row>
    <row r="650" spans="1:30" x14ac:dyDescent="0.3">
      <c r="A650" t="s">
        <v>26</v>
      </c>
      <c r="B650" t="s">
        <v>1334</v>
      </c>
      <c r="C650" t="s">
        <v>1266</v>
      </c>
      <c r="D650" t="s">
        <v>29</v>
      </c>
      <c r="E650">
        <v>33</v>
      </c>
      <c r="F650" t="s">
        <v>36</v>
      </c>
      <c r="G650">
        <v>21268</v>
      </c>
      <c r="H650" s="1">
        <v>41893</v>
      </c>
      <c r="I650">
        <v>23</v>
      </c>
      <c r="J650" s="1"/>
      <c r="K650">
        <v>2014</v>
      </c>
      <c r="L650">
        <v>9</v>
      </c>
      <c r="O650" t="s">
        <v>31</v>
      </c>
      <c r="P650">
        <v>42</v>
      </c>
      <c r="Q650" t="s">
        <v>32</v>
      </c>
      <c r="R650" t="s">
        <v>331</v>
      </c>
      <c r="S650">
        <v>1100</v>
      </c>
      <c r="T650">
        <v>900</v>
      </c>
      <c r="U650">
        <v>200</v>
      </c>
      <c r="V650">
        <v>0</v>
      </c>
      <c r="W650">
        <v>0</v>
      </c>
      <c r="X650">
        <v>0</v>
      </c>
      <c r="Y650">
        <v>0</v>
      </c>
      <c r="Z650">
        <v>0</v>
      </c>
      <c r="AA650">
        <v>0</v>
      </c>
      <c r="AB650">
        <v>0</v>
      </c>
      <c r="AC650">
        <v>1285.26</v>
      </c>
      <c r="AD650">
        <v>2385.2600000000002</v>
      </c>
    </row>
    <row r="651" spans="1:30" x14ac:dyDescent="0.3">
      <c r="A651" t="s">
        <v>26</v>
      </c>
      <c r="B651" t="s">
        <v>1335</v>
      </c>
      <c r="C651" t="s">
        <v>776</v>
      </c>
      <c r="D651" t="s">
        <v>29</v>
      </c>
      <c r="E651">
        <v>35</v>
      </c>
      <c r="F651" t="s">
        <v>36</v>
      </c>
      <c r="G651">
        <v>21279</v>
      </c>
      <c r="H651" s="1">
        <v>41893</v>
      </c>
      <c r="I651">
        <v>25</v>
      </c>
      <c r="J651" s="1"/>
      <c r="K651">
        <v>2014</v>
      </c>
      <c r="L651">
        <v>9</v>
      </c>
      <c r="O651" t="s">
        <v>31</v>
      </c>
      <c r="P651">
        <v>42</v>
      </c>
      <c r="Q651" t="s">
        <v>32</v>
      </c>
      <c r="R651" t="s">
        <v>331</v>
      </c>
      <c r="S651">
        <v>1100</v>
      </c>
      <c r="T651">
        <v>900</v>
      </c>
      <c r="U651">
        <v>200</v>
      </c>
      <c r="V651">
        <v>0</v>
      </c>
      <c r="W651">
        <v>0</v>
      </c>
      <c r="X651">
        <v>0</v>
      </c>
      <c r="Y651">
        <v>0</v>
      </c>
      <c r="Z651">
        <v>0</v>
      </c>
      <c r="AA651">
        <v>0</v>
      </c>
      <c r="AB651">
        <v>0</v>
      </c>
      <c r="AC651">
        <v>1285.26</v>
      </c>
      <c r="AD651">
        <v>2385.2600000000002</v>
      </c>
    </row>
    <row r="652" spans="1:30" x14ac:dyDescent="0.3">
      <c r="A652" t="s">
        <v>26</v>
      </c>
      <c r="B652" t="s">
        <v>1336</v>
      </c>
      <c r="C652" t="s">
        <v>1337</v>
      </c>
      <c r="D652" t="s">
        <v>29</v>
      </c>
      <c r="E652">
        <v>43</v>
      </c>
      <c r="F652" t="s">
        <v>46</v>
      </c>
      <c r="G652">
        <v>29398</v>
      </c>
      <c r="H652" s="1">
        <v>41889</v>
      </c>
      <c r="I652">
        <v>32</v>
      </c>
      <c r="J652" s="1"/>
      <c r="K652">
        <v>2014</v>
      </c>
      <c r="L652">
        <v>9</v>
      </c>
      <c r="O652" t="s">
        <v>31</v>
      </c>
      <c r="P652">
        <v>42</v>
      </c>
      <c r="Q652" t="s">
        <v>560</v>
      </c>
      <c r="R652" t="s">
        <v>65</v>
      </c>
      <c r="S652">
        <v>1400</v>
      </c>
      <c r="T652">
        <v>1200</v>
      </c>
      <c r="U652">
        <v>200</v>
      </c>
      <c r="V652">
        <v>0</v>
      </c>
      <c r="W652">
        <v>0</v>
      </c>
      <c r="X652">
        <v>0</v>
      </c>
      <c r="Y652">
        <v>0</v>
      </c>
      <c r="Z652">
        <v>0</v>
      </c>
      <c r="AA652">
        <v>0</v>
      </c>
      <c r="AB652">
        <v>0</v>
      </c>
      <c r="AC652">
        <v>1268.54</v>
      </c>
      <c r="AD652">
        <v>2668.54</v>
      </c>
    </row>
    <row r="653" spans="1:30" x14ac:dyDescent="0.3">
      <c r="A653" t="s">
        <v>26</v>
      </c>
      <c r="B653" t="s">
        <v>1338</v>
      </c>
      <c r="C653" t="s">
        <v>1339</v>
      </c>
      <c r="D653" t="s">
        <v>29</v>
      </c>
      <c r="E653">
        <v>39</v>
      </c>
      <c r="F653" t="s">
        <v>46</v>
      </c>
      <c r="G653">
        <v>29397</v>
      </c>
      <c r="H653" s="1">
        <v>41901</v>
      </c>
      <c r="I653">
        <v>28</v>
      </c>
      <c r="J653" s="1"/>
      <c r="K653">
        <v>2014</v>
      </c>
      <c r="L653">
        <v>9</v>
      </c>
      <c r="O653" t="s">
        <v>31</v>
      </c>
      <c r="P653">
        <v>42</v>
      </c>
      <c r="Q653" t="s">
        <v>81</v>
      </c>
      <c r="R653" t="s">
        <v>37</v>
      </c>
      <c r="S653">
        <v>1100</v>
      </c>
      <c r="T653">
        <v>900</v>
      </c>
      <c r="U653">
        <v>200</v>
      </c>
      <c r="V653">
        <v>0</v>
      </c>
      <c r="W653">
        <v>0</v>
      </c>
      <c r="X653">
        <v>0</v>
      </c>
      <c r="Y653">
        <v>0</v>
      </c>
      <c r="Z653">
        <v>0</v>
      </c>
      <c r="AA653">
        <v>0</v>
      </c>
      <c r="AB653">
        <v>0</v>
      </c>
      <c r="AC653">
        <v>1289.56</v>
      </c>
      <c r="AD653">
        <v>2389.56</v>
      </c>
    </row>
    <row r="654" spans="1:30" x14ac:dyDescent="0.3">
      <c r="A654" t="s">
        <v>26</v>
      </c>
      <c r="B654" t="s">
        <v>1340</v>
      </c>
      <c r="C654" t="s">
        <v>1341</v>
      </c>
      <c r="D654" t="s">
        <v>29</v>
      </c>
      <c r="E654">
        <v>36</v>
      </c>
      <c r="F654" t="s">
        <v>36</v>
      </c>
      <c r="G654">
        <v>21282</v>
      </c>
      <c r="H654" s="1">
        <v>41901</v>
      </c>
      <c r="I654">
        <v>25</v>
      </c>
      <c r="J654" s="1"/>
      <c r="K654">
        <v>2014</v>
      </c>
      <c r="L654">
        <v>9</v>
      </c>
      <c r="O654" t="s">
        <v>31</v>
      </c>
      <c r="P654">
        <v>42</v>
      </c>
      <c r="Q654" t="s">
        <v>1326</v>
      </c>
      <c r="R654" t="s">
        <v>189</v>
      </c>
      <c r="S654">
        <v>1000</v>
      </c>
      <c r="T654">
        <v>800</v>
      </c>
      <c r="U654">
        <v>200</v>
      </c>
      <c r="V654">
        <v>0</v>
      </c>
      <c r="W654">
        <v>0</v>
      </c>
      <c r="X654">
        <v>0</v>
      </c>
      <c r="Y654">
        <v>0</v>
      </c>
      <c r="Z654">
        <v>0</v>
      </c>
      <c r="AA654">
        <v>0</v>
      </c>
      <c r="AB654">
        <v>0</v>
      </c>
      <c r="AC654">
        <v>1179.77</v>
      </c>
      <c r="AD654">
        <v>2179.77</v>
      </c>
    </row>
    <row r="655" spans="1:30" x14ac:dyDescent="0.3">
      <c r="A655" t="s">
        <v>26</v>
      </c>
      <c r="B655" t="s">
        <v>1342</v>
      </c>
      <c r="C655" t="s">
        <v>28</v>
      </c>
      <c r="D655" t="s">
        <v>29</v>
      </c>
      <c r="E655">
        <v>44</v>
      </c>
      <c r="F655" t="s">
        <v>36</v>
      </c>
      <c r="G655">
        <v>21280</v>
      </c>
      <c r="H655" s="1">
        <v>41906</v>
      </c>
      <c r="I655">
        <v>33</v>
      </c>
      <c r="J655" s="1"/>
      <c r="K655">
        <v>2014</v>
      </c>
      <c r="L655">
        <v>9</v>
      </c>
      <c r="O655" t="s">
        <v>31</v>
      </c>
      <c r="P655">
        <v>42</v>
      </c>
      <c r="Q655" t="s">
        <v>32</v>
      </c>
      <c r="R655" t="s">
        <v>37</v>
      </c>
      <c r="S655">
        <v>1100</v>
      </c>
      <c r="T655">
        <v>900</v>
      </c>
      <c r="U655">
        <v>200</v>
      </c>
      <c r="V655">
        <v>0</v>
      </c>
      <c r="W655">
        <v>0</v>
      </c>
      <c r="X655">
        <v>0</v>
      </c>
      <c r="Y655">
        <v>0</v>
      </c>
      <c r="Z655">
        <v>0</v>
      </c>
      <c r="AA655">
        <v>0</v>
      </c>
      <c r="AB655">
        <v>0</v>
      </c>
      <c r="AC655">
        <v>1299.8499999999999</v>
      </c>
      <c r="AD655">
        <v>2399.85</v>
      </c>
    </row>
    <row r="656" spans="1:30" x14ac:dyDescent="0.3">
      <c r="A656" t="s">
        <v>26</v>
      </c>
      <c r="B656" t="s">
        <v>1343</v>
      </c>
      <c r="C656" t="s">
        <v>1344</v>
      </c>
      <c r="D656" t="s">
        <v>29</v>
      </c>
      <c r="E656">
        <v>46</v>
      </c>
      <c r="F656" t="s">
        <v>46</v>
      </c>
      <c r="G656">
        <v>29398</v>
      </c>
      <c r="H656" s="1">
        <v>41907</v>
      </c>
      <c r="I656">
        <v>35</v>
      </c>
      <c r="J656" s="1"/>
      <c r="K656">
        <v>2014</v>
      </c>
      <c r="L656">
        <v>9</v>
      </c>
      <c r="O656" t="s">
        <v>31</v>
      </c>
      <c r="P656">
        <v>42</v>
      </c>
      <c r="Q656" t="s">
        <v>81</v>
      </c>
      <c r="R656" t="s">
        <v>65</v>
      </c>
      <c r="S656">
        <v>1100</v>
      </c>
      <c r="T656">
        <v>900</v>
      </c>
      <c r="U656">
        <v>200</v>
      </c>
      <c r="V656">
        <v>0</v>
      </c>
      <c r="W656">
        <v>0</v>
      </c>
      <c r="X656">
        <v>0</v>
      </c>
      <c r="Y656">
        <v>0</v>
      </c>
      <c r="Z656">
        <v>0</v>
      </c>
      <c r="AA656">
        <v>0</v>
      </c>
      <c r="AB656">
        <v>0</v>
      </c>
      <c r="AC656">
        <v>1289.56</v>
      </c>
      <c r="AD656">
        <v>2389.56</v>
      </c>
    </row>
    <row r="657" spans="1:30" x14ac:dyDescent="0.3">
      <c r="A657" t="s">
        <v>26</v>
      </c>
      <c r="B657" t="s">
        <v>1345</v>
      </c>
      <c r="C657" t="s">
        <v>1346</v>
      </c>
      <c r="D657" t="s">
        <v>29</v>
      </c>
      <c r="E657">
        <v>37</v>
      </c>
      <c r="F657" t="s">
        <v>46</v>
      </c>
      <c r="G657">
        <v>29390</v>
      </c>
      <c r="H657" s="1">
        <v>41907</v>
      </c>
      <c r="I657">
        <v>26</v>
      </c>
      <c r="J657" s="1"/>
      <c r="K657">
        <v>2014</v>
      </c>
      <c r="L657">
        <v>9</v>
      </c>
      <c r="O657" t="s">
        <v>31</v>
      </c>
      <c r="P657">
        <v>42</v>
      </c>
      <c r="Q657" t="s">
        <v>81</v>
      </c>
      <c r="R657" t="s">
        <v>37</v>
      </c>
      <c r="S657">
        <v>1200</v>
      </c>
      <c r="T657">
        <v>1000</v>
      </c>
      <c r="U657">
        <v>200</v>
      </c>
      <c r="V657">
        <v>0</v>
      </c>
      <c r="W657">
        <v>0</v>
      </c>
      <c r="X657">
        <v>0</v>
      </c>
      <c r="Y657">
        <v>0</v>
      </c>
      <c r="Z657">
        <v>0</v>
      </c>
      <c r="AA657">
        <v>0</v>
      </c>
      <c r="AB657">
        <v>0</v>
      </c>
      <c r="AC657">
        <v>1311.74</v>
      </c>
      <c r="AD657">
        <v>2511.7399999999998</v>
      </c>
    </row>
    <row r="658" spans="1:30" x14ac:dyDescent="0.3">
      <c r="A658" t="s">
        <v>26</v>
      </c>
      <c r="B658" t="s">
        <v>1347</v>
      </c>
      <c r="C658" t="s">
        <v>1348</v>
      </c>
      <c r="D658" t="s">
        <v>29</v>
      </c>
      <c r="E658">
        <v>37</v>
      </c>
      <c r="F658" t="s">
        <v>36</v>
      </c>
      <c r="G658">
        <v>21268</v>
      </c>
      <c r="H658" s="1">
        <v>41907</v>
      </c>
      <c r="I658">
        <v>27</v>
      </c>
      <c r="J658" s="1"/>
      <c r="K658">
        <v>2014</v>
      </c>
      <c r="L658">
        <v>9</v>
      </c>
      <c r="O658" t="s">
        <v>31</v>
      </c>
      <c r="P658">
        <v>42</v>
      </c>
      <c r="Q658" t="s">
        <v>81</v>
      </c>
      <c r="R658" t="s">
        <v>33</v>
      </c>
      <c r="S658">
        <v>1200</v>
      </c>
      <c r="T658">
        <v>1000</v>
      </c>
      <c r="U658">
        <v>200</v>
      </c>
      <c r="V658">
        <v>0</v>
      </c>
      <c r="W658">
        <v>0</v>
      </c>
      <c r="X658">
        <v>0</v>
      </c>
      <c r="Y658">
        <v>0</v>
      </c>
      <c r="Z658">
        <v>0</v>
      </c>
      <c r="AA658">
        <v>0</v>
      </c>
      <c r="AB658">
        <v>0</v>
      </c>
      <c r="AC658">
        <v>1311.74</v>
      </c>
      <c r="AD658">
        <v>2511.7399999999998</v>
      </c>
    </row>
    <row r="659" spans="1:30" x14ac:dyDescent="0.3">
      <c r="A659" t="s">
        <v>26</v>
      </c>
      <c r="B659" t="s">
        <v>1349</v>
      </c>
      <c r="C659" t="s">
        <v>1350</v>
      </c>
      <c r="D659" t="s">
        <v>29</v>
      </c>
      <c r="E659">
        <v>37</v>
      </c>
      <c r="F659" t="s">
        <v>36</v>
      </c>
      <c r="G659">
        <v>21280</v>
      </c>
      <c r="H659" s="1">
        <v>41907</v>
      </c>
      <c r="I659">
        <v>27</v>
      </c>
      <c r="J659" s="1"/>
      <c r="K659">
        <v>2014</v>
      </c>
      <c r="L659">
        <v>9</v>
      </c>
      <c r="O659" t="s">
        <v>31</v>
      </c>
      <c r="P659">
        <v>42</v>
      </c>
      <c r="Q659" t="s">
        <v>81</v>
      </c>
      <c r="R659" t="s">
        <v>581</v>
      </c>
      <c r="S659">
        <v>1650</v>
      </c>
      <c r="T659">
        <v>1450</v>
      </c>
      <c r="U659">
        <v>200</v>
      </c>
      <c r="V659">
        <v>0</v>
      </c>
      <c r="W659">
        <v>0</v>
      </c>
      <c r="X659">
        <v>0</v>
      </c>
      <c r="Y659">
        <v>0</v>
      </c>
      <c r="Z659">
        <v>0</v>
      </c>
      <c r="AA659">
        <v>0</v>
      </c>
      <c r="AB659">
        <v>0</v>
      </c>
      <c r="AC659">
        <v>1411.59</v>
      </c>
      <c r="AD659">
        <v>3061.59</v>
      </c>
    </row>
    <row r="660" spans="1:30" x14ac:dyDescent="0.3">
      <c r="A660" t="s">
        <v>26</v>
      </c>
      <c r="B660" t="s">
        <v>1351</v>
      </c>
      <c r="C660" t="s">
        <v>211</v>
      </c>
      <c r="D660" t="s">
        <v>29</v>
      </c>
      <c r="E660">
        <v>43</v>
      </c>
      <c r="F660" t="s">
        <v>36</v>
      </c>
      <c r="G660">
        <v>21279</v>
      </c>
      <c r="H660" s="1">
        <v>41907</v>
      </c>
      <c r="I660">
        <v>32</v>
      </c>
      <c r="J660" s="1"/>
      <c r="K660">
        <v>2014</v>
      </c>
      <c r="L660">
        <v>9</v>
      </c>
      <c r="O660" t="s">
        <v>31</v>
      </c>
      <c r="P660">
        <v>42</v>
      </c>
      <c r="Q660" t="s">
        <v>81</v>
      </c>
      <c r="R660" t="s">
        <v>65</v>
      </c>
      <c r="S660">
        <v>1200</v>
      </c>
      <c r="T660">
        <v>1000</v>
      </c>
      <c r="U660">
        <v>200</v>
      </c>
      <c r="V660">
        <v>0</v>
      </c>
      <c r="W660">
        <v>0</v>
      </c>
      <c r="X660">
        <v>0</v>
      </c>
      <c r="Y660">
        <v>0</v>
      </c>
      <c r="Z660">
        <v>0</v>
      </c>
      <c r="AA660">
        <v>0</v>
      </c>
      <c r="AB660">
        <v>0</v>
      </c>
      <c r="AC660">
        <v>1311.74</v>
      </c>
      <c r="AD660">
        <v>2511.7399999999998</v>
      </c>
    </row>
    <row r="661" spans="1:30" x14ac:dyDescent="0.3">
      <c r="A661" t="s">
        <v>26</v>
      </c>
      <c r="B661" t="s">
        <v>1352</v>
      </c>
      <c r="C661" t="s">
        <v>28</v>
      </c>
      <c r="D661" t="s">
        <v>29</v>
      </c>
      <c r="E661">
        <v>43</v>
      </c>
      <c r="F661" t="s">
        <v>36</v>
      </c>
      <c r="G661">
        <v>21277</v>
      </c>
      <c r="H661" s="1">
        <v>41913</v>
      </c>
      <c r="I661">
        <v>32</v>
      </c>
      <c r="J661" s="1"/>
      <c r="K661">
        <v>2014</v>
      </c>
      <c r="L661">
        <v>10</v>
      </c>
      <c r="O661" t="s">
        <v>31</v>
      </c>
      <c r="P661">
        <v>42</v>
      </c>
      <c r="Q661" t="s">
        <v>32</v>
      </c>
      <c r="R661" t="s">
        <v>331</v>
      </c>
      <c r="S661">
        <v>1200</v>
      </c>
      <c r="T661">
        <v>1000</v>
      </c>
      <c r="U661">
        <v>200</v>
      </c>
      <c r="V661">
        <v>0</v>
      </c>
      <c r="W661">
        <v>0</v>
      </c>
      <c r="X661">
        <v>0</v>
      </c>
      <c r="Y661">
        <v>0</v>
      </c>
      <c r="Z661">
        <v>0</v>
      </c>
      <c r="AA661">
        <v>0</v>
      </c>
      <c r="AB661">
        <v>0</v>
      </c>
      <c r="AC661">
        <v>1307.44</v>
      </c>
      <c r="AD661">
        <v>2507.44</v>
      </c>
    </row>
    <row r="662" spans="1:30" x14ac:dyDescent="0.3">
      <c r="A662" t="s">
        <v>26</v>
      </c>
      <c r="B662" t="s">
        <v>1353</v>
      </c>
      <c r="C662" t="s">
        <v>1354</v>
      </c>
      <c r="D662" t="s">
        <v>29</v>
      </c>
      <c r="E662">
        <v>32</v>
      </c>
      <c r="F662" t="s">
        <v>36</v>
      </c>
      <c r="G662">
        <v>21268</v>
      </c>
      <c r="H662" s="1">
        <v>41913</v>
      </c>
      <c r="I662">
        <v>22</v>
      </c>
      <c r="J662" s="1"/>
      <c r="K662">
        <v>2014</v>
      </c>
      <c r="L662">
        <v>10</v>
      </c>
      <c r="O662" t="s">
        <v>31</v>
      </c>
      <c r="P662">
        <v>42</v>
      </c>
      <c r="Q662" t="s">
        <v>32</v>
      </c>
      <c r="R662" t="s">
        <v>331</v>
      </c>
      <c r="S662">
        <v>1150</v>
      </c>
      <c r="T662">
        <v>950</v>
      </c>
      <c r="U662">
        <v>200</v>
      </c>
      <c r="V662">
        <v>0</v>
      </c>
      <c r="W662">
        <v>0</v>
      </c>
      <c r="X662">
        <v>0</v>
      </c>
      <c r="Y662">
        <v>0</v>
      </c>
      <c r="Z662">
        <v>0</v>
      </c>
      <c r="AA662">
        <v>0</v>
      </c>
      <c r="AB662">
        <v>0</v>
      </c>
      <c r="AC662">
        <v>1296.3399999999999</v>
      </c>
      <c r="AD662">
        <v>2446.34</v>
      </c>
    </row>
    <row r="663" spans="1:30" x14ac:dyDescent="0.3">
      <c r="A663" t="s">
        <v>26</v>
      </c>
      <c r="B663" t="s">
        <v>1355</v>
      </c>
      <c r="C663" t="s">
        <v>28</v>
      </c>
      <c r="D663" t="s">
        <v>29</v>
      </c>
      <c r="E663">
        <v>46</v>
      </c>
      <c r="F663" t="s">
        <v>36</v>
      </c>
      <c r="G663">
        <v>21277</v>
      </c>
      <c r="H663" s="1">
        <v>41912</v>
      </c>
      <c r="I663">
        <v>36</v>
      </c>
      <c r="J663" s="1"/>
      <c r="K663">
        <v>2014</v>
      </c>
      <c r="L663">
        <v>9</v>
      </c>
      <c r="O663" t="s">
        <v>31</v>
      </c>
      <c r="P663">
        <v>42</v>
      </c>
      <c r="Q663" t="s">
        <v>32</v>
      </c>
      <c r="R663" t="s">
        <v>331</v>
      </c>
      <c r="S663">
        <v>1300</v>
      </c>
      <c r="T663">
        <v>1100</v>
      </c>
      <c r="U663">
        <v>200</v>
      </c>
      <c r="V663">
        <v>0</v>
      </c>
      <c r="W663">
        <v>0</v>
      </c>
      <c r="X663">
        <v>0</v>
      </c>
      <c r="Y663">
        <v>0</v>
      </c>
      <c r="Z663">
        <v>0</v>
      </c>
      <c r="AA663">
        <v>0</v>
      </c>
      <c r="AB663">
        <v>0</v>
      </c>
      <c r="AC663">
        <v>1329.63</v>
      </c>
      <c r="AD663">
        <v>2629.63</v>
      </c>
    </row>
    <row r="664" spans="1:30" x14ac:dyDescent="0.3">
      <c r="A664" t="s">
        <v>26</v>
      </c>
      <c r="B664" t="s">
        <v>1356</v>
      </c>
      <c r="C664" t="s">
        <v>304</v>
      </c>
      <c r="D664" t="s">
        <v>29</v>
      </c>
      <c r="E664">
        <v>34</v>
      </c>
      <c r="F664" t="s">
        <v>124</v>
      </c>
      <c r="G664">
        <v>11075</v>
      </c>
      <c r="H664" s="1">
        <v>41913</v>
      </c>
      <c r="I664">
        <v>24</v>
      </c>
      <c r="J664" s="1"/>
      <c r="K664">
        <v>2014</v>
      </c>
      <c r="L664">
        <v>10</v>
      </c>
      <c r="O664" t="s">
        <v>31</v>
      </c>
      <c r="P664">
        <v>42</v>
      </c>
      <c r="Q664" t="s">
        <v>32</v>
      </c>
      <c r="R664" t="s">
        <v>331</v>
      </c>
      <c r="S664">
        <v>1150</v>
      </c>
      <c r="T664">
        <v>950</v>
      </c>
      <c r="U664">
        <v>200</v>
      </c>
      <c r="V664">
        <v>0</v>
      </c>
      <c r="W664">
        <v>0</v>
      </c>
      <c r="X664">
        <v>0</v>
      </c>
      <c r="Y664">
        <v>0</v>
      </c>
      <c r="Z664">
        <v>0</v>
      </c>
      <c r="AA664">
        <v>0</v>
      </c>
      <c r="AB664">
        <v>0</v>
      </c>
      <c r="AC664">
        <v>1296.3399999999999</v>
      </c>
      <c r="AD664">
        <v>2446.34</v>
      </c>
    </row>
    <row r="665" spans="1:30" x14ac:dyDescent="0.3">
      <c r="A665" t="s">
        <v>26</v>
      </c>
      <c r="B665" t="s">
        <v>1357</v>
      </c>
      <c r="C665" t="s">
        <v>1358</v>
      </c>
      <c r="D665" t="s">
        <v>29</v>
      </c>
      <c r="E665">
        <v>39</v>
      </c>
      <c r="F665" t="s">
        <v>36</v>
      </c>
      <c r="G665">
        <v>21268</v>
      </c>
      <c r="H665" s="1">
        <v>41912</v>
      </c>
      <c r="I665">
        <v>29</v>
      </c>
      <c r="J665" s="1"/>
      <c r="K665">
        <v>2014</v>
      </c>
      <c r="L665">
        <v>9</v>
      </c>
      <c r="O665" t="s">
        <v>31</v>
      </c>
      <c r="P665">
        <v>42</v>
      </c>
      <c r="Q665" t="s">
        <v>81</v>
      </c>
      <c r="R665" t="s">
        <v>37</v>
      </c>
      <c r="S665">
        <v>1100</v>
      </c>
      <c r="T665">
        <v>900</v>
      </c>
      <c r="U665">
        <v>200</v>
      </c>
      <c r="V665">
        <v>0</v>
      </c>
      <c r="W665">
        <v>0</v>
      </c>
      <c r="X665">
        <v>0</v>
      </c>
      <c r="Y665">
        <v>0</v>
      </c>
      <c r="Z665">
        <v>0</v>
      </c>
      <c r="AA665">
        <v>0</v>
      </c>
      <c r="AB665">
        <v>0</v>
      </c>
      <c r="AC665">
        <v>1289.56</v>
      </c>
      <c r="AD665">
        <v>2389.56</v>
      </c>
    </row>
    <row r="666" spans="1:30" x14ac:dyDescent="0.3">
      <c r="A666" t="s">
        <v>26</v>
      </c>
      <c r="B666" t="s">
        <v>1359</v>
      </c>
      <c r="C666" t="s">
        <v>756</v>
      </c>
      <c r="D666" t="s">
        <v>29</v>
      </c>
      <c r="E666">
        <v>32</v>
      </c>
      <c r="F666" t="s">
        <v>54</v>
      </c>
      <c r="G666">
        <v>10025</v>
      </c>
      <c r="H666" s="1">
        <v>41913</v>
      </c>
      <c r="I666">
        <v>22</v>
      </c>
      <c r="J666" s="1"/>
      <c r="K666">
        <v>2014</v>
      </c>
      <c r="L666">
        <v>10</v>
      </c>
      <c r="O666" t="s">
        <v>31</v>
      </c>
      <c r="P666">
        <v>42</v>
      </c>
      <c r="Q666" t="s">
        <v>81</v>
      </c>
      <c r="R666" t="s">
        <v>490</v>
      </c>
      <c r="S666">
        <v>1300</v>
      </c>
      <c r="T666">
        <v>1100</v>
      </c>
      <c r="U666">
        <v>200</v>
      </c>
      <c r="V666">
        <v>0</v>
      </c>
      <c r="W666">
        <v>0</v>
      </c>
      <c r="X666">
        <v>0</v>
      </c>
      <c r="Y666">
        <v>0</v>
      </c>
      <c r="Z666">
        <v>0</v>
      </c>
      <c r="AA666">
        <v>0</v>
      </c>
      <c r="AB666">
        <v>0</v>
      </c>
      <c r="AC666">
        <v>1333.93</v>
      </c>
      <c r="AD666">
        <v>2633.9300000000003</v>
      </c>
    </row>
    <row r="667" spans="1:30" x14ac:dyDescent="0.3">
      <c r="A667" t="s">
        <v>26</v>
      </c>
      <c r="B667" t="s">
        <v>1360</v>
      </c>
      <c r="C667" t="s">
        <v>1361</v>
      </c>
      <c r="D667" t="s">
        <v>29</v>
      </c>
      <c r="E667">
        <v>41</v>
      </c>
      <c r="F667" t="s">
        <v>36</v>
      </c>
      <c r="G667">
        <v>21275</v>
      </c>
      <c r="H667" s="1">
        <v>41912</v>
      </c>
      <c r="I667">
        <v>30</v>
      </c>
      <c r="J667" s="1"/>
      <c r="K667">
        <v>2014</v>
      </c>
      <c r="L667">
        <v>9</v>
      </c>
      <c r="O667" t="s">
        <v>31</v>
      </c>
      <c r="P667">
        <v>42</v>
      </c>
      <c r="Q667" t="s">
        <v>81</v>
      </c>
      <c r="R667" t="s">
        <v>33</v>
      </c>
      <c r="S667">
        <v>1200</v>
      </c>
      <c r="T667">
        <v>1000</v>
      </c>
      <c r="U667">
        <v>200</v>
      </c>
      <c r="V667">
        <v>0</v>
      </c>
      <c r="W667">
        <v>0</v>
      </c>
      <c r="X667">
        <v>0</v>
      </c>
      <c r="Y667">
        <v>0</v>
      </c>
      <c r="Z667">
        <v>0</v>
      </c>
      <c r="AA667">
        <v>0</v>
      </c>
      <c r="AB667">
        <v>0</v>
      </c>
      <c r="AC667">
        <v>1311.74</v>
      </c>
      <c r="AD667">
        <v>2511.7399999999998</v>
      </c>
    </row>
    <row r="668" spans="1:30" x14ac:dyDescent="0.3">
      <c r="A668" t="s">
        <v>26</v>
      </c>
      <c r="B668" t="s">
        <v>1362</v>
      </c>
      <c r="C668" t="s">
        <v>527</v>
      </c>
      <c r="D668" t="s">
        <v>29</v>
      </c>
      <c r="E668">
        <v>38</v>
      </c>
      <c r="F668" t="s">
        <v>36</v>
      </c>
      <c r="G668">
        <v>21268</v>
      </c>
      <c r="H668" s="1">
        <v>41923</v>
      </c>
      <c r="I668">
        <v>28</v>
      </c>
      <c r="J668" s="1"/>
      <c r="K668">
        <v>2014</v>
      </c>
      <c r="L668">
        <v>10</v>
      </c>
      <c r="O668" t="s">
        <v>31</v>
      </c>
      <c r="P668">
        <v>30</v>
      </c>
      <c r="Q668" t="s">
        <v>81</v>
      </c>
      <c r="R668" t="s">
        <v>1363</v>
      </c>
      <c r="S668">
        <v>5986</v>
      </c>
      <c r="T668">
        <v>2800</v>
      </c>
      <c r="U668">
        <v>450</v>
      </c>
      <c r="V668">
        <v>700</v>
      </c>
      <c r="W668">
        <v>336</v>
      </c>
      <c r="X668">
        <v>0</v>
      </c>
      <c r="Y668">
        <v>0</v>
      </c>
      <c r="Z668">
        <v>0</v>
      </c>
      <c r="AA668">
        <v>1700</v>
      </c>
      <c r="AB668">
        <v>0</v>
      </c>
      <c r="AC668">
        <v>2396.35</v>
      </c>
      <c r="AD668">
        <v>8382.35</v>
      </c>
    </row>
    <row r="669" spans="1:30" x14ac:dyDescent="0.3">
      <c r="A669" t="s">
        <v>26</v>
      </c>
      <c r="B669" t="s">
        <v>1364</v>
      </c>
      <c r="C669" t="s">
        <v>1365</v>
      </c>
      <c r="D669" t="s">
        <v>29</v>
      </c>
      <c r="E669">
        <v>36</v>
      </c>
      <c r="F669" t="s">
        <v>36</v>
      </c>
      <c r="G669">
        <v>21279</v>
      </c>
      <c r="H669" s="1">
        <v>41913</v>
      </c>
      <c r="I669">
        <v>25</v>
      </c>
      <c r="J669" s="1"/>
      <c r="K669">
        <v>2014</v>
      </c>
      <c r="L669">
        <v>10</v>
      </c>
      <c r="O669" t="s">
        <v>31</v>
      </c>
      <c r="P669">
        <v>42</v>
      </c>
      <c r="Q669" t="s">
        <v>1326</v>
      </c>
      <c r="R669" t="s">
        <v>189</v>
      </c>
      <c r="S669">
        <v>1000</v>
      </c>
      <c r="T669">
        <v>800</v>
      </c>
      <c r="U669">
        <v>200</v>
      </c>
      <c r="V669">
        <v>0</v>
      </c>
      <c r="W669">
        <v>0</v>
      </c>
      <c r="X669">
        <v>0</v>
      </c>
      <c r="Y669">
        <v>0</v>
      </c>
      <c r="Z669">
        <v>0</v>
      </c>
      <c r="AA669">
        <v>0</v>
      </c>
      <c r="AB669">
        <v>0</v>
      </c>
      <c r="AC669">
        <v>1179.77</v>
      </c>
      <c r="AD669">
        <v>2179.77</v>
      </c>
    </row>
    <row r="670" spans="1:30" x14ac:dyDescent="0.3">
      <c r="A670" t="s">
        <v>26</v>
      </c>
      <c r="B670" t="s">
        <v>1366</v>
      </c>
      <c r="C670" t="s">
        <v>1367</v>
      </c>
      <c r="D670" t="s">
        <v>29</v>
      </c>
      <c r="E670">
        <v>35</v>
      </c>
      <c r="F670" t="s">
        <v>46</v>
      </c>
      <c r="G670">
        <v>29397</v>
      </c>
      <c r="H670" s="1">
        <v>41913</v>
      </c>
      <c r="I670">
        <v>24</v>
      </c>
      <c r="J670" s="1"/>
      <c r="K670">
        <v>2014</v>
      </c>
      <c r="L670">
        <v>10</v>
      </c>
      <c r="O670" t="s">
        <v>31</v>
      </c>
      <c r="P670">
        <v>42</v>
      </c>
      <c r="Q670" t="s">
        <v>1326</v>
      </c>
      <c r="R670" t="s">
        <v>189</v>
      </c>
      <c r="S670">
        <v>1000</v>
      </c>
      <c r="T670">
        <v>800</v>
      </c>
      <c r="U670">
        <v>200</v>
      </c>
      <c r="V670">
        <v>0</v>
      </c>
      <c r="W670">
        <v>0</v>
      </c>
      <c r="X670">
        <v>0</v>
      </c>
      <c r="Y670">
        <v>0</v>
      </c>
      <c r="Z670">
        <v>0</v>
      </c>
      <c r="AA670">
        <v>0</v>
      </c>
      <c r="AB670">
        <v>0</v>
      </c>
      <c r="AC670">
        <v>1179.77</v>
      </c>
      <c r="AD670">
        <v>2179.77</v>
      </c>
    </row>
    <row r="671" spans="1:30" x14ac:dyDescent="0.3">
      <c r="A671" t="s">
        <v>26</v>
      </c>
      <c r="B671" t="s">
        <v>1368</v>
      </c>
      <c r="C671" t="s">
        <v>1369</v>
      </c>
      <c r="D671" t="s">
        <v>29</v>
      </c>
      <c r="E671">
        <v>39</v>
      </c>
      <c r="F671" t="s">
        <v>46</v>
      </c>
      <c r="G671">
        <v>29398</v>
      </c>
      <c r="H671" s="1">
        <v>41926</v>
      </c>
      <c r="I671">
        <v>29</v>
      </c>
      <c r="J671" s="1"/>
      <c r="K671">
        <v>2014</v>
      </c>
      <c r="L671">
        <v>10</v>
      </c>
      <c r="O671" t="s">
        <v>31</v>
      </c>
      <c r="P671">
        <v>42</v>
      </c>
      <c r="Q671" t="s">
        <v>81</v>
      </c>
      <c r="R671" t="s">
        <v>37</v>
      </c>
      <c r="S671">
        <v>1200</v>
      </c>
      <c r="T671">
        <v>1000</v>
      </c>
      <c r="U671">
        <v>200</v>
      </c>
      <c r="V671">
        <v>0</v>
      </c>
      <c r="W671">
        <v>0</v>
      </c>
      <c r="X671">
        <v>0</v>
      </c>
      <c r="Y671">
        <v>0</v>
      </c>
      <c r="Z671">
        <v>0</v>
      </c>
      <c r="AA671">
        <v>0</v>
      </c>
      <c r="AB671">
        <v>0</v>
      </c>
      <c r="AC671">
        <v>1311.74</v>
      </c>
      <c r="AD671">
        <v>2511.7399999999998</v>
      </c>
    </row>
    <row r="672" spans="1:30" x14ac:dyDescent="0.3">
      <c r="A672" t="s">
        <v>26</v>
      </c>
      <c r="B672" t="s">
        <v>1370</v>
      </c>
      <c r="C672" t="s">
        <v>1371</v>
      </c>
      <c r="D672" t="s">
        <v>29</v>
      </c>
      <c r="E672">
        <v>49</v>
      </c>
      <c r="F672" t="s">
        <v>36</v>
      </c>
      <c r="G672">
        <v>21268</v>
      </c>
      <c r="H672" s="1">
        <v>41928</v>
      </c>
      <c r="I672">
        <v>38</v>
      </c>
      <c r="J672" s="1"/>
      <c r="K672">
        <v>2014</v>
      </c>
      <c r="L672">
        <v>10</v>
      </c>
      <c r="O672" t="s">
        <v>31</v>
      </c>
      <c r="P672">
        <v>42</v>
      </c>
      <c r="Q672" t="s">
        <v>1326</v>
      </c>
      <c r="R672" t="s">
        <v>189</v>
      </c>
      <c r="S672">
        <v>1000</v>
      </c>
      <c r="T672">
        <v>800</v>
      </c>
      <c r="U672">
        <v>200</v>
      </c>
      <c r="V672">
        <v>0</v>
      </c>
      <c r="W672">
        <v>0</v>
      </c>
      <c r="X672">
        <v>0</v>
      </c>
      <c r="Y672">
        <v>0</v>
      </c>
      <c r="Z672">
        <v>0</v>
      </c>
      <c r="AA672">
        <v>0</v>
      </c>
      <c r="AB672">
        <v>0</v>
      </c>
      <c r="AC672">
        <v>1179.77</v>
      </c>
      <c r="AD672">
        <v>2179.77</v>
      </c>
    </row>
    <row r="673" spans="1:30" x14ac:dyDescent="0.3">
      <c r="A673" t="s">
        <v>26</v>
      </c>
      <c r="B673" t="s">
        <v>1372</v>
      </c>
      <c r="C673" t="s">
        <v>710</v>
      </c>
      <c r="D673" t="s">
        <v>29</v>
      </c>
      <c r="E673">
        <v>33</v>
      </c>
      <c r="F673" t="s">
        <v>46</v>
      </c>
      <c r="G673">
        <v>29397</v>
      </c>
      <c r="H673" s="1">
        <v>41931</v>
      </c>
      <c r="I673">
        <v>23</v>
      </c>
      <c r="J673" s="1"/>
      <c r="K673">
        <v>2014</v>
      </c>
      <c r="L673">
        <v>10</v>
      </c>
      <c r="O673" t="s">
        <v>31</v>
      </c>
      <c r="P673">
        <v>42</v>
      </c>
      <c r="Q673" t="s">
        <v>32</v>
      </c>
      <c r="R673" t="s">
        <v>37</v>
      </c>
      <c r="S673">
        <v>1100</v>
      </c>
      <c r="T673">
        <v>900</v>
      </c>
      <c r="U673">
        <v>200</v>
      </c>
      <c r="V673">
        <v>0</v>
      </c>
      <c r="W673">
        <v>0</v>
      </c>
      <c r="X673">
        <v>0</v>
      </c>
      <c r="Y673">
        <v>0</v>
      </c>
      <c r="Z673">
        <v>0</v>
      </c>
      <c r="AA673">
        <v>0</v>
      </c>
      <c r="AB673">
        <v>0</v>
      </c>
      <c r="AC673">
        <v>1285.26</v>
      </c>
      <c r="AD673">
        <v>2385.2600000000002</v>
      </c>
    </row>
    <row r="674" spans="1:30" x14ac:dyDescent="0.3">
      <c r="A674" t="s">
        <v>26</v>
      </c>
      <c r="B674" t="s">
        <v>1373</v>
      </c>
      <c r="C674" t="s">
        <v>1374</v>
      </c>
      <c r="D674" t="s">
        <v>29</v>
      </c>
      <c r="E674">
        <v>37</v>
      </c>
      <c r="F674" t="s">
        <v>36</v>
      </c>
      <c r="G674">
        <v>21277</v>
      </c>
      <c r="H674" s="1">
        <v>41938</v>
      </c>
      <c r="I674">
        <v>27</v>
      </c>
      <c r="J674" s="1"/>
      <c r="K674">
        <v>2014</v>
      </c>
      <c r="L674">
        <v>10</v>
      </c>
      <c r="O674" t="s">
        <v>31</v>
      </c>
      <c r="P674">
        <v>42</v>
      </c>
      <c r="Q674" t="s">
        <v>81</v>
      </c>
      <c r="R674" t="s">
        <v>490</v>
      </c>
      <c r="S674">
        <v>1300</v>
      </c>
      <c r="T674">
        <v>1050</v>
      </c>
      <c r="U674">
        <v>200</v>
      </c>
      <c r="V674">
        <v>0</v>
      </c>
      <c r="W674">
        <v>0</v>
      </c>
      <c r="X674">
        <v>0</v>
      </c>
      <c r="Y674">
        <v>0</v>
      </c>
      <c r="Z674">
        <v>0</v>
      </c>
      <c r="AA674">
        <v>50</v>
      </c>
      <c r="AB674">
        <v>100</v>
      </c>
      <c r="AC674">
        <v>1331.59</v>
      </c>
      <c r="AD674">
        <v>2631.59</v>
      </c>
    </row>
    <row r="675" spans="1:30" x14ac:dyDescent="0.3">
      <c r="A675" t="s">
        <v>26</v>
      </c>
      <c r="B675" t="s">
        <v>1375</v>
      </c>
      <c r="C675" t="s">
        <v>1376</v>
      </c>
      <c r="D675" t="s">
        <v>29</v>
      </c>
      <c r="E675">
        <v>37</v>
      </c>
      <c r="F675" t="s">
        <v>36</v>
      </c>
      <c r="G675">
        <v>21281</v>
      </c>
      <c r="H675" s="1">
        <v>41938</v>
      </c>
      <c r="I675">
        <v>26</v>
      </c>
      <c r="J675" s="1"/>
      <c r="K675">
        <v>2014</v>
      </c>
      <c r="L675">
        <v>10</v>
      </c>
      <c r="O675" t="s">
        <v>31</v>
      </c>
      <c r="P675">
        <v>42</v>
      </c>
      <c r="Q675" t="s">
        <v>81</v>
      </c>
      <c r="R675" t="s">
        <v>65</v>
      </c>
      <c r="S675">
        <v>1200</v>
      </c>
      <c r="T675">
        <v>1000</v>
      </c>
      <c r="U675">
        <v>200</v>
      </c>
      <c r="V675">
        <v>0</v>
      </c>
      <c r="W675">
        <v>0</v>
      </c>
      <c r="X675">
        <v>0</v>
      </c>
      <c r="Y675">
        <v>0</v>
      </c>
      <c r="Z675">
        <v>0</v>
      </c>
      <c r="AA675">
        <v>0</v>
      </c>
      <c r="AB675">
        <v>0</v>
      </c>
      <c r="AC675">
        <v>1311.74</v>
      </c>
      <c r="AD675">
        <v>2511.7399999999998</v>
      </c>
    </row>
    <row r="676" spans="1:30" x14ac:dyDescent="0.3">
      <c r="A676" t="s">
        <v>26</v>
      </c>
      <c r="B676" t="s">
        <v>1377</v>
      </c>
      <c r="C676" t="s">
        <v>1378</v>
      </c>
      <c r="D676" t="s">
        <v>29</v>
      </c>
      <c r="E676">
        <v>36</v>
      </c>
      <c r="F676" t="s">
        <v>36</v>
      </c>
      <c r="G676">
        <v>21268</v>
      </c>
      <c r="H676" s="1">
        <v>41938</v>
      </c>
      <c r="I676">
        <v>26</v>
      </c>
      <c r="J676" s="1"/>
      <c r="K676">
        <v>2014</v>
      </c>
      <c r="L676">
        <v>10</v>
      </c>
      <c r="O676" t="s">
        <v>31</v>
      </c>
      <c r="P676">
        <v>42</v>
      </c>
      <c r="Q676" t="s">
        <v>81</v>
      </c>
      <c r="R676" t="s">
        <v>1379</v>
      </c>
      <c r="S676">
        <v>1200</v>
      </c>
      <c r="T676">
        <v>1000</v>
      </c>
      <c r="U676">
        <v>200</v>
      </c>
      <c r="V676">
        <v>0</v>
      </c>
      <c r="W676">
        <v>0</v>
      </c>
      <c r="X676">
        <v>0</v>
      </c>
      <c r="Y676">
        <v>0</v>
      </c>
      <c r="Z676">
        <v>0</v>
      </c>
      <c r="AA676">
        <v>0</v>
      </c>
      <c r="AB676">
        <v>0</v>
      </c>
      <c r="AC676">
        <v>1311.74</v>
      </c>
      <c r="AD676">
        <v>2511.7399999999998</v>
      </c>
    </row>
    <row r="677" spans="1:30" x14ac:dyDescent="0.3">
      <c r="A677" t="s">
        <v>26</v>
      </c>
      <c r="B677" t="s">
        <v>1380</v>
      </c>
      <c r="C677" t="s">
        <v>1381</v>
      </c>
      <c r="D677" t="s">
        <v>29</v>
      </c>
      <c r="E677">
        <v>47</v>
      </c>
      <c r="F677" t="s">
        <v>46</v>
      </c>
      <c r="G677">
        <v>29398</v>
      </c>
      <c r="H677" s="1">
        <v>41945</v>
      </c>
      <c r="I677">
        <v>37</v>
      </c>
      <c r="J677" s="1"/>
      <c r="K677">
        <v>2014</v>
      </c>
      <c r="L677">
        <v>11</v>
      </c>
      <c r="O677" t="s">
        <v>31</v>
      </c>
      <c r="P677">
        <v>42</v>
      </c>
      <c r="Q677" t="s">
        <v>81</v>
      </c>
      <c r="R677" t="s">
        <v>37</v>
      </c>
      <c r="S677">
        <v>1100</v>
      </c>
      <c r="T677">
        <v>900</v>
      </c>
      <c r="U677">
        <v>200</v>
      </c>
      <c r="V677">
        <v>0</v>
      </c>
      <c r="W677">
        <v>0</v>
      </c>
      <c r="X677">
        <v>0</v>
      </c>
      <c r="Y677">
        <v>0</v>
      </c>
      <c r="Z677">
        <v>0</v>
      </c>
      <c r="AA677">
        <v>0</v>
      </c>
      <c r="AB677">
        <v>0</v>
      </c>
      <c r="AC677">
        <v>1289.56</v>
      </c>
      <c r="AD677">
        <v>2389.56</v>
      </c>
    </row>
    <row r="678" spans="1:30" x14ac:dyDescent="0.3">
      <c r="A678" t="s">
        <v>26</v>
      </c>
      <c r="B678" t="s">
        <v>1382</v>
      </c>
      <c r="C678" t="s">
        <v>1383</v>
      </c>
      <c r="D678" t="s">
        <v>29</v>
      </c>
      <c r="E678">
        <v>48</v>
      </c>
      <c r="F678" t="s">
        <v>46</v>
      </c>
      <c r="G678">
        <v>29397</v>
      </c>
      <c r="H678" s="1">
        <v>41945</v>
      </c>
      <c r="I678">
        <v>38</v>
      </c>
      <c r="J678" s="1"/>
      <c r="K678">
        <v>2014</v>
      </c>
      <c r="L678">
        <v>11</v>
      </c>
      <c r="O678" t="s">
        <v>31</v>
      </c>
      <c r="P678">
        <v>42</v>
      </c>
      <c r="Q678" t="s">
        <v>81</v>
      </c>
      <c r="R678" t="s">
        <v>37</v>
      </c>
      <c r="S678">
        <v>1100</v>
      </c>
      <c r="T678">
        <v>900</v>
      </c>
      <c r="U678">
        <v>200</v>
      </c>
      <c r="V678">
        <v>0</v>
      </c>
      <c r="W678">
        <v>0</v>
      </c>
      <c r="X678">
        <v>0</v>
      </c>
      <c r="Y678">
        <v>0</v>
      </c>
      <c r="Z678">
        <v>0</v>
      </c>
      <c r="AA678">
        <v>0</v>
      </c>
      <c r="AB678">
        <v>0</v>
      </c>
      <c r="AC678">
        <v>1289.56</v>
      </c>
      <c r="AD678">
        <v>2389.56</v>
      </c>
    </row>
    <row r="679" spans="1:30" x14ac:dyDescent="0.3">
      <c r="A679" t="s">
        <v>26</v>
      </c>
      <c r="B679" t="s">
        <v>1384</v>
      </c>
      <c r="C679" t="s">
        <v>28</v>
      </c>
      <c r="D679" t="s">
        <v>29</v>
      </c>
      <c r="E679">
        <v>45</v>
      </c>
      <c r="F679" t="s">
        <v>36</v>
      </c>
      <c r="G679">
        <v>21277</v>
      </c>
      <c r="H679" s="1">
        <v>41948</v>
      </c>
      <c r="I679">
        <v>34</v>
      </c>
      <c r="J679" s="1"/>
      <c r="K679">
        <v>2014</v>
      </c>
      <c r="L679">
        <v>11</v>
      </c>
      <c r="O679" t="s">
        <v>31</v>
      </c>
      <c r="P679">
        <v>42</v>
      </c>
      <c r="Q679" t="s">
        <v>32</v>
      </c>
      <c r="R679" t="s">
        <v>37</v>
      </c>
      <c r="S679">
        <v>1100</v>
      </c>
      <c r="T679">
        <v>900</v>
      </c>
      <c r="U679">
        <v>200</v>
      </c>
      <c r="V679">
        <v>0</v>
      </c>
      <c r="W679">
        <v>0</v>
      </c>
      <c r="X679">
        <v>0</v>
      </c>
      <c r="Y679">
        <v>0</v>
      </c>
      <c r="Z679">
        <v>0</v>
      </c>
      <c r="AA679">
        <v>0</v>
      </c>
      <c r="AB679">
        <v>0</v>
      </c>
      <c r="AC679">
        <v>1285.26</v>
      </c>
      <c r="AD679">
        <v>2385.2600000000002</v>
      </c>
    </row>
    <row r="680" spans="1:30" x14ac:dyDescent="0.3">
      <c r="A680" t="s">
        <v>26</v>
      </c>
      <c r="B680" t="s">
        <v>1385</v>
      </c>
      <c r="C680" t="s">
        <v>88</v>
      </c>
      <c r="D680" t="s">
        <v>29</v>
      </c>
      <c r="E680">
        <v>38</v>
      </c>
      <c r="F680" t="s">
        <v>36</v>
      </c>
      <c r="G680">
        <v>21279</v>
      </c>
      <c r="H680" s="1">
        <v>41951</v>
      </c>
      <c r="I680">
        <v>27</v>
      </c>
      <c r="J680" s="1"/>
      <c r="K680">
        <v>2014</v>
      </c>
      <c r="L680">
        <v>11</v>
      </c>
      <c r="O680" t="s">
        <v>31</v>
      </c>
      <c r="P680">
        <v>42</v>
      </c>
      <c r="Q680" t="s">
        <v>81</v>
      </c>
      <c r="R680" t="s">
        <v>490</v>
      </c>
      <c r="S680">
        <v>1300</v>
      </c>
      <c r="T680">
        <v>1100</v>
      </c>
      <c r="U680">
        <v>200</v>
      </c>
      <c r="V680">
        <v>0</v>
      </c>
      <c r="W680">
        <v>0</v>
      </c>
      <c r="X680">
        <v>0</v>
      </c>
      <c r="Y680">
        <v>0</v>
      </c>
      <c r="Z680">
        <v>0</v>
      </c>
      <c r="AA680">
        <v>0</v>
      </c>
      <c r="AB680">
        <v>0</v>
      </c>
      <c r="AC680">
        <v>1333.93</v>
      </c>
      <c r="AD680">
        <v>2633.9300000000003</v>
      </c>
    </row>
    <row r="681" spans="1:30" x14ac:dyDescent="0.3">
      <c r="A681" t="s">
        <v>26</v>
      </c>
      <c r="B681" t="s">
        <v>1386</v>
      </c>
      <c r="C681" t="s">
        <v>1387</v>
      </c>
      <c r="D681" t="s">
        <v>29</v>
      </c>
      <c r="E681">
        <v>45</v>
      </c>
      <c r="F681" t="s">
        <v>36</v>
      </c>
      <c r="G681">
        <v>21280</v>
      </c>
      <c r="H681" s="1">
        <v>41949</v>
      </c>
      <c r="I681">
        <v>35</v>
      </c>
      <c r="J681" s="1"/>
      <c r="K681">
        <v>2014</v>
      </c>
      <c r="L681">
        <v>11</v>
      </c>
      <c r="O681" t="s">
        <v>31</v>
      </c>
      <c r="P681">
        <v>42</v>
      </c>
      <c r="Q681" t="s">
        <v>1326</v>
      </c>
      <c r="R681" t="s">
        <v>189</v>
      </c>
      <c r="S681">
        <v>1000</v>
      </c>
      <c r="T681">
        <v>800</v>
      </c>
      <c r="U681">
        <v>200</v>
      </c>
      <c r="V681">
        <v>0</v>
      </c>
      <c r="W681">
        <v>0</v>
      </c>
      <c r="X681">
        <v>0</v>
      </c>
      <c r="Y681">
        <v>0</v>
      </c>
      <c r="Z681">
        <v>0</v>
      </c>
      <c r="AA681">
        <v>0</v>
      </c>
      <c r="AB681">
        <v>0</v>
      </c>
      <c r="AC681">
        <v>1256.81</v>
      </c>
      <c r="AD681">
        <v>2256.81</v>
      </c>
    </row>
    <row r="682" spans="1:30" x14ac:dyDescent="0.3">
      <c r="A682" t="s">
        <v>26</v>
      </c>
      <c r="B682" t="s">
        <v>1388</v>
      </c>
      <c r="C682" t="s">
        <v>1389</v>
      </c>
      <c r="D682" t="s">
        <v>29</v>
      </c>
      <c r="E682">
        <v>48</v>
      </c>
      <c r="F682" t="s">
        <v>36</v>
      </c>
      <c r="G682">
        <v>21279</v>
      </c>
      <c r="H682" s="1">
        <v>41949</v>
      </c>
      <c r="I682">
        <v>37</v>
      </c>
      <c r="J682" s="1"/>
      <c r="K682">
        <v>2014</v>
      </c>
      <c r="L682">
        <v>11</v>
      </c>
      <c r="O682" t="s">
        <v>31</v>
      </c>
      <c r="P682">
        <v>42</v>
      </c>
      <c r="Q682" t="s">
        <v>1326</v>
      </c>
      <c r="R682" t="s">
        <v>189</v>
      </c>
      <c r="S682">
        <v>1000</v>
      </c>
      <c r="T682">
        <v>800</v>
      </c>
      <c r="U682">
        <v>200</v>
      </c>
      <c r="V682">
        <v>0</v>
      </c>
      <c r="W682">
        <v>0</v>
      </c>
      <c r="X682">
        <v>0</v>
      </c>
      <c r="Y682">
        <v>0</v>
      </c>
      <c r="Z682">
        <v>0</v>
      </c>
      <c r="AA682">
        <v>0</v>
      </c>
      <c r="AB682">
        <v>0</v>
      </c>
      <c r="AC682">
        <v>1256.81</v>
      </c>
      <c r="AD682">
        <v>2256.81</v>
      </c>
    </row>
    <row r="683" spans="1:30" x14ac:dyDescent="0.3">
      <c r="A683" t="s">
        <v>26</v>
      </c>
      <c r="B683" t="s">
        <v>1390</v>
      </c>
      <c r="C683" t="s">
        <v>1391</v>
      </c>
      <c r="D683" t="s">
        <v>29</v>
      </c>
      <c r="E683">
        <v>37</v>
      </c>
      <c r="F683" t="s">
        <v>46</v>
      </c>
      <c r="G683">
        <v>29398</v>
      </c>
      <c r="H683" s="1">
        <v>41955</v>
      </c>
      <c r="I683">
        <v>26</v>
      </c>
      <c r="J683" s="1"/>
      <c r="K683">
        <v>2014</v>
      </c>
      <c r="L683">
        <v>11</v>
      </c>
      <c r="O683" t="s">
        <v>31</v>
      </c>
      <c r="P683">
        <v>42</v>
      </c>
      <c r="Q683" t="s">
        <v>1326</v>
      </c>
      <c r="R683" t="s">
        <v>189</v>
      </c>
      <c r="S683">
        <v>1000</v>
      </c>
      <c r="T683">
        <v>800</v>
      </c>
      <c r="U683">
        <v>200</v>
      </c>
      <c r="V683">
        <v>0</v>
      </c>
      <c r="W683">
        <v>0</v>
      </c>
      <c r="X683">
        <v>0</v>
      </c>
      <c r="Y683">
        <v>0</v>
      </c>
      <c r="Z683">
        <v>0</v>
      </c>
      <c r="AA683">
        <v>0</v>
      </c>
      <c r="AB683">
        <v>0</v>
      </c>
      <c r="AC683">
        <v>1256.81</v>
      </c>
      <c r="AD683">
        <v>2256.81</v>
      </c>
    </row>
    <row r="684" spans="1:30" x14ac:dyDescent="0.3">
      <c r="A684" t="s">
        <v>26</v>
      </c>
      <c r="B684" t="s">
        <v>1392</v>
      </c>
      <c r="C684" t="s">
        <v>1393</v>
      </c>
      <c r="D684" t="s">
        <v>29</v>
      </c>
      <c r="E684">
        <v>33</v>
      </c>
      <c r="F684" t="s">
        <v>40</v>
      </c>
      <c r="G684">
        <v>15700</v>
      </c>
      <c r="H684" s="1">
        <v>41955</v>
      </c>
      <c r="I684">
        <v>22</v>
      </c>
      <c r="J684" s="1"/>
      <c r="K684">
        <v>2014</v>
      </c>
      <c r="L684">
        <v>11</v>
      </c>
      <c r="O684" t="s">
        <v>31</v>
      </c>
      <c r="P684">
        <v>42</v>
      </c>
      <c r="Q684" t="s">
        <v>1326</v>
      </c>
      <c r="R684" t="s">
        <v>189</v>
      </c>
      <c r="S684">
        <v>1000</v>
      </c>
      <c r="T684">
        <v>800</v>
      </c>
      <c r="U684">
        <v>200</v>
      </c>
      <c r="V684">
        <v>0</v>
      </c>
      <c r="W684">
        <v>0</v>
      </c>
      <c r="X684">
        <v>0</v>
      </c>
      <c r="Y684">
        <v>0</v>
      </c>
      <c r="Z684">
        <v>0</v>
      </c>
      <c r="AA684">
        <v>0</v>
      </c>
      <c r="AB684">
        <v>0</v>
      </c>
      <c r="AC684">
        <v>1256.81</v>
      </c>
      <c r="AD684">
        <v>2256.81</v>
      </c>
    </row>
    <row r="685" spans="1:30" x14ac:dyDescent="0.3">
      <c r="A685" t="s">
        <v>26</v>
      </c>
      <c r="B685" t="s">
        <v>1394</v>
      </c>
      <c r="C685" t="s">
        <v>1395</v>
      </c>
      <c r="D685" t="s">
        <v>29</v>
      </c>
      <c r="E685">
        <v>38</v>
      </c>
      <c r="F685" t="s">
        <v>46</v>
      </c>
      <c r="G685">
        <v>29397</v>
      </c>
      <c r="H685" s="1">
        <v>41955</v>
      </c>
      <c r="I685">
        <v>27</v>
      </c>
      <c r="J685" s="1"/>
      <c r="K685">
        <v>2014</v>
      </c>
      <c r="L685">
        <v>11</v>
      </c>
      <c r="O685" t="s">
        <v>31</v>
      </c>
      <c r="P685">
        <v>42</v>
      </c>
      <c r="Q685" t="s">
        <v>1326</v>
      </c>
      <c r="R685" t="s">
        <v>189</v>
      </c>
      <c r="S685">
        <v>1000</v>
      </c>
      <c r="T685">
        <v>800</v>
      </c>
      <c r="U685">
        <v>200</v>
      </c>
      <c r="V685">
        <v>0</v>
      </c>
      <c r="W685">
        <v>0</v>
      </c>
      <c r="X685">
        <v>0</v>
      </c>
      <c r="Y685">
        <v>0</v>
      </c>
      <c r="Z685">
        <v>0</v>
      </c>
      <c r="AA685">
        <v>0</v>
      </c>
      <c r="AB685">
        <v>0</v>
      </c>
      <c r="AC685">
        <v>1256.81</v>
      </c>
      <c r="AD685">
        <v>2256.81</v>
      </c>
    </row>
    <row r="686" spans="1:30" x14ac:dyDescent="0.3">
      <c r="A686" t="s">
        <v>26</v>
      </c>
      <c r="B686" t="s">
        <v>1396</v>
      </c>
      <c r="C686" t="s">
        <v>1397</v>
      </c>
      <c r="D686" t="s">
        <v>29</v>
      </c>
      <c r="E686">
        <v>43</v>
      </c>
      <c r="F686" t="s">
        <v>36</v>
      </c>
      <c r="G686">
        <v>21268</v>
      </c>
      <c r="H686" s="1">
        <v>41955</v>
      </c>
      <c r="I686">
        <v>33</v>
      </c>
      <c r="J686" s="1"/>
      <c r="K686">
        <v>2014</v>
      </c>
      <c r="L686">
        <v>11</v>
      </c>
      <c r="O686" t="s">
        <v>31</v>
      </c>
      <c r="P686">
        <v>42</v>
      </c>
      <c r="Q686" t="s">
        <v>81</v>
      </c>
      <c r="R686" t="s">
        <v>37</v>
      </c>
      <c r="S686">
        <v>1100</v>
      </c>
      <c r="T686">
        <v>900</v>
      </c>
      <c r="U686">
        <v>200</v>
      </c>
      <c r="V686">
        <v>0</v>
      </c>
      <c r="W686">
        <v>0</v>
      </c>
      <c r="X686">
        <v>0</v>
      </c>
      <c r="Y686">
        <v>0</v>
      </c>
      <c r="Z686">
        <v>0</v>
      </c>
      <c r="AA686">
        <v>0</v>
      </c>
      <c r="AB686">
        <v>0</v>
      </c>
      <c r="AC686">
        <v>1289.56</v>
      </c>
      <c r="AD686">
        <v>2389.56</v>
      </c>
    </row>
    <row r="687" spans="1:30" x14ac:dyDescent="0.3">
      <c r="A687" t="s">
        <v>26</v>
      </c>
      <c r="B687" t="s">
        <v>1398</v>
      </c>
      <c r="C687" t="s">
        <v>1399</v>
      </c>
      <c r="D687" t="s">
        <v>29</v>
      </c>
      <c r="E687">
        <v>36</v>
      </c>
      <c r="F687" t="s">
        <v>36</v>
      </c>
      <c r="G687">
        <v>21279</v>
      </c>
      <c r="H687" s="1">
        <v>41955</v>
      </c>
      <c r="I687">
        <v>26</v>
      </c>
      <c r="J687" s="1"/>
      <c r="K687">
        <v>2014</v>
      </c>
      <c r="L687">
        <v>11</v>
      </c>
      <c r="O687" t="s">
        <v>31</v>
      </c>
      <c r="P687">
        <v>42</v>
      </c>
      <c r="Q687" t="s">
        <v>81</v>
      </c>
      <c r="R687" t="s">
        <v>65</v>
      </c>
      <c r="S687">
        <v>1200</v>
      </c>
      <c r="T687">
        <v>1000</v>
      </c>
      <c r="U687">
        <v>200</v>
      </c>
      <c r="V687">
        <v>0</v>
      </c>
      <c r="W687">
        <v>0</v>
      </c>
      <c r="X687">
        <v>0</v>
      </c>
      <c r="Y687">
        <v>0</v>
      </c>
      <c r="Z687">
        <v>0</v>
      </c>
      <c r="AA687">
        <v>0</v>
      </c>
      <c r="AB687">
        <v>0</v>
      </c>
      <c r="AC687">
        <v>1311.74</v>
      </c>
      <c r="AD687">
        <v>2511.7399999999998</v>
      </c>
    </row>
    <row r="688" spans="1:30" x14ac:dyDescent="0.3">
      <c r="A688" t="s">
        <v>26</v>
      </c>
      <c r="B688" t="s">
        <v>1400</v>
      </c>
      <c r="C688" t="s">
        <v>1401</v>
      </c>
      <c r="D688" t="s">
        <v>29</v>
      </c>
      <c r="E688">
        <v>40</v>
      </c>
      <c r="F688" t="s">
        <v>36</v>
      </c>
      <c r="G688">
        <v>21277</v>
      </c>
      <c r="H688" s="1">
        <v>41955</v>
      </c>
      <c r="I688">
        <v>30</v>
      </c>
      <c r="J688" s="1"/>
      <c r="K688">
        <v>2014</v>
      </c>
      <c r="L688">
        <v>11</v>
      </c>
      <c r="O688" t="s">
        <v>31</v>
      </c>
      <c r="P688">
        <v>42</v>
      </c>
      <c r="Q688" t="s">
        <v>81</v>
      </c>
      <c r="R688" t="s">
        <v>65</v>
      </c>
      <c r="S688">
        <v>1200</v>
      </c>
      <c r="T688">
        <v>1000</v>
      </c>
      <c r="U688">
        <v>200</v>
      </c>
      <c r="V688">
        <v>0</v>
      </c>
      <c r="W688">
        <v>0</v>
      </c>
      <c r="X688">
        <v>0</v>
      </c>
      <c r="Y688">
        <v>0</v>
      </c>
      <c r="Z688">
        <v>0</v>
      </c>
      <c r="AA688">
        <v>0</v>
      </c>
      <c r="AB688">
        <v>0</v>
      </c>
      <c r="AC688">
        <v>1311.74</v>
      </c>
      <c r="AD688">
        <v>2511.7399999999998</v>
      </c>
    </row>
    <row r="689" spans="1:30" x14ac:dyDescent="0.3">
      <c r="A689" t="s">
        <v>26</v>
      </c>
      <c r="B689" t="s">
        <v>1402</v>
      </c>
      <c r="C689" t="s">
        <v>1403</v>
      </c>
      <c r="D689" t="s">
        <v>29</v>
      </c>
      <c r="E689">
        <v>45</v>
      </c>
      <c r="F689" t="s">
        <v>46</v>
      </c>
      <c r="G689">
        <v>29397</v>
      </c>
      <c r="H689" s="1">
        <v>41959</v>
      </c>
      <c r="I689">
        <v>34</v>
      </c>
      <c r="J689" s="1"/>
      <c r="K689">
        <v>2014</v>
      </c>
      <c r="L689">
        <v>11</v>
      </c>
      <c r="O689" t="s">
        <v>31</v>
      </c>
      <c r="P689">
        <v>42</v>
      </c>
      <c r="Q689" t="s">
        <v>81</v>
      </c>
      <c r="R689" t="s">
        <v>65</v>
      </c>
      <c r="S689">
        <v>1100</v>
      </c>
      <c r="T689">
        <v>900</v>
      </c>
      <c r="U689">
        <v>200</v>
      </c>
      <c r="V689">
        <v>0</v>
      </c>
      <c r="W689">
        <v>0</v>
      </c>
      <c r="X689">
        <v>0</v>
      </c>
      <c r="Y689">
        <v>0</v>
      </c>
      <c r="Z689">
        <v>0</v>
      </c>
      <c r="AA689">
        <v>0</v>
      </c>
      <c r="AB689">
        <v>0</v>
      </c>
      <c r="AC689">
        <v>1289.56</v>
      </c>
      <c r="AD689">
        <v>2389.56</v>
      </c>
    </row>
    <row r="690" spans="1:30" x14ac:dyDescent="0.3">
      <c r="A690" t="s">
        <v>26</v>
      </c>
      <c r="B690" t="s">
        <v>1404</v>
      </c>
      <c r="C690" t="s">
        <v>1405</v>
      </c>
      <c r="D690" t="s">
        <v>29</v>
      </c>
      <c r="E690">
        <v>41</v>
      </c>
      <c r="F690" t="s">
        <v>46</v>
      </c>
      <c r="G690">
        <v>29397</v>
      </c>
      <c r="H690" s="1">
        <v>41959</v>
      </c>
      <c r="I690">
        <v>31</v>
      </c>
      <c r="J690" s="1"/>
      <c r="K690">
        <v>2014</v>
      </c>
      <c r="L690">
        <v>11</v>
      </c>
      <c r="O690" t="s">
        <v>31</v>
      </c>
      <c r="P690">
        <v>42</v>
      </c>
      <c r="Q690" t="s">
        <v>81</v>
      </c>
      <c r="R690" t="s">
        <v>65</v>
      </c>
      <c r="S690">
        <v>1300</v>
      </c>
      <c r="T690">
        <v>1100</v>
      </c>
      <c r="U690">
        <v>200</v>
      </c>
      <c r="V690">
        <v>0</v>
      </c>
      <c r="W690">
        <v>0</v>
      </c>
      <c r="X690">
        <v>0</v>
      </c>
      <c r="Y690">
        <v>0</v>
      </c>
      <c r="Z690">
        <v>0</v>
      </c>
      <c r="AA690">
        <v>0</v>
      </c>
      <c r="AB690">
        <v>0</v>
      </c>
      <c r="AC690">
        <v>1333.93</v>
      </c>
      <c r="AD690">
        <v>2633.9300000000003</v>
      </c>
    </row>
    <row r="691" spans="1:30" x14ac:dyDescent="0.3">
      <c r="A691" t="s">
        <v>26</v>
      </c>
      <c r="B691" t="s">
        <v>1406</v>
      </c>
      <c r="C691" t="s">
        <v>1407</v>
      </c>
      <c r="D691" t="s">
        <v>29</v>
      </c>
      <c r="E691">
        <v>45</v>
      </c>
      <c r="F691" t="s">
        <v>36</v>
      </c>
      <c r="G691">
        <v>21280</v>
      </c>
      <c r="H691" s="1">
        <v>41959</v>
      </c>
      <c r="I691">
        <v>35</v>
      </c>
      <c r="J691" s="1"/>
      <c r="K691">
        <v>2014</v>
      </c>
      <c r="L691">
        <v>11</v>
      </c>
      <c r="O691" t="s">
        <v>31</v>
      </c>
      <c r="P691">
        <v>42</v>
      </c>
      <c r="Q691" t="s">
        <v>81</v>
      </c>
      <c r="R691" t="s">
        <v>65</v>
      </c>
      <c r="S691">
        <v>1100</v>
      </c>
      <c r="T691">
        <v>900</v>
      </c>
      <c r="U691">
        <v>200</v>
      </c>
      <c r="V691">
        <v>0</v>
      </c>
      <c r="W691">
        <v>0</v>
      </c>
      <c r="X691">
        <v>0</v>
      </c>
      <c r="Y691">
        <v>0</v>
      </c>
      <c r="Z691">
        <v>0</v>
      </c>
      <c r="AA691">
        <v>0</v>
      </c>
      <c r="AB691">
        <v>0</v>
      </c>
      <c r="AC691">
        <v>1289.56</v>
      </c>
      <c r="AD691">
        <v>2389.56</v>
      </c>
    </row>
    <row r="692" spans="1:30" x14ac:dyDescent="0.3">
      <c r="A692" t="s">
        <v>26</v>
      </c>
      <c r="B692" t="s">
        <v>1408</v>
      </c>
      <c r="C692" t="s">
        <v>1409</v>
      </c>
      <c r="D692" t="s">
        <v>29</v>
      </c>
      <c r="E692">
        <v>45</v>
      </c>
      <c r="F692" t="s">
        <v>46</v>
      </c>
      <c r="G692">
        <v>29397</v>
      </c>
      <c r="H692" s="1">
        <v>41960</v>
      </c>
      <c r="I692">
        <v>35</v>
      </c>
      <c r="J692" s="1"/>
      <c r="K692">
        <v>2014</v>
      </c>
      <c r="L692">
        <v>11</v>
      </c>
      <c r="O692" t="s">
        <v>31</v>
      </c>
      <c r="P692">
        <v>42</v>
      </c>
      <c r="Q692" t="s">
        <v>81</v>
      </c>
      <c r="R692" t="s">
        <v>65</v>
      </c>
      <c r="S692">
        <v>1200</v>
      </c>
      <c r="T692">
        <v>1000</v>
      </c>
      <c r="U692">
        <v>200</v>
      </c>
      <c r="V692">
        <v>0</v>
      </c>
      <c r="W692">
        <v>0</v>
      </c>
      <c r="X692">
        <v>0</v>
      </c>
      <c r="Y692">
        <v>0</v>
      </c>
      <c r="Z692">
        <v>0</v>
      </c>
      <c r="AA692">
        <v>0</v>
      </c>
      <c r="AB692">
        <v>0</v>
      </c>
      <c r="AC692">
        <v>1311.74</v>
      </c>
      <c r="AD692">
        <v>2511.7399999999998</v>
      </c>
    </row>
    <row r="693" spans="1:30" x14ac:dyDescent="0.3">
      <c r="A693" t="s">
        <v>26</v>
      </c>
      <c r="B693" t="s">
        <v>1410</v>
      </c>
      <c r="C693" t="s">
        <v>28</v>
      </c>
      <c r="D693" t="s">
        <v>29</v>
      </c>
      <c r="E693">
        <v>40</v>
      </c>
      <c r="F693" t="s">
        <v>36</v>
      </c>
      <c r="G693">
        <v>21268</v>
      </c>
      <c r="H693" s="1">
        <v>41960</v>
      </c>
      <c r="I693">
        <v>30</v>
      </c>
      <c r="J693" s="1"/>
      <c r="K693">
        <v>2014</v>
      </c>
      <c r="L693">
        <v>11</v>
      </c>
      <c r="O693" t="s">
        <v>31</v>
      </c>
      <c r="P693">
        <v>42</v>
      </c>
      <c r="Q693" t="s">
        <v>32</v>
      </c>
      <c r="R693" t="s">
        <v>112</v>
      </c>
      <c r="S693">
        <v>1350</v>
      </c>
      <c r="T693">
        <v>900</v>
      </c>
      <c r="U693">
        <v>200</v>
      </c>
      <c r="V693">
        <v>0</v>
      </c>
      <c r="W693">
        <v>0</v>
      </c>
      <c r="X693">
        <v>0</v>
      </c>
      <c r="Y693">
        <v>0</v>
      </c>
      <c r="Z693">
        <v>0</v>
      </c>
      <c r="AA693">
        <v>250</v>
      </c>
      <c r="AB693">
        <v>250</v>
      </c>
      <c r="AC693">
        <v>1334.89</v>
      </c>
      <c r="AD693">
        <v>2684.8900000000003</v>
      </c>
    </row>
    <row r="694" spans="1:30" x14ac:dyDescent="0.3">
      <c r="A694" t="s">
        <v>26</v>
      </c>
      <c r="B694" t="s">
        <v>1411</v>
      </c>
      <c r="C694" t="s">
        <v>1412</v>
      </c>
      <c r="D694" t="s">
        <v>29</v>
      </c>
      <c r="E694">
        <v>41</v>
      </c>
      <c r="F694" t="s">
        <v>46</v>
      </c>
      <c r="G694">
        <v>29397</v>
      </c>
      <c r="H694" s="1">
        <v>41963</v>
      </c>
      <c r="I694">
        <v>31</v>
      </c>
      <c r="J694" s="1"/>
      <c r="K694">
        <v>2014</v>
      </c>
      <c r="L694">
        <v>11</v>
      </c>
      <c r="O694" t="s">
        <v>31</v>
      </c>
      <c r="P694">
        <v>42</v>
      </c>
      <c r="Q694" t="s">
        <v>81</v>
      </c>
      <c r="R694" t="s">
        <v>65</v>
      </c>
      <c r="S694">
        <v>1100</v>
      </c>
      <c r="T694">
        <v>900</v>
      </c>
      <c r="U694">
        <v>200</v>
      </c>
      <c r="V694">
        <v>0</v>
      </c>
      <c r="W694">
        <v>0</v>
      </c>
      <c r="X694">
        <v>0</v>
      </c>
      <c r="Y694">
        <v>0</v>
      </c>
      <c r="Z694">
        <v>0</v>
      </c>
      <c r="AA694">
        <v>0</v>
      </c>
      <c r="AB694">
        <v>0</v>
      </c>
      <c r="AC694">
        <v>1289.56</v>
      </c>
      <c r="AD694">
        <v>2389.56</v>
      </c>
    </row>
    <row r="695" spans="1:30" x14ac:dyDescent="0.3">
      <c r="A695" t="s">
        <v>26</v>
      </c>
      <c r="B695" t="s">
        <v>1413</v>
      </c>
      <c r="C695" t="s">
        <v>1414</v>
      </c>
      <c r="D695" t="s">
        <v>29</v>
      </c>
      <c r="E695">
        <v>36</v>
      </c>
      <c r="F695" t="s">
        <v>46</v>
      </c>
      <c r="G695">
        <v>29397</v>
      </c>
      <c r="H695" s="1">
        <v>41963</v>
      </c>
      <c r="I695">
        <v>26</v>
      </c>
      <c r="J695" s="1"/>
      <c r="K695">
        <v>2014</v>
      </c>
      <c r="L695">
        <v>11</v>
      </c>
      <c r="O695" t="s">
        <v>31</v>
      </c>
      <c r="P695">
        <v>42</v>
      </c>
      <c r="Q695" t="s">
        <v>81</v>
      </c>
      <c r="R695" t="s">
        <v>65</v>
      </c>
      <c r="S695">
        <v>1100</v>
      </c>
      <c r="T695">
        <v>900</v>
      </c>
      <c r="U695">
        <v>200</v>
      </c>
      <c r="V695">
        <v>0</v>
      </c>
      <c r="W695">
        <v>0</v>
      </c>
      <c r="X695">
        <v>0</v>
      </c>
      <c r="Y695">
        <v>0</v>
      </c>
      <c r="Z695">
        <v>0</v>
      </c>
      <c r="AA695">
        <v>0</v>
      </c>
      <c r="AB695">
        <v>0</v>
      </c>
      <c r="AC695">
        <v>1289.56</v>
      </c>
      <c r="AD695">
        <v>2389.56</v>
      </c>
    </row>
    <row r="696" spans="1:30" x14ac:dyDescent="0.3">
      <c r="A696" t="s">
        <v>26</v>
      </c>
      <c r="B696" t="s">
        <v>1415</v>
      </c>
      <c r="C696" t="s">
        <v>1416</v>
      </c>
      <c r="D696" t="s">
        <v>29</v>
      </c>
      <c r="E696">
        <v>41</v>
      </c>
      <c r="F696" t="s">
        <v>46</v>
      </c>
      <c r="G696">
        <v>29397</v>
      </c>
      <c r="H696" s="1">
        <v>41963</v>
      </c>
      <c r="I696">
        <v>31</v>
      </c>
      <c r="J696" s="1"/>
      <c r="K696">
        <v>2014</v>
      </c>
      <c r="L696">
        <v>11</v>
      </c>
      <c r="O696" t="s">
        <v>31</v>
      </c>
      <c r="P696">
        <v>42</v>
      </c>
      <c r="Q696" t="s">
        <v>81</v>
      </c>
      <c r="R696" t="s">
        <v>65</v>
      </c>
      <c r="S696">
        <v>1100</v>
      </c>
      <c r="T696">
        <v>900</v>
      </c>
      <c r="U696">
        <v>200</v>
      </c>
      <c r="V696">
        <v>0</v>
      </c>
      <c r="W696">
        <v>0</v>
      </c>
      <c r="X696">
        <v>0</v>
      </c>
      <c r="Y696">
        <v>0</v>
      </c>
      <c r="Z696">
        <v>0</v>
      </c>
      <c r="AA696">
        <v>0</v>
      </c>
      <c r="AB696">
        <v>0</v>
      </c>
      <c r="AC696">
        <v>1289.56</v>
      </c>
      <c r="AD696">
        <v>2389.56</v>
      </c>
    </row>
    <row r="697" spans="1:30" x14ac:dyDescent="0.3">
      <c r="A697" t="s">
        <v>26</v>
      </c>
      <c r="B697" t="s">
        <v>1417</v>
      </c>
      <c r="C697" t="s">
        <v>1418</v>
      </c>
      <c r="D697" t="s">
        <v>29</v>
      </c>
      <c r="E697">
        <v>33</v>
      </c>
      <c r="F697" t="s">
        <v>40</v>
      </c>
      <c r="G697">
        <v>15700</v>
      </c>
      <c r="H697" s="1">
        <v>41963</v>
      </c>
      <c r="I697">
        <v>23</v>
      </c>
      <c r="J697" s="1"/>
      <c r="K697">
        <v>2014</v>
      </c>
      <c r="L697">
        <v>11</v>
      </c>
      <c r="O697" t="s">
        <v>31</v>
      </c>
      <c r="P697">
        <v>42</v>
      </c>
      <c r="Q697" t="s">
        <v>81</v>
      </c>
      <c r="R697" t="s">
        <v>65</v>
      </c>
      <c r="S697">
        <v>1350</v>
      </c>
      <c r="T697">
        <v>900</v>
      </c>
      <c r="U697">
        <v>200</v>
      </c>
      <c r="V697">
        <v>0</v>
      </c>
      <c r="W697">
        <v>0</v>
      </c>
      <c r="X697">
        <v>0</v>
      </c>
      <c r="Y697">
        <v>0</v>
      </c>
      <c r="Z697">
        <v>0</v>
      </c>
      <c r="AA697">
        <v>250</v>
      </c>
      <c r="AB697">
        <v>250</v>
      </c>
      <c r="AC697">
        <v>1339.19</v>
      </c>
      <c r="AD697">
        <v>2689.19</v>
      </c>
    </row>
    <row r="698" spans="1:30" x14ac:dyDescent="0.3">
      <c r="A698" t="s">
        <v>26</v>
      </c>
      <c r="B698" t="s">
        <v>1419</v>
      </c>
      <c r="C698" t="s">
        <v>1420</v>
      </c>
      <c r="D698" t="s">
        <v>29</v>
      </c>
      <c r="E698">
        <v>37</v>
      </c>
      <c r="F698" t="s">
        <v>36</v>
      </c>
      <c r="G698">
        <v>21279</v>
      </c>
      <c r="H698" s="1">
        <v>41965</v>
      </c>
      <c r="I698">
        <v>27</v>
      </c>
      <c r="J698" s="1"/>
      <c r="K698">
        <v>2014</v>
      </c>
      <c r="L698">
        <v>11</v>
      </c>
      <c r="O698" t="s">
        <v>31</v>
      </c>
      <c r="P698">
        <v>42</v>
      </c>
      <c r="Q698" t="s">
        <v>81</v>
      </c>
      <c r="R698" t="s">
        <v>37</v>
      </c>
      <c r="S698">
        <v>1100</v>
      </c>
      <c r="T698">
        <v>900</v>
      </c>
      <c r="U698">
        <v>200</v>
      </c>
      <c r="V698">
        <v>0</v>
      </c>
      <c r="W698">
        <v>0</v>
      </c>
      <c r="X698">
        <v>0</v>
      </c>
      <c r="Y698">
        <v>0</v>
      </c>
      <c r="Z698">
        <v>0</v>
      </c>
      <c r="AA698">
        <v>0</v>
      </c>
      <c r="AB698">
        <v>0</v>
      </c>
      <c r="AC698">
        <v>1289.56</v>
      </c>
      <c r="AD698">
        <v>2389.56</v>
      </c>
    </row>
    <row r="699" spans="1:30" x14ac:dyDescent="0.3">
      <c r="A699" t="s">
        <v>26</v>
      </c>
      <c r="B699" t="s">
        <v>1421</v>
      </c>
      <c r="C699" t="s">
        <v>1422</v>
      </c>
      <c r="D699" t="s">
        <v>29</v>
      </c>
      <c r="E699">
        <v>49</v>
      </c>
      <c r="F699" t="s">
        <v>36</v>
      </c>
      <c r="G699">
        <v>21281</v>
      </c>
      <c r="H699" s="1">
        <v>41967</v>
      </c>
      <c r="I699">
        <v>39</v>
      </c>
      <c r="J699" s="1"/>
      <c r="K699">
        <v>2014</v>
      </c>
      <c r="L699">
        <v>11</v>
      </c>
      <c r="O699" t="s">
        <v>31</v>
      </c>
      <c r="P699">
        <v>42</v>
      </c>
      <c r="Q699" t="s">
        <v>81</v>
      </c>
      <c r="R699" t="s">
        <v>65</v>
      </c>
      <c r="S699">
        <v>1200</v>
      </c>
      <c r="T699">
        <v>1000</v>
      </c>
      <c r="U699">
        <v>200</v>
      </c>
      <c r="V699">
        <v>0</v>
      </c>
      <c r="W699">
        <v>0</v>
      </c>
      <c r="X699">
        <v>0</v>
      </c>
      <c r="Y699">
        <v>0</v>
      </c>
      <c r="Z699">
        <v>0</v>
      </c>
      <c r="AA699">
        <v>0</v>
      </c>
      <c r="AB699">
        <v>0</v>
      </c>
      <c r="AC699">
        <v>1311.74</v>
      </c>
      <c r="AD699">
        <v>2511.7399999999998</v>
      </c>
    </row>
    <row r="700" spans="1:30" x14ac:dyDescent="0.3">
      <c r="A700" t="s">
        <v>26</v>
      </c>
      <c r="B700" t="s">
        <v>1423</v>
      </c>
      <c r="C700" t="s">
        <v>1424</v>
      </c>
      <c r="D700" t="s">
        <v>29</v>
      </c>
      <c r="E700">
        <v>39</v>
      </c>
      <c r="F700" t="s">
        <v>40</v>
      </c>
      <c r="G700">
        <v>15700</v>
      </c>
      <c r="H700" s="1">
        <v>41967</v>
      </c>
      <c r="I700">
        <v>28</v>
      </c>
      <c r="J700" s="1"/>
      <c r="K700">
        <v>2014</v>
      </c>
      <c r="L700">
        <v>11</v>
      </c>
      <c r="O700" t="s">
        <v>31</v>
      </c>
      <c r="P700">
        <v>42</v>
      </c>
      <c r="Q700" t="s">
        <v>81</v>
      </c>
      <c r="R700" t="s">
        <v>37</v>
      </c>
      <c r="S700">
        <v>1200</v>
      </c>
      <c r="T700">
        <v>1000</v>
      </c>
      <c r="U700">
        <v>200</v>
      </c>
      <c r="V700">
        <v>0</v>
      </c>
      <c r="W700">
        <v>0</v>
      </c>
      <c r="X700">
        <v>0</v>
      </c>
      <c r="Y700">
        <v>0</v>
      </c>
      <c r="Z700">
        <v>0</v>
      </c>
      <c r="AA700">
        <v>0</v>
      </c>
      <c r="AB700">
        <v>0</v>
      </c>
      <c r="AC700">
        <v>1311.74</v>
      </c>
      <c r="AD700">
        <v>2511.7399999999998</v>
      </c>
    </row>
    <row r="701" spans="1:30" x14ac:dyDescent="0.3">
      <c r="A701" t="s">
        <v>26</v>
      </c>
      <c r="B701" t="s">
        <v>1425</v>
      </c>
      <c r="C701" t="s">
        <v>1405</v>
      </c>
      <c r="D701" t="s">
        <v>29</v>
      </c>
      <c r="E701">
        <v>36</v>
      </c>
      <c r="F701" t="s">
        <v>36</v>
      </c>
      <c r="G701">
        <v>21281</v>
      </c>
      <c r="H701" s="1">
        <v>41967</v>
      </c>
      <c r="I701">
        <v>26</v>
      </c>
      <c r="J701" s="1"/>
      <c r="K701">
        <v>2014</v>
      </c>
      <c r="L701">
        <v>11</v>
      </c>
      <c r="O701" t="s">
        <v>31</v>
      </c>
      <c r="P701">
        <v>42</v>
      </c>
      <c r="Q701" t="s">
        <v>81</v>
      </c>
      <c r="R701" t="s">
        <v>37</v>
      </c>
      <c r="S701">
        <v>1100</v>
      </c>
      <c r="T701">
        <v>900</v>
      </c>
      <c r="U701">
        <v>200</v>
      </c>
      <c r="V701">
        <v>0</v>
      </c>
      <c r="W701">
        <v>0</v>
      </c>
      <c r="X701">
        <v>0</v>
      </c>
      <c r="Y701">
        <v>0</v>
      </c>
      <c r="Z701">
        <v>0</v>
      </c>
      <c r="AA701">
        <v>0</v>
      </c>
      <c r="AB701">
        <v>0</v>
      </c>
      <c r="AC701">
        <v>1289.56</v>
      </c>
      <c r="AD701">
        <v>2389.56</v>
      </c>
    </row>
    <row r="702" spans="1:30" x14ac:dyDescent="0.3">
      <c r="A702" t="s">
        <v>26</v>
      </c>
      <c r="B702" t="s">
        <v>1426</v>
      </c>
      <c r="C702" t="s">
        <v>1427</v>
      </c>
      <c r="D702" t="s">
        <v>29</v>
      </c>
      <c r="E702">
        <v>37</v>
      </c>
      <c r="F702" t="s">
        <v>36</v>
      </c>
      <c r="G702">
        <v>21281</v>
      </c>
      <c r="H702" s="1">
        <v>41967</v>
      </c>
      <c r="I702">
        <v>27</v>
      </c>
      <c r="J702" s="1"/>
      <c r="K702">
        <v>2014</v>
      </c>
      <c r="L702">
        <v>11</v>
      </c>
      <c r="O702" t="s">
        <v>31</v>
      </c>
      <c r="P702">
        <v>42</v>
      </c>
      <c r="Q702" t="s">
        <v>81</v>
      </c>
      <c r="R702" t="s">
        <v>279</v>
      </c>
      <c r="S702">
        <v>1600</v>
      </c>
      <c r="T702">
        <v>1200</v>
      </c>
      <c r="U702">
        <v>200</v>
      </c>
      <c r="V702">
        <v>0</v>
      </c>
      <c r="W702">
        <v>0</v>
      </c>
      <c r="X702">
        <v>0</v>
      </c>
      <c r="Y702">
        <v>0</v>
      </c>
      <c r="Z702">
        <v>0</v>
      </c>
      <c r="AA702">
        <v>200</v>
      </c>
      <c r="AB702">
        <v>400</v>
      </c>
      <c r="AC702">
        <v>1391.16</v>
      </c>
      <c r="AD702">
        <v>2991.16</v>
      </c>
    </row>
    <row r="703" spans="1:30" x14ac:dyDescent="0.3">
      <c r="A703" t="s">
        <v>26</v>
      </c>
      <c r="B703" t="s">
        <v>1428</v>
      </c>
      <c r="C703" t="s">
        <v>1289</v>
      </c>
      <c r="D703" t="s">
        <v>29</v>
      </c>
      <c r="E703">
        <v>38</v>
      </c>
      <c r="F703" t="s">
        <v>46</v>
      </c>
      <c r="G703">
        <v>29397</v>
      </c>
      <c r="H703" s="1">
        <v>41967</v>
      </c>
      <c r="I703">
        <v>27</v>
      </c>
      <c r="J703" s="1"/>
      <c r="K703">
        <v>2014</v>
      </c>
      <c r="L703">
        <v>11</v>
      </c>
      <c r="O703" t="s">
        <v>31</v>
      </c>
      <c r="P703">
        <v>42</v>
      </c>
      <c r="Q703" t="s">
        <v>81</v>
      </c>
      <c r="R703" t="s">
        <v>65</v>
      </c>
      <c r="S703">
        <v>1200</v>
      </c>
      <c r="T703">
        <v>1000</v>
      </c>
      <c r="U703">
        <v>200</v>
      </c>
      <c r="V703">
        <v>0</v>
      </c>
      <c r="W703">
        <v>0</v>
      </c>
      <c r="X703">
        <v>0</v>
      </c>
      <c r="Y703">
        <v>0</v>
      </c>
      <c r="Z703">
        <v>0</v>
      </c>
      <c r="AA703">
        <v>0</v>
      </c>
      <c r="AB703">
        <v>0</v>
      </c>
      <c r="AC703">
        <v>1311.74</v>
      </c>
      <c r="AD703">
        <v>2511.7399999999998</v>
      </c>
    </row>
    <row r="704" spans="1:30" x14ac:dyDescent="0.3">
      <c r="A704" t="s">
        <v>26</v>
      </c>
      <c r="B704" t="s">
        <v>1429</v>
      </c>
      <c r="C704" t="s">
        <v>1430</v>
      </c>
      <c r="D704" t="s">
        <v>29</v>
      </c>
      <c r="E704">
        <v>29</v>
      </c>
      <c r="F704" t="s">
        <v>184</v>
      </c>
      <c r="G704">
        <v>10052</v>
      </c>
      <c r="H704" s="1">
        <v>41920</v>
      </c>
      <c r="I704">
        <v>19</v>
      </c>
      <c r="J704" s="1"/>
      <c r="K704">
        <v>2014</v>
      </c>
      <c r="L704">
        <v>10</v>
      </c>
      <c r="O704" t="s">
        <v>31</v>
      </c>
      <c r="P704">
        <v>21</v>
      </c>
      <c r="Q704" t="s">
        <v>185</v>
      </c>
      <c r="R704" t="s">
        <v>348</v>
      </c>
      <c r="S704">
        <v>4000</v>
      </c>
      <c r="T704">
        <v>3000</v>
      </c>
      <c r="U704">
        <v>0</v>
      </c>
      <c r="V704">
        <v>1000</v>
      </c>
      <c r="W704">
        <v>0</v>
      </c>
      <c r="X704">
        <v>0</v>
      </c>
      <c r="Y704">
        <v>0</v>
      </c>
      <c r="Z704">
        <v>0</v>
      </c>
      <c r="AA704">
        <v>0</v>
      </c>
      <c r="AB704">
        <v>1000</v>
      </c>
      <c r="AC704">
        <v>1207.58</v>
      </c>
      <c r="AD704">
        <v>5207.58</v>
      </c>
    </row>
    <row r="705" spans="1:30" x14ac:dyDescent="0.3">
      <c r="A705" t="s">
        <v>26</v>
      </c>
      <c r="B705" t="s">
        <v>1431</v>
      </c>
      <c r="C705" t="s">
        <v>1432</v>
      </c>
      <c r="D705" t="s">
        <v>29</v>
      </c>
      <c r="E705">
        <v>39</v>
      </c>
      <c r="F705" t="s">
        <v>36</v>
      </c>
      <c r="G705">
        <v>21268</v>
      </c>
      <c r="H705" s="1">
        <v>41969</v>
      </c>
      <c r="I705">
        <v>29</v>
      </c>
      <c r="J705" s="1"/>
      <c r="K705">
        <v>2014</v>
      </c>
      <c r="L705">
        <v>11</v>
      </c>
      <c r="O705" t="s">
        <v>31</v>
      </c>
      <c r="P705">
        <v>42</v>
      </c>
      <c r="Q705" t="s">
        <v>81</v>
      </c>
      <c r="R705" t="s">
        <v>37</v>
      </c>
      <c r="S705">
        <v>1100</v>
      </c>
      <c r="T705">
        <v>900</v>
      </c>
      <c r="U705">
        <v>200</v>
      </c>
      <c r="V705">
        <v>0</v>
      </c>
      <c r="W705">
        <v>0</v>
      </c>
      <c r="X705">
        <v>0</v>
      </c>
      <c r="Y705">
        <v>0</v>
      </c>
      <c r="Z705">
        <v>0</v>
      </c>
      <c r="AA705">
        <v>0</v>
      </c>
      <c r="AB705">
        <v>0</v>
      </c>
      <c r="AC705">
        <v>1289.56</v>
      </c>
      <c r="AD705">
        <v>2389.56</v>
      </c>
    </row>
    <row r="706" spans="1:30" x14ac:dyDescent="0.3">
      <c r="A706" t="s">
        <v>26</v>
      </c>
      <c r="B706" t="s">
        <v>1433</v>
      </c>
      <c r="C706" t="s">
        <v>1434</v>
      </c>
      <c r="D706" t="s">
        <v>29</v>
      </c>
      <c r="E706">
        <v>39</v>
      </c>
      <c r="F706" t="s">
        <v>46</v>
      </c>
      <c r="G706">
        <v>29397</v>
      </c>
      <c r="H706" s="1">
        <v>41973</v>
      </c>
      <c r="I706">
        <v>29</v>
      </c>
      <c r="J706" s="1"/>
      <c r="K706">
        <v>2014</v>
      </c>
      <c r="L706">
        <v>11</v>
      </c>
      <c r="O706" t="s">
        <v>31</v>
      </c>
      <c r="P706">
        <v>42</v>
      </c>
      <c r="Q706" t="s">
        <v>81</v>
      </c>
      <c r="R706" t="s">
        <v>37</v>
      </c>
      <c r="S706">
        <v>1200</v>
      </c>
      <c r="T706">
        <v>1000</v>
      </c>
      <c r="U706">
        <v>200</v>
      </c>
      <c r="V706">
        <v>0</v>
      </c>
      <c r="W706">
        <v>0</v>
      </c>
      <c r="X706">
        <v>0</v>
      </c>
      <c r="Y706">
        <v>0</v>
      </c>
      <c r="Z706">
        <v>0</v>
      </c>
      <c r="AA706">
        <v>0</v>
      </c>
      <c r="AB706">
        <v>0</v>
      </c>
      <c r="AC706">
        <v>1311.74</v>
      </c>
      <c r="AD706">
        <v>2511.7399999999998</v>
      </c>
    </row>
    <row r="707" spans="1:30" x14ac:dyDescent="0.3">
      <c r="A707" t="s">
        <v>26</v>
      </c>
      <c r="B707" t="s">
        <v>1435</v>
      </c>
      <c r="C707" t="s">
        <v>1436</v>
      </c>
      <c r="D707" t="s">
        <v>29</v>
      </c>
      <c r="E707">
        <v>38</v>
      </c>
      <c r="F707" t="s">
        <v>36</v>
      </c>
      <c r="G707">
        <v>21277</v>
      </c>
      <c r="H707" s="1">
        <v>41978</v>
      </c>
      <c r="I707">
        <v>28</v>
      </c>
      <c r="J707" s="1"/>
      <c r="K707">
        <v>2014</v>
      </c>
      <c r="L707">
        <v>12</v>
      </c>
      <c r="O707" t="s">
        <v>31</v>
      </c>
      <c r="P707">
        <v>42</v>
      </c>
      <c r="Q707" t="s">
        <v>81</v>
      </c>
      <c r="R707" t="s">
        <v>331</v>
      </c>
      <c r="S707">
        <v>1100</v>
      </c>
      <c r="T707">
        <v>900</v>
      </c>
      <c r="U707">
        <v>200</v>
      </c>
      <c r="V707">
        <v>0</v>
      </c>
      <c r="W707">
        <v>0</v>
      </c>
      <c r="X707">
        <v>0</v>
      </c>
      <c r="Y707">
        <v>0</v>
      </c>
      <c r="Z707">
        <v>0</v>
      </c>
      <c r="AA707">
        <v>0</v>
      </c>
      <c r="AB707">
        <v>0</v>
      </c>
      <c r="AC707">
        <v>1289.56</v>
      </c>
      <c r="AD707">
        <v>2389.56</v>
      </c>
    </row>
    <row r="708" spans="1:30" x14ac:dyDescent="0.3">
      <c r="A708" t="s">
        <v>26</v>
      </c>
      <c r="B708" t="s">
        <v>1437</v>
      </c>
      <c r="C708" t="s">
        <v>88</v>
      </c>
      <c r="D708" t="s">
        <v>29</v>
      </c>
      <c r="E708">
        <v>41</v>
      </c>
      <c r="F708" t="s">
        <v>46</v>
      </c>
      <c r="G708">
        <v>29398</v>
      </c>
      <c r="H708" s="1">
        <v>41973</v>
      </c>
      <c r="I708">
        <v>30</v>
      </c>
      <c r="J708" s="1"/>
      <c r="K708">
        <v>2014</v>
      </c>
      <c r="L708">
        <v>11</v>
      </c>
      <c r="O708" t="s">
        <v>31</v>
      </c>
      <c r="P708">
        <v>42</v>
      </c>
      <c r="Q708" t="s">
        <v>81</v>
      </c>
      <c r="R708" t="s">
        <v>65</v>
      </c>
      <c r="S708">
        <v>1200</v>
      </c>
      <c r="T708">
        <v>1000</v>
      </c>
      <c r="U708">
        <v>200</v>
      </c>
      <c r="V708">
        <v>0</v>
      </c>
      <c r="W708">
        <v>0</v>
      </c>
      <c r="X708">
        <v>0</v>
      </c>
      <c r="Y708">
        <v>0</v>
      </c>
      <c r="Z708">
        <v>0</v>
      </c>
      <c r="AA708">
        <v>0</v>
      </c>
      <c r="AB708">
        <v>0</v>
      </c>
      <c r="AC708">
        <v>1311.74</v>
      </c>
      <c r="AD708">
        <v>2511.7399999999998</v>
      </c>
    </row>
    <row r="709" spans="1:30" x14ac:dyDescent="0.3">
      <c r="A709" t="s">
        <v>26</v>
      </c>
      <c r="B709" t="s">
        <v>1438</v>
      </c>
      <c r="C709" t="s">
        <v>1439</v>
      </c>
      <c r="D709" t="s">
        <v>29</v>
      </c>
      <c r="E709">
        <v>47</v>
      </c>
      <c r="F709" t="s">
        <v>36</v>
      </c>
      <c r="G709">
        <v>21280</v>
      </c>
      <c r="H709" s="1">
        <v>41976</v>
      </c>
      <c r="I709">
        <v>36</v>
      </c>
      <c r="J709" s="1"/>
      <c r="K709">
        <v>2014</v>
      </c>
      <c r="L709">
        <v>12</v>
      </c>
      <c r="O709" t="s">
        <v>31</v>
      </c>
      <c r="P709">
        <v>42</v>
      </c>
      <c r="Q709" t="s">
        <v>81</v>
      </c>
      <c r="R709" t="s">
        <v>65</v>
      </c>
      <c r="S709">
        <v>1200</v>
      </c>
      <c r="T709">
        <v>1000</v>
      </c>
      <c r="U709">
        <v>200</v>
      </c>
      <c r="V709">
        <v>0</v>
      </c>
      <c r="W709">
        <v>0</v>
      </c>
      <c r="X709">
        <v>0</v>
      </c>
      <c r="Y709">
        <v>0</v>
      </c>
      <c r="Z709">
        <v>0</v>
      </c>
      <c r="AA709">
        <v>0</v>
      </c>
      <c r="AB709">
        <v>0</v>
      </c>
      <c r="AC709">
        <v>1311.74</v>
      </c>
      <c r="AD709">
        <v>2511.7399999999998</v>
      </c>
    </row>
    <row r="710" spans="1:30" x14ac:dyDescent="0.3">
      <c r="A710" t="s">
        <v>26</v>
      </c>
      <c r="B710" t="s">
        <v>1440</v>
      </c>
      <c r="C710" t="s">
        <v>1381</v>
      </c>
      <c r="D710" t="s">
        <v>29</v>
      </c>
      <c r="E710">
        <v>36</v>
      </c>
      <c r="F710" t="s">
        <v>36</v>
      </c>
      <c r="G710">
        <v>21281</v>
      </c>
      <c r="H710" s="1">
        <v>41976</v>
      </c>
      <c r="I710">
        <v>26</v>
      </c>
      <c r="J710" s="1"/>
      <c r="K710">
        <v>2014</v>
      </c>
      <c r="L710">
        <v>12</v>
      </c>
      <c r="O710" t="s">
        <v>31</v>
      </c>
      <c r="P710">
        <v>42</v>
      </c>
      <c r="Q710" t="s">
        <v>81</v>
      </c>
      <c r="R710" t="s">
        <v>37</v>
      </c>
      <c r="S710">
        <v>1200</v>
      </c>
      <c r="T710">
        <v>1000</v>
      </c>
      <c r="U710">
        <v>200</v>
      </c>
      <c r="V710">
        <v>0</v>
      </c>
      <c r="W710">
        <v>0</v>
      </c>
      <c r="X710">
        <v>0</v>
      </c>
      <c r="Y710">
        <v>0</v>
      </c>
      <c r="Z710">
        <v>0</v>
      </c>
      <c r="AA710">
        <v>0</v>
      </c>
      <c r="AB710">
        <v>0</v>
      </c>
      <c r="AC710">
        <v>1311.74</v>
      </c>
      <c r="AD710">
        <v>2511.7399999999998</v>
      </c>
    </row>
    <row r="711" spans="1:30" x14ac:dyDescent="0.3">
      <c r="A711" t="s">
        <v>26</v>
      </c>
      <c r="B711" t="s">
        <v>1441</v>
      </c>
      <c r="C711" t="s">
        <v>1442</v>
      </c>
      <c r="D711" t="s">
        <v>29</v>
      </c>
      <c r="E711">
        <v>35</v>
      </c>
      <c r="F711" t="s">
        <v>40</v>
      </c>
      <c r="G711">
        <v>11084</v>
      </c>
      <c r="H711" s="1">
        <v>41975</v>
      </c>
      <c r="I711">
        <v>25</v>
      </c>
      <c r="J711" s="1"/>
      <c r="K711">
        <v>2014</v>
      </c>
      <c r="L711">
        <v>12</v>
      </c>
      <c r="O711" t="s">
        <v>31</v>
      </c>
      <c r="P711">
        <v>42</v>
      </c>
      <c r="Q711" t="s">
        <v>32</v>
      </c>
      <c r="R711" t="s">
        <v>189</v>
      </c>
      <c r="S711">
        <v>900</v>
      </c>
      <c r="T711">
        <v>700</v>
      </c>
      <c r="U711">
        <v>200</v>
      </c>
      <c r="V711">
        <v>0</v>
      </c>
      <c r="W711">
        <v>0</v>
      </c>
      <c r="X711">
        <v>0</v>
      </c>
      <c r="Y711">
        <v>0</v>
      </c>
      <c r="Z711">
        <v>0</v>
      </c>
      <c r="AA711">
        <v>0</v>
      </c>
      <c r="AB711">
        <v>0</v>
      </c>
      <c r="AC711">
        <v>1240.8699999999999</v>
      </c>
      <c r="AD711">
        <v>2140.87</v>
      </c>
    </row>
    <row r="712" spans="1:30" x14ac:dyDescent="0.3">
      <c r="A712" t="s">
        <v>26</v>
      </c>
      <c r="B712" t="s">
        <v>1443</v>
      </c>
      <c r="C712" t="s">
        <v>28</v>
      </c>
      <c r="D712" t="s">
        <v>29</v>
      </c>
      <c r="E712">
        <v>35</v>
      </c>
      <c r="F712" t="s">
        <v>36</v>
      </c>
      <c r="G712">
        <v>21268</v>
      </c>
      <c r="H712" s="1">
        <v>41975</v>
      </c>
      <c r="I712">
        <v>25</v>
      </c>
      <c r="J712" s="1"/>
      <c r="K712">
        <v>2014</v>
      </c>
      <c r="L712">
        <v>12</v>
      </c>
      <c r="O712" t="s">
        <v>31</v>
      </c>
      <c r="P712">
        <v>42</v>
      </c>
      <c r="Q712" t="s">
        <v>32</v>
      </c>
      <c r="R712" t="s">
        <v>189</v>
      </c>
      <c r="S712">
        <v>900</v>
      </c>
      <c r="T712">
        <v>700</v>
      </c>
      <c r="U712">
        <v>200</v>
      </c>
      <c r="V712">
        <v>0</v>
      </c>
      <c r="W712">
        <v>0</v>
      </c>
      <c r="X712">
        <v>0</v>
      </c>
      <c r="Y712">
        <v>0</v>
      </c>
      <c r="Z712">
        <v>0</v>
      </c>
      <c r="AA712">
        <v>0</v>
      </c>
      <c r="AB712">
        <v>0</v>
      </c>
      <c r="AC712">
        <v>1240.8699999999999</v>
      </c>
      <c r="AD712">
        <v>2140.87</v>
      </c>
    </row>
    <row r="713" spans="1:30" x14ac:dyDescent="0.3">
      <c r="A713" t="s">
        <v>26</v>
      </c>
      <c r="B713" t="s">
        <v>1444</v>
      </c>
      <c r="C713" t="s">
        <v>1445</v>
      </c>
      <c r="D713" t="s">
        <v>29</v>
      </c>
      <c r="E713">
        <v>36</v>
      </c>
      <c r="F713" t="s">
        <v>36</v>
      </c>
      <c r="G713">
        <v>21281</v>
      </c>
      <c r="H713" s="1">
        <v>41978</v>
      </c>
      <c r="I713">
        <v>26</v>
      </c>
      <c r="J713" s="1"/>
      <c r="K713">
        <v>2014</v>
      </c>
      <c r="L713">
        <v>12</v>
      </c>
      <c r="O713" t="s">
        <v>31</v>
      </c>
      <c r="P713">
        <v>42</v>
      </c>
      <c r="Q713" t="s">
        <v>81</v>
      </c>
      <c r="R713" t="s">
        <v>65</v>
      </c>
      <c r="S713">
        <v>1100</v>
      </c>
      <c r="T713">
        <v>900</v>
      </c>
      <c r="U713">
        <v>200</v>
      </c>
      <c r="V713">
        <v>0</v>
      </c>
      <c r="W713">
        <v>0</v>
      </c>
      <c r="X713">
        <v>0</v>
      </c>
      <c r="Y713">
        <v>0</v>
      </c>
      <c r="Z713">
        <v>0</v>
      </c>
      <c r="AA713">
        <v>0</v>
      </c>
      <c r="AB713">
        <v>0</v>
      </c>
      <c r="AC713">
        <v>1289.56</v>
      </c>
      <c r="AD713">
        <v>2389.56</v>
      </c>
    </row>
    <row r="714" spans="1:30" x14ac:dyDescent="0.3">
      <c r="A714" t="s">
        <v>26</v>
      </c>
      <c r="B714" t="s">
        <v>1446</v>
      </c>
      <c r="C714" t="s">
        <v>1424</v>
      </c>
      <c r="D714" t="s">
        <v>29</v>
      </c>
      <c r="E714">
        <v>51</v>
      </c>
      <c r="F714" t="s">
        <v>36</v>
      </c>
      <c r="G714">
        <v>21282</v>
      </c>
      <c r="H714" s="1">
        <v>41978</v>
      </c>
      <c r="I714">
        <v>40</v>
      </c>
      <c r="J714" s="1"/>
      <c r="K714">
        <v>2014</v>
      </c>
      <c r="L714">
        <v>12</v>
      </c>
      <c r="O714" t="s">
        <v>31</v>
      </c>
      <c r="P714">
        <v>42</v>
      </c>
      <c r="Q714" t="s">
        <v>81</v>
      </c>
      <c r="R714" t="s">
        <v>65</v>
      </c>
      <c r="S714">
        <v>1100</v>
      </c>
      <c r="T714">
        <v>900</v>
      </c>
      <c r="U714">
        <v>200</v>
      </c>
      <c r="V714">
        <v>0</v>
      </c>
      <c r="W714">
        <v>0</v>
      </c>
      <c r="X714">
        <v>0</v>
      </c>
      <c r="Y714">
        <v>0</v>
      </c>
      <c r="Z714">
        <v>0</v>
      </c>
      <c r="AA714">
        <v>0</v>
      </c>
      <c r="AB714">
        <v>0</v>
      </c>
      <c r="AC714">
        <v>1289.56</v>
      </c>
      <c r="AD714">
        <v>2389.56</v>
      </c>
    </row>
    <row r="715" spans="1:30" x14ac:dyDescent="0.3">
      <c r="A715" t="s">
        <v>26</v>
      </c>
      <c r="B715" t="s">
        <v>1447</v>
      </c>
      <c r="C715" t="s">
        <v>88</v>
      </c>
      <c r="D715" t="s">
        <v>29</v>
      </c>
      <c r="E715">
        <v>39</v>
      </c>
      <c r="F715" t="s">
        <v>36</v>
      </c>
      <c r="G715">
        <v>21277</v>
      </c>
      <c r="H715" s="1">
        <v>41978</v>
      </c>
      <c r="I715">
        <v>28</v>
      </c>
      <c r="J715" s="1"/>
      <c r="K715">
        <v>2014</v>
      </c>
      <c r="L715">
        <v>12</v>
      </c>
      <c r="O715" t="s">
        <v>31</v>
      </c>
      <c r="P715">
        <v>42</v>
      </c>
      <c r="Q715" t="s">
        <v>81</v>
      </c>
      <c r="R715" t="s">
        <v>331</v>
      </c>
      <c r="S715">
        <v>1100</v>
      </c>
      <c r="T715">
        <v>900</v>
      </c>
      <c r="U715">
        <v>200</v>
      </c>
      <c r="V715">
        <v>0</v>
      </c>
      <c r="W715">
        <v>0</v>
      </c>
      <c r="X715">
        <v>0</v>
      </c>
      <c r="Y715">
        <v>0</v>
      </c>
      <c r="Z715">
        <v>0</v>
      </c>
      <c r="AA715">
        <v>0</v>
      </c>
      <c r="AB715">
        <v>0</v>
      </c>
      <c r="AC715">
        <v>1289.56</v>
      </c>
      <c r="AD715">
        <v>2389.56</v>
      </c>
    </row>
    <row r="716" spans="1:30" x14ac:dyDescent="0.3">
      <c r="A716" t="s">
        <v>26</v>
      </c>
      <c r="B716" t="s">
        <v>1448</v>
      </c>
      <c r="C716" t="s">
        <v>1449</v>
      </c>
      <c r="D716" t="s">
        <v>29</v>
      </c>
      <c r="E716">
        <v>40</v>
      </c>
      <c r="F716" t="s">
        <v>46</v>
      </c>
      <c r="G716">
        <v>29390</v>
      </c>
      <c r="H716" s="1">
        <v>41978</v>
      </c>
      <c r="I716">
        <v>30</v>
      </c>
      <c r="J716" s="1"/>
      <c r="K716">
        <v>2014</v>
      </c>
      <c r="L716">
        <v>12</v>
      </c>
      <c r="O716" t="s">
        <v>31</v>
      </c>
      <c r="P716">
        <v>42</v>
      </c>
      <c r="Q716" t="s">
        <v>81</v>
      </c>
      <c r="R716" t="s">
        <v>331</v>
      </c>
      <c r="S716">
        <v>1200</v>
      </c>
      <c r="T716">
        <v>1000</v>
      </c>
      <c r="U716">
        <v>200</v>
      </c>
      <c r="V716">
        <v>0</v>
      </c>
      <c r="W716">
        <v>0</v>
      </c>
      <c r="X716">
        <v>0</v>
      </c>
      <c r="Y716">
        <v>0</v>
      </c>
      <c r="Z716">
        <v>0</v>
      </c>
      <c r="AA716">
        <v>0</v>
      </c>
      <c r="AB716">
        <v>0</v>
      </c>
      <c r="AC716">
        <v>1311.74</v>
      </c>
      <c r="AD716">
        <v>2511.7399999999998</v>
      </c>
    </row>
    <row r="717" spans="1:30" x14ac:dyDescent="0.3">
      <c r="A717" t="s">
        <v>26</v>
      </c>
      <c r="B717" t="s">
        <v>1450</v>
      </c>
      <c r="C717" t="s">
        <v>1451</v>
      </c>
      <c r="D717" t="s">
        <v>29</v>
      </c>
      <c r="E717">
        <v>40</v>
      </c>
      <c r="F717" t="s">
        <v>46</v>
      </c>
      <c r="G717">
        <v>29398</v>
      </c>
      <c r="H717" s="1">
        <v>41973</v>
      </c>
      <c r="I717">
        <v>30</v>
      </c>
      <c r="J717" s="1"/>
      <c r="K717">
        <v>2014</v>
      </c>
      <c r="L717">
        <v>11</v>
      </c>
      <c r="O717" t="s">
        <v>31</v>
      </c>
      <c r="P717">
        <v>42</v>
      </c>
      <c r="Q717" t="s">
        <v>32</v>
      </c>
      <c r="R717" t="s">
        <v>189</v>
      </c>
      <c r="S717">
        <v>900</v>
      </c>
      <c r="T717">
        <v>700</v>
      </c>
      <c r="U717">
        <v>200</v>
      </c>
      <c r="V717">
        <v>0</v>
      </c>
      <c r="W717">
        <v>0</v>
      </c>
      <c r="X717">
        <v>0</v>
      </c>
      <c r="Y717">
        <v>0</v>
      </c>
      <c r="Z717">
        <v>0</v>
      </c>
      <c r="AA717">
        <v>0</v>
      </c>
      <c r="AB717">
        <v>0</v>
      </c>
      <c r="AC717">
        <v>1240.8699999999999</v>
      </c>
      <c r="AD717">
        <v>2140.87</v>
      </c>
    </row>
    <row r="718" spans="1:30" x14ac:dyDescent="0.3">
      <c r="A718" t="s">
        <v>26</v>
      </c>
      <c r="B718" t="s">
        <v>1452</v>
      </c>
      <c r="C718" t="s">
        <v>1453</v>
      </c>
      <c r="D718" t="s">
        <v>29</v>
      </c>
      <c r="E718">
        <v>41</v>
      </c>
      <c r="F718" t="s">
        <v>46</v>
      </c>
      <c r="G718">
        <v>29397</v>
      </c>
      <c r="H718" s="1">
        <v>41979</v>
      </c>
      <c r="I718">
        <v>30</v>
      </c>
      <c r="J718" s="1"/>
      <c r="K718">
        <v>2014</v>
      </c>
      <c r="L718">
        <v>12</v>
      </c>
      <c r="O718" t="s">
        <v>31</v>
      </c>
      <c r="P718">
        <v>42</v>
      </c>
      <c r="Q718" t="s">
        <v>81</v>
      </c>
      <c r="R718" t="s">
        <v>65</v>
      </c>
      <c r="S718">
        <v>1100</v>
      </c>
      <c r="T718">
        <v>900</v>
      </c>
      <c r="U718">
        <v>200</v>
      </c>
      <c r="V718">
        <v>0</v>
      </c>
      <c r="W718">
        <v>0</v>
      </c>
      <c r="X718">
        <v>0</v>
      </c>
      <c r="Y718">
        <v>0</v>
      </c>
      <c r="Z718">
        <v>0</v>
      </c>
      <c r="AA718">
        <v>0</v>
      </c>
      <c r="AB718">
        <v>0</v>
      </c>
      <c r="AC718">
        <v>1289.56</v>
      </c>
      <c r="AD718">
        <v>2389.56</v>
      </c>
    </row>
    <row r="719" spans="1:30" x14ac:dyDescent="0.3">
      <c r="A719" t="s">
        <v>26</v>
      </c>
      <c r="B719" t="s">
        <v>1454</v>
      </c>
      <c r="C719" t="s">
        <v>1455</v>
      </c>
      <c r="D719" t="s">
        <v>29</v>
      </c>
      <c r="E719">
        <v>35</v>
      </c>
      <c r="F719" t="s">
        <v>36</v>
      </c>
      <c r="G719">
        <v>21277</v>
      </c>
      <c r="H719" s="1">
        <v>41979</v>
      </c>
      <c r="I719">
        <v>25</v>
      </c>
      <c r="J719" s="1"/>
      <c r="K719">
        <v>2014</v>
      </c>
      <c r="L719">
        <v>12</v>
      </c>
      <c r="O719" t="s">
        <v>31</v>
      </c>
      <c r="P719">
        <v>42</v>
      </c>
      <c r="Q719" t="s">
        <v>81</v>
      </c>
      <c r="R719" t="s">
        <v>331</v>
      </c>
      <c r="S719">
        <v>1200</v>
      </c>
      <c r="T719">
        <v>1000</v>
      </c>
      <c r="U719">
        <v>200</v>
      </c>
      <c r="V719">
        <v>0</v>
      </c>
      <c r="W719">
        <v>0</v>
      </c>
      <c r="X719">
        <v>0</v>
      </c>
      <c r="Y719">
        <v>0</v>
      </c>
      <c r="Z719">
        <v>0</v>
      </c>
      <c r="AA719">
        <v>0</v>
      </c>
      <c r="AB719">
        <v>0</v>
      </c>
      <c r="AC719">
        <v>1311.74</v>
      </c>
      <c r="AD719">
        <v>2511.7399999999998</v>
      </c>
    </row>
    <row r="720" spans="1:30" x14ac:dyDescent="0.3">
      <c r="A720" t="s">
        <v>26</v>
      </c>
      <c r="B720" t="s">
        <v>1456</v>
      </c>
      <c r="C720" t="s">
        <v>1457</v>
      </c>
      <c r="D720" t="s">
        <v>29</v>
      </c>
      <c r="E720">
        <v>46</v>
      </c>
      <c r="F720" t="s">
        <v>36</v>
      </c>
      <c r="G720">
        <v>21282</v>
      </c>
      <c r="H720" s="1">
        <v>41979</v>
      </c>
      <c r="I720">
        <v>36</v>
      </c>
      <c r="J720" s="1"/>
      <c r="K720">
        <v>2014</v>
      </c>
      <c r="L720">
        <v>12</v>
      </c>
      <c r="O720" t="s">
        <v>31</v>
      </c>
      <c r="P720">
        <v>42</v>
      </c>
      <c r="Q720" t="s">
        <v>81</v>
      </c>
      <c r="R720" t="s">
        <v>37</v>
      </c>
      <c r="S720">
        <v>1300</v>
      </c>
      <c r="T720">
        <v>1100</v>
      </c>
      <c r="U720">
        <v>200</v>
      </c>
      <c r="V720">
        <v>0</v>
      </c>
      <c r="W720">
        <v>0</v>
      </c>
      <c r="X720">
        <v>0</v>
      </c>
      <c r="Y720">
        <v>0</v>
      </c>
      <c r="Z720">
        <v>0</v>
      </c>
      <c r="AA720">
        <v>0</v>
      </c>
      <c r="AB720">
        <v>0</v>
      </c>
      <c r="AC720">
        <v>1333.93</v>
      </c>
      <c r="AD720">
        <v>2633.9300000000003</v>
      </c>
    </row>
    <row r="721" spans="1:30" x14ac:dyDescent="0.3">
      <c r="A721" t="s">
        <v>26</v>
      </c>
      <c r="B721" t="s">
        <v>1458</v>
      </c>
      <c r="C721" t="s">
        <v>1459</v>
      </c>
      <c r="D721" t="s">
        <v>29</v>
      </c>
      <c r="E721">
        <v>42</v>
      </c>
      <c r="F721" t="s">
        <v>36</v>
      </c>
      <c r="G721">
        <v>21282</v>
      </c>
      <c r="H721" s="1">
        <v>41985</v>
      </c>
      <c r="I721">
        <v>32</v>
      </c>
      <c r="J721" s="1"/>
      <c r="K721">
        <v>2014</v>
      </c>
      <c r="L721">
        <v>12</v>
      </c>
      <c r="O721" t="s">
        <v>31</v>
      </c>
      <c r="P721">
        <v>42</v>
      </c>
      <c r="Q721" t="s">
        <v>81</v>
      </c>
      <c r="R721" t="s">
        <v>37</v>
      </c>
      <c r="S721">
        <v>1200</v>
      </c>
      <c r="T721">
        <v>1000</v>
      </c>
      <c r="U721">
        <v>200</v>
      </c>
      <c r="V721">
        <v>0</v>
      </c>
      <c r="W721">
        <v>0</v>
      </c>
      <c r="X721">
        <v>0</v>
      </c>
      <c r="Y721">
        <v>0</v>
      </c>
      <c r="Z721">
        <v>0</v>
      </c>
      <c r="AA721">
        <v>0</v>
      </c>
      <c r="AB721">
        <v>0</v>
      </c>
      <c r="AC721">
        <v>1311.74</v>
      </c>
      <c r="AD721">
        <v>2511.7399999999998</v>
      </c>
    </row>
    <row r="722" spans="1:30" x14ac:dyDescent="0.3">
      <c r="A722" t="s">
        <v>26</v>
      </c>
      <c r="B722" t="s">
        <v>1460</v>
      </c>
      <c r="C722" t="s">
        <v>1461</v>
      </c>
      <c r="D722" t="s">
        <v>29</v>
      </c>
      <c r="E722">
        <v>40</v>
      </c>
      <c r="F722" t="s">
        <v>36</v>
      </c>
      <c r="G722">
        <v>21281</v>
      </c>
      <c r="H722" s="1">
        <v>41985</v>
      </c>
      <c r="I722">
        <v>29</v>
      </c>
      <c r="J722" s="1"/>
      <c r="K722">
        <v>2014</v>
      </c>
      <c r="L722">
        <v>12</v>
      </c>
      <c r="O722" t="s">
        <v>31</v>
      </c>
      <c r="P722">
        <v>42</v>
      </c>
      <c r="Q722" t="s">
        <v>81</v>
      </c>
      <c r="R722" t="s">
        <v>37</v>
      </c>
      <c r="S722">
        <v>1200</v>
      </c>
      <c r="T722">
        <v>1000</v>
      </c>
      <c r="U722">
        <v>200</v>
      </c>
      <c r="V722">
        <v>0</v>
      </c>
      <c r="W722">
        <v>0</v>
      </c>
      <c r="X722">
        <v>0</v>
      </c>
      <c r="Y722">
        <v>0</v>
      </c>
      <c r="Z722">
        <v>0</v>
      </c>
      <c r="AA722">
        <v>0</v>
      </c>
      <c r="AB722">
        <v>0</v>
      </c>
      <c r="AC722">
        <v>1311.74</v>
      </c>
      <c r="AD722">
        <v>2511.7399999999998</v>
      </c>
    </row>
    <row r="723" spans="1:30" x14ac:dyDescent="0.3">
      <c r="A723" t="s">
        <v>26</v>
      </c>
      <c r="B723" t="s">
        <v>1462</v>
      </c>
      <c r="C723" t="s">
        <v>522</v>
      </c>
      <c r="D723" t="s">
        <v>29</v>
      </c>
      <c r="E723">
        <v>52</v>
      </c>
      <c r="F723" t="s">
        <v>36</v>
      </c>
      <c r="G723">
        <v>21268</v>
      </c>
      <c r="H723" s="1">
        <v>41987</v>
      </c>
      <c r="I723">
        <v>42</v>
      </c>
      <c r="J723" s="1"/>
      <c r="K723">
        <v>2014</v>
      </c>
      <c r="L723">
        <v>12</v>
      </c>
      <c r="O723" t="s">
        <v>31</v>
      </c>
      <c r="P723">
        <v>30</v>
      </c>
      <c r="Q723" t="s">
        <v>176</v>
      </c>
      <c r="R723" t="s">
        <v>1463</v>
      </c>
      <c r="S723">
        <v>25000</v>
      </c>
      <c r="T723">
        <v>15000</v>
      </c>
      <c r="U723">
        <v>450</v>
      </c>
      <c r="V723">
        <v>4000</v>
      </c>
      <c r="W723">
        <v>1440</v>
      </c>
      <c r="X723">
        <v>0</v>
      </c>
      <c r="Y723">
        <v>0</v>
      </c>
      <c r="Z723">
        <v>0</v>
      </c>
      <c r="AA723">
        <v>4110</v>
      </c>
      <c r="AB723">
        <v>2500</v>
      </c>
      <c r="AC723">
        <v>6489.92</v>
      </c>
      <c r="AD723">
        <v>31489.919999999998</v>
      </c>
    </row>
    <row r="724" spans="1:30" x14ac:dyDescent="0.3">
      <c r="A724" t="s">
        <v>26</v>
      </c>
      <c r="B724" t="s">
        <v>1464</v>
      </c>
      <c r="C724" t="s">
        <v>1465</v>
      </c>
      <c r="D724" t="s">
        <v>29</v>
      </c>
      <c r="E724">
        <v>43</v>
      </c>
      <c r="F724" t="s">
        <v>46</v>
      </c>
      <c r="G724">
        <v>29398</v>
      </c>
      <c r="H724" s="1">
        <v>41985</v>
      </c>
      <c r="I724">
        <v>32</v>
      </c>
      <c r="J724" s="1"/>
      <c r="K724">
        <v>2014</v>
      </c>
      <c r="L724">
        <v>12</v>
      </c>
      <c r="O724" t="s">
        <v>31</v>
      </c>
      <c r="P724">
        <v>42</v>
      </c>
      <c r="Q724" t="s">
        <v>81</v>
      </c>
      <c r="R724" t="s">
        <v>331</v>
      </c>
      <c r="S724">
        <v>1100</v>
      </c>
      <c r="T724">
        <v>900</v>
      </c>
      <c r="U724">
        <v>200</v>
      </c>
      <c r="V724">
        <v>0</v>
      </c>
      <c r="W724">
        <v>0</v>
      </c>
      <c r="X724">
        <v>0</v>
      </c>
      <c r="Y724">
        <v>0</v>
      </c>
      <c r="Z724">
        <v>0</v>
      </c>
      <c r="AA724">
        <v>0</v>
      </c>
      <c r="AB724">
        <v>0</v>
      </c>
      <c r="AC724">
        <v>1289.56</v>
      </c>
      <c r="AD724">
        <v>2389.56</v>
      </c>
    </row>
    <row r="725" spans="1:30" x14ac:dyDescent="0.3">
      <c r="A725" t="s">
        <v>26</v>
      </c>
      <c r="B725" t="s">
        <v>1466</v>
      </c>
      <c r="C725" t="s">
        <v>1467</v>
      </c>
      <c r="D725" t="s">
        <v>29</v>
      </c>
      <c r="E725">
        <v>40</v>
      </c>
      <c r="F725" t="s">
        <v>36</v>
      </c>
      <c r="G725">
        <v>21277</v>
      </c>
      <c r="H725" s="1">
        <v>41985</v>
      </c>
      <c r="I725">
        <v>30</v>
      </c>
      <c r="J725" s="1"/>
      <c r="K725">
        <v>2014</v>
      </c>
      <c r="L725">
        <v>12</v>
      </c>
      <c r="O725" t="s">
        <v>31</v>
      </c>
      <c r="P725">
        <v>42</v>
      </c>
      <c r="Q725" t="s">
        <v>81</v>
      </c>
      <c r="R725" t="s">
        <v>331</v>
      </c>
      <c r="S725">
        <v>1300</v>
      </c>
      <c r="T725">
        <v>1050</v>
      </c>
      <c r="U725">
        <v>200</v>
      </c>
      <c r="V725">
        <v>0</v>
      </c>
      <c r="W725">
        <v>0</v>
      </c>
      <c r="X725">
        <v>0</v>
      </c>
      <c r="Y725">
        <v>0</v>
      </c>
      <c r="Z725">
        <v>0</v>
      </c>
      <c r="AA725">
        <v>50</v>
      </c>
      <c r="AB725">
        <v>100</v>
      </c>
      <c r="AC725">
        <v>1331.59</v>
      </c>
      <c r="AD725">
        <v>2631.59</v>
      </c>
    </row>
    <row r="726" spans="1:30" x14ac:dyDescent="0.3">
      <c r="A726" t="s">
        <v>26</v>
      </c>
      <c r="B726" t="s">
        <v>1468</v>
      </c>
      <c r="C726" t="s">
        <v>1469</v>
      </c>
      <c r="D726" t="s">
        <v>29</v>
      </c>
      <c r="E726">
        <v>35</v>
      </c>
      <c r="F726" t="s">
        <v>36</v>
      </c>
      <c r="G726">
        <v>21279</v>
      </c>
      <c r="H726" s="1">
        <v>41986</v>
      </c>
      <c r="I726">
        <v>25</v>
      </c>
      <c r="J726" s="1"/>
      <c r="K726">
        <v>2014</v>
      </c>
      <c r="L726">
        <v>12</v>
      </c>
      <c r="O726" t="s">
        <v>31</v>
      </c>
      <c r="P726">
        <v>42</v>
      </c>
      <c r="Q726" t="s">
        <v>81</v>
      </c>
      <c r="R726" t="s">
        <v>37</v>
      </c>
      <c r="S726">
        <v>1100</v>
      </c>
      <c r="T726">
        <v>900</v>
      </c>
      <c r="U726">
        <v>200</v>
      </c>
      <c r="V726">
        <v>0</v>
      </c>
      <c r="W726">
        <v>0</v>
      </c>
      <c r="X726">
        <v>0</v>
      </c>
      <c r="Y726">
        <v>0</v>
      </c>
      <c r="Z726">
        <v>0</v>
      </c>
      <c r="AA726">
        <v>0</v>
      </c>
      <c r="AB726">
        <v>0</v>
      </c>
      <c r="AC726">
        <v>1289.56</v>
      </c>
      <c r="AD726">
        <v>2389.56</v>
      </c>
    </row>
    <row r="727" spans="1:30" x14ac:dyDescent="0.3">
      <c r="A727" t="s">
        <v>26</v>
      </c>
      <c r="B727" t="s">
        <v>1470</v>
      </c>
      <c r="C727" t="s">
        <v>1254</v>
      </c>
      <c r="D727" t="s">
        <v>29</v>
      </c>
      <c r="E727">
        <v>47</v>
      </c>
      <c r="F727" t="s">
        <v>36</v>
      </c>
      <c r="G727">
        <v>21268</v>
      </c>
      <c r="H727" s="1">
        <v>41986</v>
      </c>
      <c r="I727">
        <v>37</v>
      </c>
      <c r="J727" s="1"/>
      <c r="K727">
        <v>2014</v>
      </c>
      <c r="L727">
        <v>12</v>
      </c>
      <c r="O727" t="s">
        <v>31</v>
      </c>
      <c r="P727">
        <v>42</v>
      </c>
      <c r="Q727" t="s">
        <v>81</v>
      </c>
      <c r="R727" t="s">
        <v>62</v>
      </c>
      <c r="S727">
        <v>1200</v>
      </c>
      <c r="T727">
        <v>1000</v>
      </c>
      <c r="U727">
        <v>200</v>
      </c>
      <c r="V727">
        <v>0</v>
      </c>
      <c r="W727">
        <v>0</v>
      </c>
      <c r="X727">
        <v>0</v>
      </c>
      <c r="Y727">
        <v>0</v>
      </c>
      <c r="Z727">
        <v>0</v>
      </c>
      <c r="AA727">
        <v>0</v>
      </c>
      <c r="AB727">
        <v>0</v>
      </c>
      <c r="AC727">
        <v>1311.74</v>
      </c>
      <c r="AD727">
        <v>2511.7399999999998</v>
      </c>
    </row>
    <row r="728" spans="1:30" x14ac:dyDescent="0.3">
      <c r="A728" t="s">
        <v>26</v>
      </c>
      <c r="B728" t="s">
        <v>1471</v>
      </c>
      <c r="C728" t="s">
        <v>1472</v>
      </c>
      <c r="D728" t="s">
        <v>29</v>
      </c>
      <c r="E728">
        <v>44</v>
      </c>
      <c r="F728" t="s">
        <v>36</v>
      </c>
      <c r="G728">
        <v>21282</v>
      </c>
      <c r="H728" s="1">
        <v>41988</v>
      </c>
      <c r="I728">
        <v>33</v>
      </c>
      <c r="J728" s="1"/>
      <c r="K728">
        <v>2014</v>
      </c>
      <c r="L728">
        <v>12</v>
      </c>
      <c r="O728" t="s">
        <v>31</v>
      </c>
      <c r="P728">
        <v>42</v>
      </c>
      <c r="Q728" t="s">
        <v>1326</v>
      </c>
      <c r="R728" t="s">
        <v>189</v>
      </c>
      <c r="S728">
        <v>1000</v>
      </c>
      <c r="T728">
        <v>800</v>
      </c>
      <c r="U728">
        <v>200</v>
      </c>
      <c r="V728">
        <v>0</v>
      </c>
      <c r="W728">
        <v>0</v>
      </c>
      <c r="X728">
        <v>0</v>
      </c>
      <c r="Y728">
        <v>0</v>
      </c>
      <c r="Z728">
        <v>0</v>
      </c>
      <c r="AA728">
        <v>0</v>
      </c>
      <c r="AB728">
        <v>0</v>
      </c>
      <c r="AC728">
        <v>1256.81</v>
      </c>
      <c r="AD728">
        <v>2256.81</v>
      </c>
    </row>
    <row r="729" spans="1:30" x14ac:dyDescent="0.3">
      <c r="A729" t="s">
        <v>26</v>
      </c>
      <c r="B729" t="s">
        <v>1473</v>
      </c>
      <c r="C729" t="s">
        <v>1474</v>
      </c>
      <c r="D729" t="s">
        <v>29</v>
      </c>
      <c r="E729">
        <v>37</v>
      </c>
      <c r="F729" t="s">
        <v>36</v>
      </c>
      <c r="G729">
        <v>21282</v>
      </c>
      <c r="H729" s="1">
        <v>41988</v>
      </c>
      <c r="I729">
        <v>27</v>
      </c>
      <c r="J729" s="1"/>
      <c r="K729">
        <v>2014</v>
      </c>
      <c r="L729">
        <v>12</v>
      </c>
      <c r="O729" t="s">
        <v>31</v>
      </c>
      <c r="P729">
        <v>42</v>
      </c>
      <c r="Q729" t="s">
        <v>81</v>
      </c>
      <c r="R729" t="s">
        <v>166</v>
      </c>
      <c r="S729">
        <v>1100</v>
      </c>
      <c r="T729">
        <v>900</v>
      </c>
      <c r="U729">
        <v>200</v>
      </c>
      <c r="V729">
        <v>0</v>
      </c>
      <c r="W729">
        <v>0</v>
      </c>
      <c r="X729">
        <v>0</v>
      </c>
      <c r="Y729">
        <v>0</v>
      </c>
      <c r="Z729">
        <v>0</v>
      </c>
      <c r="AA729">
        <v>0</v>
      </c>
      <c r="AB729">
        <v>0</v>
      </c>
      <c r="AC729">
        <v>1289.56</v>
      </c>
      <c r="AD729">
        <v>2389.56</v>
      </c>
    </row>
    <row r="730" spans="1:30" x14ac:dyDescent="0.3">
      <c r="A730" t="s">
        <v>26</v>
      </c>
      <c r="B730" t="s">
        <v>1475</v>
      </c>
      <c r="C730" t="s">
        <v>1059</v>
      </c>
      <c r="D730" t="s">
        <v>29</v>
      </c>
      <c r="E730">
        <v>32</v>
      </c>
      <c r="F730" t="s">
        <v>36</v>
      </c>
      <c r="G730">
        <v>21281</v>
      </c>
      <c r="H730" s="1">
        <v>41988</v>
      </c>
      <c r="I730">
        <v>22</v>
      </c>
      <c r="J730" s="1"/>
      <c r="K730">
        <v>2014</v>
      </c>
      <c r="L730">
        <v>12</v>
      </c>
      <c r="O730" t="s">
        <v>31</v>
      </c>
      <c r="P730">
        <v>42</v>
      </c>
      <c r="Q730" t="s">
        <v>81</v>
      </c>
      <c r="R730" t="s">
        <v>65</v>
      </c>
      <c r="S730">
        <v>1100</v>
      </c>
      <c r="T730">
        <v>900</v>
      </c>
      <c r="U730">
        <v>200</v>
      </c>
      <c r="V730">
        <v>0</v>
      </c>
      <c r="W730">
        <v>0</v>
      </c>
      <c r="X730">
        <v>0</v>
      </c>
      <c r="Y730">
        <v>0</v>
      </c>
      <c r="Z730">
        <v>0</v>
      </c>
      <c r="AA730">
        <v>0</v>
      </c>
      <c r="AB730">
        <v>0</v>
      </c>
      <c r="AC730">
        <v>1289.56</v>
      </c>
      <c r="AD730">
        <v>2389.56</v>
      </c>
    </row>
    <row r="731" spans="1:30" x14ac:dyDescent="0.3">
      <c r="A731" t="s">
        <v>26</v>
      </c>
      <c r="B731" t="s">
        <v>1476</v>
      </c>
      <c r="C731" t="s">
        <v>1477</v>
      </c>
      <c r="D731" t="s">
        <v>29</v>
      </c>
      <c r="E731">
        <v>39</v>
      </c>
      <c r="F731" t="s">
        <v>36</v>
      </c>
      <c r="G731">
        <v>21281</v>
      </c>
      <c r="H731" s="1">
        <v>41989</v>
      </c>
      <c r="I731">
        <v>29</v>
      </c>
      <c r="J731" s="1"/>
      <c r="K731">
        <v>2014</v>
      </c>
      <c r="L731">
        <v>12</v>
      </c>
      <c r="O731" t="s">
        <v>31</v>
      </c>
      <c r="P731">
        <v>42</v>
      </c>
      <c r="Q731" t="s">
        <v>81</v>
      </c>
      <c r="R731" t="s">
        <v>37</v>
      </c>
      <c r="S731">
        <v>1200</v>
      </c>
      <c r="T731">
        <v>1000</v>
      </c>
      <c r="U731">
        <v>200</v>
      </c>
      <c r="V731">
        <v>0</v>
      </c>
      <c r="W731">
        <v>0</v>
      </c>
      <c r="X731">
        <v>0</v>
      </c>
      <c r="Y731">
        <v>0</v>
      </c>
      <c r="Z731">
        <v>0</v>
      </c>
      <c r="AA731">
        <v>0</v>
      </c>
      <c r="AB731">
        <v>0</v>
      </c>
      <c r="AC731">
        <v>1311.74</v>
      </c>
      <c r="AD731">
        <v>2511.7399999999998</v>
      </c>
    </row>
    <row r="732" spans="1:30" x14ac:dyDescent="0.3">
      <c r="A732" t="s">
        <v>26</v>
      </c>
      <c r="B732" t="s">
        <v>1478</v>
      </c>
      <c r="C732" t="s">
        <v>1479</v>
      </c>
      <c r="D732" t="s">
        <v>29</v>
      </c>
      <c r="E732">
        <v>36</v>
      </c>
      <c r="F732" t="s">
        <v>46</v>
      </c>
      <c r="G732">
        <v>29391</v>
      </c>
      <c r="H732" s="1">
        <v>41989</v>
      </c>
      <c r="I732">
        <v>26</v>
      </c>
      <c r="J732" s="1"/>
      <c r="K732">
        <v>2014</v>
      </c>
      <c r="L732">
        <v>12</v>
      </c>
      <c r="O732" t="s">
        <v>31</v>
      </c>
      <c r="P732">
        <v>42</v>
      </c>
      <c r="Q732" t="s">
        <v>81</v>
      </c>
      <c r="R732" t="s">
        <v>65</v>
      </c>
      <c r="S732">
        <v>1200</v>
      </c>
      <c r="T732">
        <v>1000</v>
      </c>
      <c r="U732">
        <v>200</v>
      </c>
      <c r="V732">
        <v>0</v>
      </c>
      <c r="W732">
        <v>0</v>
      </c>
      <c r="X732">
        <v>0</v>
      </c>
      <c r="Y732">
        <v>0</v>
      </c>
      <c r="Z732">
        <v>0</v>
      </c>
      <c r="AA732">
        <v>0</v>
      </c>
      <c r="AB732">
        <v>0</v>
      </c>
      <c r="AC732">
        <v>1311.74</v>
      </c>
      <c r="AD732">
        <v>2511.7399999999998</v>
      </c>
    </row>
    <row r="733" spans="1:30" x14ac:dyDescent="0.3">
      <c r="A733" t="s">
        <v>26</v>
      </c>
      <c r="B733" t="s">
        <v>1480</v>
      </c>
      <c r="C733" t="s">
        <v>1481</v>
      </c>
      <c r="D733" t="s">
        <v>29</v>
      </c>
      <c r="E733">
        <v>41</v>
      </c>
      <c r="F733" t="s">
        <v>36</v>
      </c>
      <c r="G733">
        <v>21282</v>
      </c>
      <c r="H733" s="1">
        <v>41989</v>
      </c>
      <c r="I733">
        <v>31</v>
      </c>
      <c r="J733" s="1"/>
      <c r="K733">
        <v>2014</v>
      </c>
      <c r="L733">
        <v>12</v>
      </c>
      <c r="O733" t="s">
        <v>31</v>
      </c>
      <c r="P733">
        <v>42</v>
      </c>
      <c r="Q733" t="s">
        <v>81</v>
      </c>
      <c r="R733" t="s">
        <v>65</v>
      </c>
      <c r="S733">
        <v>1200</v>
      </c>
      <c r="T733">
        <v>1000</v>
      </c>
      <c r="U733">
        <v>200</v>
      </c>
      <c r="V733">
        <v>0</v>
      </c>
      <c r="W733">
        <v>0</v>
      </c>
      <c r="X733">
        <v>0</v>
      </c>
      <c r="Y733">
        <v>0</v>
      </c>
      <c r="Z733">
        <v>0</v>
      </c>
      <c r="AA733">
        <v>0</v>
      </c>
      <c r="AB733">
        <v>0</v>
      </c>
      <c r="AC733">
        <v>1311.74</v>
      </c>
      <c r="AD733">
        <v>2511.7399999999998</v>
      </c>
    </row>
    <row r="734" spans="1:30" x14ac:dyDescent="0.3">
      <c r="A734" t="s">
        <v>26</v>
      </c>
      <c r="B734" t="s">
        <v>1482</v>
      </c>
      <c r="C734" t="s">
        <v>1477</v>
      </c>
      <c r="D734" t="s">
        <v>29</v>
      </c>
      <c r="E734">
        <v>46</v>
      </c>
      <c r="F734" t="s">
        <v>36</v>
      </c>
      <c r="G734">
        <v>21279</v>
      </c>
      <c r="H734" s="1">
        <v>41989</v>
      </c>
      <c r="I734">
        <v>35</v>
      </c>
      <c r="J734" s="1"/>
      <c r="K734">
        <v>2014</v>
      </c>
      <c r="L734">
        <v>12</v>
      </c>
      <c r="O734" t="s">
        <v>31</v>
      </c>
      <c r="P734">
        <v>42</v>
      </c>
      <c r="Q734" t="s">
        <v>81</v>
      </c>
      <c r="R734" t="s">
        <v>331</v>
      </c>
      <c r="S734">
        <v>1200</v>
      </c>
      <c r="T734">
        <v>1000</v>
      </c>
      <c r="U734">
        <v>200</v>
      </c>
      <c r="V734">
        <v>0</v>
      </c>
      <c r="W734">
        <v>0</v>
      </c>
      <c r="X734">
        <v>0</v>
      </c>
      <c r="Y734">
        <v>0</v>
      </c>
      <c r="Z734">
        <v>0</v>
      </c>
      <c r="AA734">
        <v>0</v>
      </c>
      <c r="AB734">
        <v>0</v>
      </c>
      <c r="AC734">
        <v>1311.74</v>
      </c>
      <c r="AD734">
        <v>2511.7399999999998</v>
      </c>
    </row>
    <row r="735" spans="1:30" x14ac:dyDescent="0.3">
      <c r="A735" t="s">
        <v>26</v>
      </c>
      <c r="B735" t="s">
        <v>1483</v>
      </c>
      <c r="C735" t="s">
        <v>1484</v>
      </c>
      <c r="D735" t="s">
        <v>29</v>
      </c>
      <c r="E735">
        <v>44</v>
      </c>
      <c r="F735" t="s">
        <v>36</v>
      </c>
      <c r="G735">
        <v>21277</v>
      </c>
      <c r="H735" s="1">
        <v>41989</v>
      </c>
      <c r="I735">
        <v>33</v>
      </c>
      <c r="J735" s="1"/>
      <c r="K735">
        <v>2014</v>
      </c>
      <c r="L735">
        <v>12</v>
      </c>
      <c r="O735" t="s">
        <v>31</v>
      </c>
      <c r="P735">
        <v>42</v>
      </c>
      <c r="Q735" t="s">
        <v>81</v>
      </c>
      <c r="R735" t="s">
        <v>331</v>
      </c>
      <c r="S735">
        <v>1200</v>
      </c>
      <c r="T735">
        <v>1000</v>
      </c>
      <c r="U735">
        <v>200</v>
      </c>
      <c r="V735">
        <v>0</v>
      </c>
      <c r="W735">
        <v>0</v>
      </c>
      <c r="X735">
        <v>0</v>
      </c>
      <c r="Y735">
        <v>0</v>
      </c>
      <c r="Z735">
        <v>0</v>
      </c>
      <c r="AA735">
        <v>0</v>
      </c>
      <c r="AB735">
        <v>0</v>
      </c>
      <c r="AC735">
        <v>1311.74</v>
      </c>
      <c r="AD735">
        <v>2511.7399999999998</v>
      </c>
    </row>
    <row r="736" spans="1:30" x14ac:dyDescent="0.3">
      <c r="A736" t="s">
        <v>26</v>
      </c>
      <c r="B736" t="s">
        <v>1485</v>
      </c>
      <c r="C736" t="s">
        <v>1486</v>
      </c>
      <c r="D736" t="s">
        <v>29</v>
      </c>
      <c r="E736">
        <v>44</v>
      </c>
      <c r="F736" t="s">
        <v>36</v>
      </c>
      <c r="G736">
        <v>21277</v>
      </c>
      <c r="H736" s="1">
        <v>41989</v>
      </c>
      <c r="I736">
        <v>33</v>
      </c>
      <c r="J736" s="1"/>
      <c r="K736">
        <v>2014</v>
      </c>
      <c r="L736">
        <v>12</v>
      </c>
      <c r="O736" t="s">
        <v>31</v>
      </c>
      <c r="P736">
        <v>42</v>
      </c>
      <c r="Q736" t="s">
        <v>81</v>
      </c>
      <c r="R736" t="s">
        <v>331</v>
      </c>
      <c r="S736">
        <v>1200</v>
      </c>
      <c r="T736">
        <v>1000</v>
      </c>
      <c r="U736">
        <v>200</v>
      </c>
      <c r="V736">
        <v>0</v>
      </c>
      <c r="W736">
        <v>0</v>
      </c>
      <c r="X736">
        <v>0</v>
      </c>
      <c r="Y736">
        <v>0</v>
      </c>
      <c r="Z736">
        <v>0</v>
      </c>
      <c r="AA736">
        <v>0</v>
      </c>
      <c r="AB736">
        <v>0</v>
      </c>
      <c r="AC736">
        <v>1311.74</v>
      </c>
      <c r="AD736">
        <v>2511.7399999999998</v>
      </c>
    </row>
    <row r="737" spans="1:30" x14ac:dyDescent="0.3">
      <c r="A737" t="s">
        <v>26</v>
      </c>
      <c r="B737" t="s">
        <v>1487</v>
      </c>
      <c r="C737" t="s">
        <v>1488</v>
      </c>
      <c r="D737" t="s">
        <v>29</v>
      </c>
      <c r="E737">
        <v>28</v>
      </c>
      <c r="F737" t="s">
        <v>184</v>
      </c>
      <c r="G737">
        <v>10052</v>
      </c>
      <c r="H737" s="1">
        <v>41988</v>
      </c>
      <c r="I737">
        <v>18</v>
      </c>
      <c r="J737" s="1"/>
      <c r="K737">
        <v>2014</v>
      </c>
      <c r="L737">
        <v>12</v>
      </c>
      <c r="O737" t="s">
        <v>31</v>
      </c>
      <c r="P737">
        <v>21</v>
      </c>
      <c r="Q737" t="s">
        <v>185</v>
      </c>
      <c r="R737" t="s">
        <v>177</v>
      </c>
      <c r="S737">
        <v>4000</v>
      </c>
      <c r="T737">
        <v>3000</v>
      </c>
      <c r="U737">
        <v>0</v>
      </c>
      <c r="V737">
        <v>1000</v>
      </c>
      <c r="W737">
        <v>0</v>
      </c>
      <c r="X737">
        <v>0</v>
      </c>
      <c r="Y737">
        <v>0</v>
      </c>
      <c r="Z737">
        <v>0</v>
      </c>
      <c r="AA737">
        <v>0</v>
      </c>
      <c r="AB737">
        <v>500</v>
      </c>
      <c r="AC737">
        <v>1262.58</v>
      </c>
      <c r="AD737">
        <v>5262.58</v>
      </c>
    </row>
    <row r="738" spans="1:30" x14ac:dyDescent="0.3">
      <c r="A738" t="s">
        <v>26</v>
      </c>
      <c r="B738" t="s">
        <v>1489</v>
      </c>
      <c r="C738" t="s">
        <v>1490</v>
      </c>
      <c r="D738" t="s">
        <v>29</v>
      </c>
      <c r="E738">
        <v>44</v>
      </c>
      <c r="F738" t="s">
        <v>46</v>
      </c>
      <c r="G738">
        <v>29397</v>
      </c>
      <c r="H738" s="1">
        <v>41997</v>
      </c>
      <c r="I738">
        <v>34</v>
      </c>
      <c r="J738" s="1"/>
      <c r="K738">
        <v>2014</v>
      </c>
      <c r="L738">
        <v>12</v>
      </c>
      <c r="O738" t="s">
        <v>31</v>
      </c>
      <c r="P738">
        <v>42</v>
      </c>
      <c r="Q738" t="s">
        <v>81</v>
      </c>
      <c r="R738" t="s">
        <v>65</v>
      </c>
      <c r="S738">
        <v>1200</v>
      </c>
      <c r="T738">
        <v>1000</v>
      </c>
      <c r="U738">
        <v>200</v>
      </c>
      <c r="V738">
        <v>0</v>
      </c>
      <c r="W738">
        <v>0</v>
      </c>
      <c r="X738">
        <v>0</v>
      </c>
      <c r="Y738">
        <v>0</v>
      </c>
      <c r="Z738">
        <v>0</v>
      </c>
      <c r="AA738">
        <v>0</v>
      </c>
      <c r="AB738">
        <v>0</v>
      </c>
      <c r="AC738">
        <v>1311.74</v>
      </c>
      <c r="AD738">
        <v>2511.7399999999998</v>
      </c>
    </row>
    <row r="739" spans="1:30" x14ac:dyDescent="0.3">
      <c r="A739" t="s">
        <v>26</v>
      </c>
      <c r="B739" t="s">
        <v>1491</v>
      </c>
      <c r="C739" t="s">
        <v>1110</v>
      </c>
      <c r="D739" t="s">
        <v>29</v>
      </c>
      <c r="E739">
        <v>42</v>
      </c>
      <c r="F739" t="s">
        <v>36</v>
      </c>
      <c r="G739">
        <v>21277</v>
      </c>
      <c r="H739" s="1">
        <v>41997</v>
      </c>
      <c r="I739">
        <v>32</v>
      </c>
      <c r="J739" s="1"/>
      <c r="K739">
        <v>2014</v>
      </c>
      <c r="L739">
        <v>12</v>
      </c>
      <c r="O739" t="s">
        <v>31</v>
      </c>
      <c r="P739">
        <v>42</v>
      </c>
      <c r="Q739" t="s">
        <v>81</v>
      </c>
      <c r="R739" t="s">
        <v>331</v>
      </c>
      <c r="S739">
        <v>1200</v>
      </c>
      <c r="T739">
        <v>1000</v>
      </c>
      <c r="U739">
        <v>200</v>
      </c>
      <c r="V739">
        <v>0</v>
      </c>
      <c r="W739">
        <v>0</v>
      </c>
      <c r="X739">
        <v>0</v>
      </c>
      <c r="Y739">
        <v>0</v>
      </c>
      <c r="Z739">
        <v>0</v>
      </c>
      <c r="AA739">
        <v>0</v>
      </c>
      <c r="AB739">
        <v>0</v>
      </c>
      <c r="AC739">
        <v>1311.74</v>
      </c>
      <c r="AD739">
        <v>2511.7399999999998</v>
      </c>
    </row>
    <row r="740" spans="1:30" x14ac:dyDescent="0.3">
      <c r="A740" t="s">
        <v>26</v>
      </c>
      <c r="B740" t="s">
        <v>1492</v>
      </c>
      <c r="C740" t="s">
        <v>1493</v>
      </c>
      <c r="D740" t="s">
        <v>29</v>
      </c>
      <c r="E740">
        <v>43</v>
      </c>
      <c r="F740" t="s">
        <v>36</v>
      </c>
      <c r="G740">
        <v>21268</v>
      </c>
      <c r="H740" s="1">
        <v>42002</v>
      </c>
      <c r="I740">
        <v>33</v>
      </c>
      <c r="J740" s="1"/>
      <c r="K740">
        <v>2014</v>
      </c>
      <c r="L740">
        <v>12</v>
      </c>
      <c r="O740" t="s">
        <v>31</v>
      </c>
      <c r="P740">
        <v>42</v>
      </c>
      <c r="Q740" t="s">
        <v>81</v>
      </c>
      <c r="R740" t="s">
        <v>65</v>
      </c>
      <c r="S740">
        <v>1200</v>
      </c>
      <c r="T740">
        <v>1000</v>
      </c>
      <c r="U740">
        <v>200</v>
      </c>
      <c r="V740">
        <v>0</v>
      </c>
      <c r="W740">
        <v>0</v>
      </c>
      <c r="X740">
        <v>0</v>
      </c>
      <c r="Y740">
        <v>0</v>
      </c>
      <c r="Z740">
        <v>0</v>
      </c>
      <c r="AA740">
        <v>0</v>
      </c>
      <c r="AB740">
        <v>0</v>
      </c>
      <c r="AC740">
        <v>1311.74</v>
      </c>
      <c r="AD740">
        <v>2511.7399999999998</v>
      </c>
    </row>
    <row r="741" spans="1:30" x14ac:dyDescent="0.3">
      <c r="A741" t="s">
        <v>26</v>
      </c>
      <c r="B741" t="s">
        <v>1494</v>
      </c>
      <c r="C741" t="s">
        <v>211</v>
      </c>
      <c r="D741" t="s">
        <v>29</v>
      </c>
      <c r="E741">
        <v>35</v>
      </c>
      <c r="F741" t="s">
        <v>184</v>
      </c>
      <c r="G741">
        <v>10052</v>
      </c>
      <c r="H741" s="1">
        <v>41974</v>
      </c>
      <c r="I741">
        <v>24</v>
      </c>
      <c r="J741" s="1"/>
      <c r="K741">
        <v>2014</v>
      </c>
      <c r="L741">
        <v>12</v>
      </c>
      <c r="O741" t="s">
        <v>31</v>
      </c>
      <c r="P741">
        <v>21</v>
      </c>
      <c r="Q741" t="s">
        <v>185</v>
      </c>
      <c r="R741" t="s">
        <v>177</v>
      </c>
      <c r="S741">
        <v>4000</v>
      </c>
      <c r="T741">
        <v>3000</v>
      </c>
      <c r="U741">
        <v>0</v>
      </c>
      <c r="V741">
        <v>1000</v>
      </c>
      <c r="W741">
        <v>0</v>
      </c>
      <c r="X741">
        <v>0</v>
      </c>
      <c r="Y741">
        <v>0</v>
      </c>
      <c r="Z741">
        <v>0</v>
      </c>
      <c r="AA741">
        <v>0</v>
      </c>
      <c r="AB741">
        <v>1000</v>
      </c>
      <c r="AC741">
        <v>1207.6600000000001</v>
      </c>
      <c r="AD741">
        <v>5207.66</v>
      </c>
    </row>
    <row r="742" spans="1:30" x14ac:dyDescent="0.3">
      <c r="A742" t="s">
        <v>26</v>
      </c>
      <c r="B742" t="s">
        <v>1495</v>
      </c>
      <c r="C742" t="s">
        <v>700</v>
      </c>
      <c r="D742" t="s">
        <v>29</v>
      </c>
      <c r="E742">
        <v>53</v>
      </c>
      <c r="F742" t="s">
        <v>124</v>
      </c>
      <c r="G742">
        <v>11075</v>
      </c>
      <c r="H742" s="1">
        <v>40171</v>
      </c>
      <c r="I742">
        <v>37</v>
      </c>
      <c r="J742" s="1"/>
      <c r="K742">
        <v>2009</v>
      </c>
      <c r="L742">
        <v>12</v>
      </c>
      <c r="O742" t="s">
        <v>31</v>
      </c>
      <c r="P742">
        <v>42</v>
      </c>
      <c r="Q742" t="s">
        <v>250</v>
      </c>
      <c r="R742" t="s">
        <v>860</v>
      </c>
      <c r="S742">
        <v>850</v>
      </c>
      <c r="T742">
        <v>500</v>
      </c>
      <c r="U742">
        <v>275</v>
      </c>
      <c r="V742">
        <v>0</v>
      </c>
      <c r="W742">
        <v>0</v>
      </c>
      <c r="X742">
        <v>0</v>
      </c>
      <c r="Y742">
        <v>0</v>
      </c>
      <c r="Z742">
        <v>0</v>
      </c>
      <c r="AA742">
        <v>75</v>
      </c>
      <c r="AB742">
        <v>0</v>
      </c>
      <c r="AC742">
        <v>1241.27</v>
      </c>
      <c r="AD742">
        <v>2091.27</v>
      </c>
    </row>
    <row r="743" spans="1:30" x14ac:dyDescent="0.3">
      <c r="A743" t="s">
        <v>26</v>
      </c>
      <c r="B743" t="s">
        <v>1496</v>
      </c>
      <c r="C743" t="s">
        <v>67</v>
      </c>
      <c r="D743" t="s">
        <v>29</v>
      </c>
      <c r="E743">
        <v>46</v>
      </c>
      <c r="F743" t="s">
        <v>36</v>
      </c>
      <c r="G743">
        <v>21277</v>
      </c>
      <c r="H743" s="1">
        <v>40023</v>
      </c>
      <c r="I743">
        <v>31</v>
      </c>
      <c r="J743" s="1"/>
      <c r="K743">
        <v>2009</v>
      </c>
      <c r="L743">
        <v>7</v>
      </c>
      <c r="O743" t="s">
        <v>31</v>
      </c>
      <c r="P743">
        <v>42</v>
      </c>
      <c r="Q743" t="s">
        <v>374</v>
      </c>
      <c r="R743" t="s">
        <v>65</v>
      </c>
      <c r="S743">
        <v>2500</v>
      </c>
      <c r="T743">
        <v>1850</v>
      </c>
      <c r="U743">
        <v>450</v>
      </c>
      <c r="V743">
        <v>0</v>
      </c>
      <c r="W743">
        <v>0</v>
      </c>
      <c r="X743">
        <v>0</v>
      </c>
      <c r="Y743">
        <v>0</v>
      </c>
      <c r="Z743">
        <v>0</v>
      </c>
      <c r="AA743">
        <v>200</v>
      </c>
      <c r="AB743">
        <v>0</v>
      </c>
      <c r="AC743">
        <v>1502.07</v>
      </c>
      <c r="AD743">
        <v>4002.0699999999997</v>
      </c>
    </row>
    <row r="744" spans="1:30" x14ac:dyDescent="0.3">
      <c r="A744" t="s">
        <v>26</v>
      </c>
      <c r="B744" t="s">
        <v>1497</v>
      </c>
      <c r="C744" t="s">
        <v>28</v>
      </c>
      <c r="D744" t="s">
        <v>29</v>
      </c>
      <c r="E744">
        <v>62</v>
      </c>
      <c r="F744" t="s">
        <v>54</v>
      </c>
      <c r="G744">
        <v>10025</v>
      </c>
      <c r="H744" s="1">
        <v>40034</v>
      </c>
      <c r="I744">
        <v>47</v>
      </c>
      <c r="J744" s="1"/>
      <c r="K744">
        <v>2009</v>
      </c>
      <c r="L744">
        <v>8</v>
      </c>
      <c r="O744" t="s">
        <v>31</v>
      </c>
      <c r="P744">
        <v>42</v>
      </c>
      <c r="Q744" t="s">
        <v>32</v>
      </c>
      <c r="R744" t="s">
        <v>814</v>
      </c>
      <c r="S744">
        <v>1350</v>
      </c>
      <c r="T744">
        <v>1050</v>
      </c>
      <c r="U744">
        <v>300</v>
      </c>
      <c r="V744">
        <v>0</v>
      </c>
      <c r="W744">
        <v>0</v>
      </c>
      <c r="X744">
        <v>0</v>
      </c>
      <c r="Y744">
        <v>0</v>
      </c>
      <c r="Z744">
        <v>0</v>
      </c>
      <c r="AA744">
        <v>0</v>
      </c>
      <c r="AB744">
        <v>0</v>
      </c>
      <c r="AC744">
        <v>1338.39</v>
      </c>
      <c r="AD744">
        <v>2688.3900000000003</v>
      </c>
    </row>
    <row r="745" spans="1:30" x14ac:dyDescent="0.3">
      <c r="A745" t="s">
        <v>26</v>
      </c>
      <c r="B745" t="s">
        <v>1498</v>
      </c>
      <c r="C745" t="s">
        <v>1499</v>
      </c>
      <c r="D745" t="s">
        <v>29</v>
      </c>
      <c r="E745">
        <v>53</v>
      </c>
      <c r="F745" t="s">
        <v>54</v>
      </c>
      <c r="G745">
        <v>10025</v>
      </c>
      <c r="H745" s="1">
        <v>40034</v>
      </c>
      <c r="I745">
        <v>38</v>
      </c>
      <c r="J745" s="1"/>
      <c r="K745">
        <v>2009</v>
      </c>
      <c r="L745">
        <v>8</v>
      </c>
      <c r="O745" t="s">
        <v>31</v>
      </c>
      <c r="P745">
        <v>42</v>
      </c>
      <c r="Q745" t="s">
        <v>250</v>
      </c>
      <c r="R745" t="s">
        <v>860</v>
      </c>
      <c r="S745">
        <v>1050</v>
      </c>
      <c r="T745">
        <v>725</v>
      </c>
      <c r="U745">
        <v>250</v>
      </c>
      <c r="V745">
        <v>0</v>
      </c>
      <c r="W745">
        <v>0</v>
      </c>
      <c r="X745">
        <v>0</v>
      </c>
      <c r="Y745">
        <v>0</v>
      </c>
      <c r="Z745">
        <v>0</v>
      </c>
      <c r="AA745">
        <v>75</v>
      </c>
      <c r="AB745">
        <v>0</v>
      </c>
      <c r="AC745">
        <v>1286.24</v>
      </c>
      <c r="AD745">
        <v>2336.2399999999998</v>
      </c>
    </row>
    <row r="746" spans="1:30" x14ac:dyDescent="0.3">
      <c r="A746" t="s">
        <v>26</v>
      </c>
      <c r="B746" t="s">
        <v>1500</v>
      </c>
      <c r="C746" t="s">
        <v>606</v>
      </c>
      <c r="D746" t="s">
        <v>29</v>
      </c>
      <c r="E746">
        <v>46</v>
      </c>
      <c r="F746" t="s">
        <v>36</v>
      </c>
      <c r="G746">
        <v>21281</v>
      </c>
      <c r="H746" s="1">
        <v>41349</v>
      </c>
      <c r="I746">
        <v>34</v>
      </c>
      <c r="J746" s="1"/>
      <c r="K746">
        <v>2013</v>
      </c>
      <c r="L746">
        <v>3</v>
      </c>
      <c r="O746" t="s">
        <v>31</v>
      </c>
      <c r="P746">
        <v>30</v>
      </c>
      <c r="Q746" t="s">
        <v>143</v>
      </c>
      <c r="R746" t="s">
        <v>97</v>
      </c>
      <c r="S746">
        <v>4560</v>
      </c>
      <c r="T746">
        <v>3200</v>
      </c>
      <c r="U746">
        <v>0</v>
      </c>
      <c r="V746">
        <v>700</v>
      </c>
      <c r="W746">
        <v>300</v>
      </c>
      <c r="X746">
        <v>160</v>
      </c>
      <c r="Y746">
        <v>0</v>
      </c>
      <c r="Z746">
        <v>0</v>
      </c>
      <c r="AA746">
        <v>200</v>
      </c>
      <c r="AB746">
        <v>0</v>
      </c>
      <c r="AC746">
        <v>1945.95</v>
      </c>
      <c r="AD746">
        <v>6505.95</v>
      </c>
    </row>
    <row r="747" spans="1:30" x14ac:dyDescent="0.3">
      <c r="A747" t="s">
        <v>26</v>
      </c>
      <c r="B747" t="s">
        <v>1501</v>
      </c>
      <c r="C747" t="s">
        <v>1502</v>
      </c>
      <c r="D747" t="s">
        <v>29</v>
      </c>
      <c r="E747">
        <v>53</v>
      </c>
      <c r="F747" t="s">
        <v>46</v>
      </c>
      <c r="G747">
        <v>29399</v>
      </c>
      <c r="H747" s="1">
        <v>40091</v>
      </c>
      <c r="I747">
        <v>38</v>
      </c>
      <c r="J747" s="1"/>
      <c r="K747">
        <v>2009</v>
      </c>
      <c r="L747">
        <v>10</v>
      </c>
      <c r="O747" t="s">
        <v>31</v>
      </c>
      <c r="P747">
        <v>42</v>
      </c>
      <c r="Q747" t="s">
        <v>81</v>
      </c>
      <c r="R747" t="s">
        <v>1503</v>
      </c>
      <c r="S747">
        <v>4300</v>
      </c>
      <c r="T747">
        <v>2800</v>
      </c>
      <c r="U747">
        <v>550</v>
      </c>
      <c r="V747">
        <v>0</v>
      </c>
      <c r="W747">
        <v>0</v>
      </c>
      <c r="X747">
        <v>0</v>
      </c>
      <c r="Y747">
        <v>0</v>
      </c>
      <c r="Z747">
        <v>0</v>
      </c>
      <c r="AA747">
        <v>950</v>
      </c>
      <c r="AB747">
        <v>300</v>
      </c>
      <c r="AC747">
        <v>2011.9</v>
      </c>
      <c r="AD747">
        <v>6311.9</v>
      </c>
    </row>
    <row r="748" spans="1:30" x14ac:dyDescent="0.3">
      <c r="A748" t="s">
        <v>26</v>
      </c>
      <c r="B748" t="s">
        <v>1504</v>
      </c>
      <c r="C748" t="s">
        <v>1505</v>
      </c>
      <c r="D748" t="s">
        <v>29</v>
      </c>
      <c r="E748">
        <v>50</v>
      </c>
      <c r="F748" t="s">
        <v>46</v>
      </c>
      <c r="G748">
        <v>29397</v>
      </c>
      <c r="H748" s="1">
        <v>40086</v>
      </c>
      <c r="I748">
        <v>35</v>
      </c>
      <c r="J748" s="1"/>
      <c r="K748">
        <v>2009</v>
      </c>
      <c r="L748">
        <v>9</v>
      </c>
      <c r="O748" t="s">
        <v>31</v>
      </c>
      <c r="P748">
        <v>42</v>
      </c>
      <c r="Q748" t="s">
        <v>32</v>
      </c>
      <c r="R748" t="s">
        <v>476</v>
      </c>
      <c r="S748">
        <v>2150</v>
      </c>
      <c r="T748">
        <v>1800</v>
      </c>
      <c r="U748">
        <v>300</v>
      </c>
      <c r="V748">
        <v>0</v>
      </c>
      <c r="W748">
        <v>0</v>
      </c>
      <c r="X748">
        <v>0</v>
      </c>
      <c r="Y748">
        <v>0</v>
      </c>
      <c r="Z748">
        <v>0</v>
      </c>
      <c r="AA748">
        <v>50</v>
      </c>
      <c r="AB748">
        <v>0</v>
      </c>
      <c r="AC748">
        <v>1565</v>
      </c>
      <c r="AD748">
        <v>3715</v>
      </c>
    </row>
    <row r="749" spans="1:30" x14ac:dyDescent="0.3">
      <c r="A749" t="s">
        <v>26</v>
      </c>
      <c r="B749" t="s">
        <v>1506</v>
      </c>
      <c r="C749" t="s">
        <v>1507</v>
      </c>
      <c r="D749" t="s">
        <v>29</v>
      </c>
      <c r="E749">
        <v>40</v>
      </c>
      <c r="F749" t="s">
        <v>46</v>
      </c>
      <c r="G749">
        <v>29397</v>
      </c>
      <c r="H749" s="1">
        <v>40094</v>
      </c>
      <c r="I749">
        <v>24</v>
      </c>
      <c r="J749" s="1"/>
      <c r="K749">
        <v>2009</v>
      </c>
      <c r="L749">
        <v>10</v>
      </c>
      <c r="O749" t="s">
        <v>31</v>
      </c>
      <c r="P749">
        <v>30</v>
      </c>
      <c r="Q749" t="s">
        <v>338</v>
      </c>
      <c r="R749" t="s">
        <v>690</v>
      </c>
      <c r="S749">
        <v>5625</v>
      </c>
      <c r="T749">
        <v>5475</v>
      </c>
      <c r="U749">
        <v>150</v>
      </c>
      <c r="V749">
        <v>0</v>
      </c>
      <c r="W749">
        <v>0</v>
      </c>
      <c r="X749">
        <v>0</v>
      </c>
      <c r="Y749">
        <v>0</v>
      </c>
      <c r="Z749">
        <v>0</v>
      </c>
      <c r="AA749">
        <v>0</v>
      </c>
      <c r="AB749">
        <v>0</v>
      </c>
      <c r="AC749">
        <v>2348.84</v>
      </c>
      <c r="AD749">
        <v>7973.84</v>
      </c>
    </row>
    <row r="750" spans="1:30" x14ac:dyDescent="0.3">
      <c r="A750" t="s">
        <v>26</v>
      </c>
      <c r="B750" t="s">
        <v>1508</v>
      </c>
      <c r="C750" t="s">
        <v>1509</v>
      </c>
      <c r="D750" t="s">
        <v>29</v>
      </c>
      <c r="E750">
        <v>57</v>
      </c>
      <c r="F750" t="s">
        <v>36</v>
      </c>
      <c r="G750">
        <v>21268</v>
      </c>
      <c r="H750" s="1">
        <v>40115</v>
      </c>
      <c r="I750">
        <v>41</v>
      </c>
      <c r="J750" s="1"/>
      <c r="K750">
        <v>2009</v>
      </c>
      <c r="L750">
        <v>10</v>
      </c>
      <c r="O750" t="s">
        <v>31</v>
      </c>
      <c r="P750">
        <v>42</v>
      </c>
      <c r="Q750" t="s">
        <v>104</v>
      </c>
      <c r="R750" t="s">
        <v>33</v>
      </c>
      <c r="S750">
        <v>1400</v>
      </c>
      <c r="T750">
        <v>1080</v>
      </c>
      <c r="U750">
        <v>250</v>
      </c>
      <c r="V750">
        <v>0</v>
      </c>
      <c r="W750">
        <v>0</v>
      </c>
      <c r="X750">
        <v>0</v>
      </c>
      <c r="Y750">
        <v>0</v>
      </c>
      <c r="Z750">
        <v>0</v>
      </c>
      <c r="AA750">
        <v>70</v>
      </c>
      <c r="AB750">
        <v>50</v>
      </c>
      <c r="AC750">
        <v>1396.53</v>
      </c>
      <c r="AD750">
        <v>2796.5299999999997</v>
      </c>
    </row>
    <row r="751" spans="1:30" x14ac:dyDescent="0.3">
      <c r="A751" t="s">
        <v>26</v>
      </c>
      <c r="B751" t="s">
        <v>1510</v>
      </c>
      <c r="C751" t="s">
        <v>1511</v>
      </c>
      <c r="D751" t="s">
        <v>29</v>
      </c>
      <c r="E751">
        <v>58</v>
      </c>
      <c r="F751" t="s">
        <v>54</v>
      </c>
      <c r="G751">
        <v>10011</v>
      </c>
      <c r="H751" s="1">
        <v>40115</v>
      </c>
      <c r="I751">
        <v>43</v>
      </c>
      <c r="J751" s="1"/>
      <c r="K751">
        <v>2009</v>
      </c>
      <c r="L751">
        <v>10</v>
      </c>
      <c r="O751" t="s">
        <v>31</v>
      </c>
      <c r="P751">
        <v>42</v>
      </c>
      <c r="Q751" t="s">
        <v>104</v>
      </c>
      <c r="R751" t="s">
        <v>105</v>
      </c>
      <c r="S751">
        <v>1450</v>
      </c>
      <c r="T751">
        <v>1130</v>
      </c>
      <c r="U751">
        <v>250</v>
      </c>
      <c r="V751">
        <v>0</v>
      </c>
      <c r="W751">
        <v>0</v>
      </c>
      <c r="X751">
        <v>0</v>
      </c>
      <c r="Y751">
        <v>0</v>
      </c>
      <c r="Z751">
        <v>0</v>
      </c>
      <c r="AA751">
        <v>70</v>
      </c>
      <c r="AB751">
        <v>100</v>
      </c>
      <c r="AC751">
        <v>1405.27</v>
      </c>
      <c r="AD751">
        <v>2855.27</v>
      </c>
    </row>
    <row r="752" spans="1:30" x14ac:dyDescent="0.3">
      <c r="A752" t="s">
        <v>26</v>
      </c>
      <c r="B752" t="s">
        <v>1512</v>
      </c>
      <c r="C752" t="s">
        <v>214</v>
      </c>
      <c r="D752" t="s">
        <v>29</v>
      </c>
      <c r="E752">
        <v>47</v>
      </c>
      <c r="F752" t="s">
        <v>36</v>
      </c>
      <c r="G752">
        <v>21281</v>
      </c>
      <c r="H752" s="1">
        <v>40154</v>
      </c>
      <c r="I752">
        <v>32</v>
      </c>
      <c r="J752" s="1"/>
      <c r="K752">
        <v>2009</v>
      </c>
      <c r="L752">
        <v>12</v>
      </c>
      <c r="O752" t="s">
        <v>31</v>
      </c>
      <c r="P752">
        <v>30</v>
      </c>
      <c r="Q752" t="s">
        <v>338</v>
      </c>
      <c r="R752" t="s">
        <v>890</v>
      </c>
      <c r="S752">
        <v>10500</v>
      </c>
      <c r="T752">
        <v>5600</v>
      </c>
      <c r="U752">
        <v>1200</v>
      </c>
      <c r="V752">
        <v>1250</v>
      </c>
      <c r="W752">
        <v>500</v>
      </c>
      <c r="X752">
        <v>0</v>
      </c>
      <c r="Y752">
        <v>0</v>
      </c>
      <c r="Z752">
        <v>0</v>
      </c>
      <c r="AA752">
        <v>1950</v>
      </c>
      <c r="AB752">
        <v>1000</v>
      </c>
      <c r="AC752">
        <v>3326.09</v>
      </c>
      <c r="AD752">
        <v>13826.09</v>
      </c>
    </row>
    <row r="753" spans="1:30" x14ac:dyDescent="0.3">
      <c r="A753" t="s">
        <v>26</v>
      </c>
      <c r="B753" t="s">
        <v>1513</v>
      </c>
      <c r="C753" t="s">
        <v>1514</v>
      </c>
      <c r="D753" t="s">
        <v>29</v>
      </c>
      <c r="E753">
        <v>43</v>
      </c>
      <c r="F753" t="s">
        <v>46</v>
      </c>
      <c r="G753">
        <v>29397</v>
      </c>
      <c r="H753" s="1">
        <v>40165</v>
      </c>
      <c r="I753">
        <v>27</v>
      </c>
      <c r="J753" s="1"/>
      <c r="K753">
        <v>2009</v>
      </c>
      <c r="L753">
        <v>12</v>
      </c>
      <c r="O753" t="s">
        <v>31</v>
      </c>
      <c r="P753">
        <v>42</v>
      </c>
      <c r="Q753" t="s">
        <v>81</v>
      </c>
      <c r="R753" t="s">
        <v>62</v>
      </c>
      <c r="S753">
        <v>1150</v>
      </c>
      <c r="T753">
        <v>975</v>
      </c>
      <c r="U753">
        <v>175</v>
      </c>
      <c r="V753">
        <v>0</v>
      </c>
      <c r="W753">
        <v>0</v>
      </c>
      <c r="X753">
        <v>0</v>
      </c>
      <c r="Y753">
        <v>0</v>
      </c>
      <c r="Z753">
        <v>0</v>
      </c>
      <c r="AA753">
        <v>0</v>
      </c>
      <c r="AB753">
        <v>100</v>
      </c>
      <c r="AC753">
        <v>1301.22</v>
      </c>
      <c r="AD753">
        <v>2451.2200000000003</v>
      </c>
    </row>
    <row r="754" spans="1:30" x14ac:dyDescent="0.3">
      <c r="A754" t="s">
        <v>26</v>
      </c>
      <c r="B754" t="s">
        <v>1515</v>
      </c>
      <c r="C754" t="s">
        <v>1516</v>
      </c>
      <c r="D754" t="s">
        <v>29</v>
      </c>
      <c r="E754">
        <v>40</v>
      </c>
      <c r="F754" t="s">
        <v>36</v>
      </c>
      <c r="G754">
        <v>21282</v>
      </c>
      <c r="H754" s="1">
        <v>40165</v>
      </c>
      <c r="I754">
        <v>24</v>
      </c>
      <c r="J754" s="1"/>
      <c r="K754">
        <v>2009</v>
      </c>
      <c r="L754">
        <v>12</v>
      </c>
      <c r="O754" t="s">
        <v>31</v>
      </c>
      <c r="P754">
        <v>42</v>
      </c>
      <c r="Q754" t="s">
        <v>81</v>
      </c>
      <c r="R754" t="s">
        <v>331</v>
      </c>
      <c r="S754">
        <v>1150</v>
      </c>
      <c r="T754">
        <v>930</v>
      </c>
      <c r="U754">
        <v>220</v>
      </c>
      <c r="V754">
        <v>0</v>
      </c>
      <c r="W754">
        <v>0</v>
      </c>
      <c r="X754">
        <v>0</v>
      </c>
      <c r="Y754">
        <v>0</v>
      </c>
      <c r="Z754">
        <v>0</v>
      </c>
      <c r="AA754">
        <v>0</v>
      </c>
      <c r="AB754">
        <v>0</v>
      </c>
      <c r="AC754">
        <v>1300.17</v>
      </c>
      <c r="AD754">
        <v>2450.17</v>
      </c>
    </row>
    <row r="755" spans="1:30" x14ac:dyDescent="0.3">
      <c r="A755" t="s">
        <v>26</v>
      </c>
      <c r="B755" t="s">
        <v>1517</v>
      </c>
      <c r="C755" t="s">
        <v>1365</v>
      </c>
      <c r="D755" t="s">
        <v>29</v>
      </c>
      <c r="E755">
        <v>43</v>
      </c>
      <c r="F755" t="s">
        <v>46</v>
      </c>
      <c r="G755">
        <v>29397</v>
      </c>
      <c r="H755" s="1">
        <v>40165</v>
      </c>
      <c r="I755">
        <v>28</v>
      </c>
      <c r="J755" s="1"/>
      <c r="K755">
        <v>2009</v>
      </c>
      <c r="L755">
        <v>12</v>
      </c>
      <c r="O755" t="s">
        <v>31</v>
      </c>
      <c r="P755">
        <v>42</v>
      </c>
      <c r="Q755" t="s">
        <v>81</v>
      </c>
      <c r="R755" t="s">
        <v>331</v>
      </c>
      <c r="S755">
        <v>1250</v>
      </c>
      <c r="T755">
        <v>950</v>
      </c>
      <c r="U755">
        <v>250</v>
      </c>
      <c r="V755">
        <v>0</v>
      </c>
      <c r="W755">
        <v>0</v>
      </c>
      <c r="X755">
        <v>0</v>
      </c>
      <c r="Y755">
        <v>0</v>
      </c>
      <c r="Z755">
        <v>0</v>
      </c>
      <c r="AA755">
        <v>50</v>
      </c>
      <c r="AB755">
        <v>0</v>
      </c>
      <c r="AC755">
        <v>1320.51</v>
      </c>
      <c r="AD755">
        <v>2570.5100000000002</v>
      </c>
    </row>
    <row r="756" spans="1:30" x14ac:dyDescent="0.3">
      <c r="A756" t="s">
        <v>26</v>
      </c>
      <c r="B756" t="s">
        <v>1518</v>
      </c>
      <c r="C756" t="s">
        <v>1519</v>
      </c>
      <c r="D756" t="s">
        <v>29</v>
      </c>
      <c r="E756">
        <v>46</v>
      </c>
      <c r="F756" t="s">
        <v>36</v>
      </c>
      <c r="G756">
        <v>21279</v>
      </c>
      <c r="H756" s="1">
        <v>40165</v>
      </c>
      <c r="I756">
        <v>30</v>
      </c>
      <c r="J756" s="1"/>
      <c r="K756">
        <v>2009</v>
      </c>
      <c r="L756">
        <v>12</v>
      </c>
      <c r="O756" t="s">
        <v>31</v>
      </c>
      <c r="P756">
        <v>42</v>
      </c>
      <c r="Q756" t="s">
        <v>81</v>
      </c>
      <c r="R756" t="s">
        <v>62</v>
      </c>
      <c r="S756">
        <v>1200</v>
      </c>
      <c r="T756">
        <v>900</v>
      </c>
      <c r="U756">
        <v>150</v>
      </c>
      <c r="V756">
        <v>0</v>
      </c>
      <c r="W756">
        <v>0</v>
      </c>
      <c r="X756">
        <v>0</v>
      </c>
      <c r="Y756">
        <v>0</v>
      </c>
      <c r="Z756">
        <v>0</v>
      </c>
      <c r="AA756">
        <v>150</v>
      </c>
      <c r="AB756">
        <v>0</v>
      </c>
      <c r="AC756">
        <v>1309.4100000000001</v>
      </c>
      <c r="AD756">
        <v>2509.41</v>
      </c>
    </row>
    <row r="757" spans="1:30" x14ac:dyDescent="0.3">
      <c r="A757" t="s">
        <v>26</v>
      </c>
      <c r="B757" t="s">
        <v>1520</v>
      </c>
      <c r="C757" t="s">
        <v>1341</v>
      </c>
      <c r="D757" t="s">
        <v>29</v>
      </c>
      <c r="E757">
        <v>40</v>
      </c>
      <c r="F757" t="s">
        <v>46</v>
      </c>
      <c r="G757">
        <v>29397</v>
      </c>
      <c r="H757" s="1">
        <v>40169</v>
      </c>
      <c r="I757">
        <v>24</v>
      </c>
      <c r="J757" s="1"/>
      <c r="K757">
        <v>2009</v>
      </c>
      <c r="L757">
        <v>12</v>
      </c>
      <c r="O757" t="s">
        <v>31</v>
      </c>
      <c r="P757">
        <v>42</v>
      </c>
      <c r="Q757" t="s">
        <v>81</v>
      </c>
      <c r="R757" t="s">
        <v>105</v>
      </c>
      <c r="S757">
        <v>1350</v>
      </c>
      <c r="T757">
        <v>1050</v>
      </c>
      <c r="U757">
        <v>175</v>
      </c>
      <c r="V757">
        <v>0</v>
      </c>
      <c r="W757">
        <v>0</v>
      </c>
      <c r="X757">
        <v>0</v>
      </c>
      <c r="Y757">
        <v>0</v>
      </c>
      <c r="Z757">
        <v>0</v>
      </c>
      <c r="AA757">
        <v>125</v>
      </c>
      <c r="AB757">
        <v>50</v>
      </c>
      <c r="AC757">
        <v>1342.69</v>
      </c>
      <c r="AD757">
        <v>2692.69</v>
      </c>
    </row>
    <row r="758" spans="1:30" x14ac:dyDescent="0.3">
      <c r="A758" t="s">
        <v>26</v>
      </c>
      <c r="B758" t="s">
        <v>1521</v>
      </c>
      <c r="C758" t="s">
        <v>1522</v>
      </c>
      <c r="D758" t="s">
        <v>29</v>
      </c>
      <c r="E758">
        <v>39</v>
      </c>
      <c r="F758" t="s">
        <v>46</v>
      </c>
      <c r="G758">
        <v>29391</v>
      </c>
      <c r="H758" s="1">
        <v>40167</v>
      </c>
      <c r="I758">
        <v>24</v>
      </c>
      <c r="J758" s="1"/>
      <c r="K758">
        <v>2009</v>
      </c>
      <c r="L758">
        <v>12</v>
      </c>
      <c r="O758" t="s">
        <v>31</v>
      </c>
      <c r="P758">
        <v>42</v>
      </c>
      <c r="Q758" t="s">
        <v>81</v>
      </c>
      <c r="R758" t="s">
        <v>540</v>
      </c>
      <c r="S758">
        <v>1900</v>
      </c>
      <c r="T758">
        <v>1500</v>
      </c>
      <c r="U758">
        <v>300</v>
      </c>
      <c r="V758">
        <v>0</v>
      </c>
      <c r="W758">
        <v>0</v>
      </c>
      <c r="X758">
        <v>0</v>
      </c>
      <c r="Y758">
        <v>0</v>
      </c>
      <c r="Z758">
        <v>0</v>
      </c>
      <c r="AA758">
        <v>100</v>
      </c>
      <c r="AB758">
        <v>0</v>
      </c>
      <c r="AC758">
        <v>1462.39</v>
      </c>
      <c r="AD758">
        <v>3362.3900000000003</v>
      </c>
    </row>
    <row r="759" spans="1:30" x14ac:dyDescent="0.3">
      <c r="A759" t="s">
        <v>26</v>
      </c>
      <c r="B759" t="s">
        <v>1523</v>
      </c>
      <c r="C759" t="s">
        <v>1524</v>
      </c>
      <c r="D759" t="s">
        <v>29</v>
      </c>
      <c r="E759">
        <v>61</v>
      </c>
      <c r="F759" t="s">
        <v>36</v>
      </c>
      <c r="G759">
        <v>21277</v>
      </c>
      <c r="H759" s="1">
        <v>40171</v>
      </c>
      <c r="I759">
        <v>46</v>
      </c>
      <c r="J759" s="1"/>
      <c r="K759">
        <v>2009</v>
      </c>
      <c r="L759">
        <v>12</v>
      </c>
      <c r="O759" t="s">
        <v>31</v>
      </c>
      <c r="P759">
        <v>42</v>
      </c>
      <c r="Q759" t="s">
        <v>32</v>
      </c>
      <c r="R759" t="s">
        <v>331</v>
      </c>
      <c r="S759">
        <v>1575</v>
      </c>
      <c r="T759">
        <v>1200</v>
      </c>
      <c r="U759">
        <v>375</v>
      </c>
      <c r="V759">
        <v>0</v>
      </c>
      <c r="W759">
        <v>0</v>
      </c>
      <c r="X759">
        <v>0</v>
      </c>
      <c r="Y759">
        <v>0</v>
      </c>
      <c r="Z759">
        <v>0</v>
      </c>
      <c r="AA759">
        <v>0</v>
      </c>
      <c r="AB759">
        <v>0</v>
      </c>
      <c r="AC759">
        <v>1401.16</v>
      </c>
      <c r="AD759">
        <v>2976.16</v>
      </c>
    </row>
    <row r="760" spans="1:30" x14ac:dyDescent="0.3">
      <c r="A760" t="s">
        <v>26</v>
      </c>
      <c r="B760" t="s">
        <v>1525</v>
      </c>
      <c r="C760" t="s">
        <v>1526</v>
      </c>
      <c r="D760" t="s">
        <v>29</v>
      </c>
      <c r="E760">
        <v>44</v>
      </c>
      <c r="F760" t="s">
        <v>36</v>
      </c>
      <c r="G760">
        <v>21279</v>
      </c>
      <c r="H760" s="1">
        <v>40175</v>
      </c>
      <c r="I760">
        <v>29</v>
      </c>
      <c r="J760" s="1"/>
      <c r="K760">
        <v>2009</v>
      </c>
      <c r="L760">
        <v>12</v>
      </c>
      <c r="O760" t="s">
        <v>31</v>
      </c>
      <c r="P760">
        <v>42</v>
      </c>
      <c r="Q760" t="s">
        <v>32</v>
      </c>
      <c r="R760" t="s">
        <v>105</v>
      </c>
      <c r="S760">
        <v>1200</v>
      </c>
      <c r="T760">
        <v>900</v>
      </c>
      <c r="U760">
        <v>150</v>
      </c>
      <c r="V760">
        <v>0</v>
      </c>
      <c r="W760">
        <v>0</v>
      </c>
      <c r="X760">
        <v>0</v>
      </c>
      <c r="Y760">
        <v>0</v>
      </c>
      <c r="Z760">
        <v>0</v>
      </c>
      <c r="AA760">
        <v>150</v>
      </c>
      <c r="AB760">
        <v>250</v>
      </c>
      <c r="AC760">
        <v>1319.7</v>
      </c>
      <c r="AD760">
        <v>2519.6999999999998</v>
      </c>
    </row>
    <row r="761" spans="1:30" x14ac:dyDescent="0.3">
      <c r="A761" t="s">
        <v>26</v>
      </c>
      <c r="B761" t="s">
        <v>1527</v>
      </c>
      <c r="C761" t="s">
        <v>1528</v>
      </c>
      <c r="D761" t="s">
        <v>29</v>
      </c>
      <c r="E761">
        <v>58</v>
      </c>
      <c r="F761" t="s">
        <v>46</v>
      </c>
      <c r="G761">
        <v>29398</v>
      </c>
      <c r="H761" s="1">
        <v>40173</v>
      </c>
      <c r="I761">
        <v>43</v>
      </c>
      <c r="J761" s="1"/>
      <c r="K761">
        <v>2009</v>
      </c>
      <c r="L761">
        <v>12</v>
      </c>
      <c r="O761" t="s">
        <v>31</v>
      </c>
      <c r="P761">
        <v>42</v>
      </c>
      <c r="Q761" t="s">
        <v>104</v>
      </c>
      <c r="R761" t="s">
        <v>1283</v>
      </c>
      <c r="S761">
        <v>2750</v>
      </c>
      <c r="T761">
        <v>1930</v>
      </c>
      <c r="U761">
        <v>370</v>
      </c>
      <c r="V761">
        <v>0</v>
      </c>
      <c r="W761">
        <v>0</v>
      </c>
      <c r="X761">
        <v>0</v>
      </c>
      <c r="Y761">
        <v>0</v>
      </c>
      <c r="Z761">
        <v>0</v>
      </c>
      <c r="AA761">
        <v>450</v>
      </c>
      <c r="AB761">
        <v>500</v>
      </c>
      <c r="AC761">
        <v>1678.58</v>
      </c>
      <c r="AD761">
        <v>4428.58</v>
      </c>
    </row>
    <row r="762" spans="1:30" x14ac:dyDescent="0.3">
      <c r="A762" t="s">
        <v>26</v>
      </c>
      <c r="B762" t="s">
        <v>1529</v>
      </c>
      <c r="C762" t="s">
        <v>1530</v>
      </c>
      <c r="D762" t="s">
        <v>29</v>
      </c>
      <c r="E762">
        <v>52</v>
      </c>
      <c r="F762" t="s">
        <v>36</v>
      </c>
      <c r="G762">
        <v>21282</v>
      </c>
      <c r="H762" s="1">
        <v>40184</v>
      </c>
      <c r="I762">
        <v>37</v>
      </c>
      <c r="J762" s="1"/>
      <c r="K762">
        <v>2010</v>
      </c>
      <c r="L762">
        <v>1</v>
      </c>
      <c r="O762" t="s">
        <v>31</v>
      </c>
      <c r="P762">
        <v>42</v>
      </c>
      <c r="Q762" t="s">
        <v>81</v>
      </c>
      <c r="R762" t="s">
        <v>476</v>
      </c>
      <c r="S762">
        <v>1450</v>
      </c>
      <c r="T762">
        <v>1250</v>
      </c>
      <c r="U762">
        <v>200</v>
      </c>
      <c r="V762">
        <v>0</v>
      </c>
      <c r="W762">
        <v>0</v>
      </c>
      <c r="X762">
        <v>0</v>
      </c>
      <c r="Y762">
        <v>0</v>
      </c>
      <c r="Z762">
        <v>0</v>
      </c>
      <c r="AA762">
        <v>0</v>
      </c>
      <c r="AB762">
        <v>50</v>
      </c>
      <c r="AC762">
        <v>1367.21</v>
      </c>
      <c r="AD762">
        <v>2817.21</v>
      </c>
    </row>
    <row r="763" spans="1:30" x14ac:dyDescent="0.3">
      <c r="A763" t="s">
        <v>26</v>
      </c>
      <c r="B763" t="s">
        <v>1531</v>
      </c>
      <c r="C763" t="s">
        <v>223</v>
      </c>
      <c r="D763" t="s">
        <v>29</v>
      </c>
      <c r="E763">
        <v>50</v>
      </c>
      <c r="F763" t="s">
        <v>36</v>
      </c>
      <c r="G763">
        <v>21279</v>
      </c>
      <c r="H763" s="1">
        <v>40182</v>
      </c>
      <c r="I763">
        <v>35</v>
      </c>
      <c r="J763" s="1"/>
      <c r="K763">
        <v>2010</v>
      </c>
      <c r="L763">
        <v>1</v>
      </c>
      <c r="O763" t="s">
        <v>31</v>
      </c>
      <c r="P763">
        <v>30</v>
      </c>
      <c r="Q763" t="s">
        <v>143</v>
      </c>
      <c r="R763" t="s">
        <v>97</v>
      </c>
      <c r="S763">
        <v>4500</v>
      </c>
      <c r="T763">
        <v>2990</v>
      </c>
      <c r="U763">
        <v>500</v>
      </c>
      <c r="V763">
        <v>0</v>
      </c>
      <c r="W763">
        <v>0</v>
      </c>
      <c r="X763">
        <v>0</v>
      </c>
      <c r="Y763">
        <v>0</v>
      </c>
      <c r="Z763">
        <v>0</v>
      </c>
      <c r="AA763">
        <v>1010</v>
      </c>
      <c r="AB763">
        <v>500</v>
      </c>
      <c r="AC763">
        <v>2083.48</v>
      </c>
      <c r="AD763">
        <v>6583.48</v>
      </c>
    </row>
    <row r="764" spans="1:30" x14ac:dyDescent="0.3">
      <c r="A764" t="s">
        <v>26</v>
      </c>
      <c r="B764" t="s">
        <v>1532</v>
      </c>
      <c r="C764" t="s">
        <v>737</v>
      </c>
      <c r="D764" t="s">
        <v>29</v>
      </c>
      <c r="E764">
        <v>50</v>
      </c>
      <c r="F764" t="s">
        <v>36</v>
      </c>
      <c r="G764">
        <v>21268</v>
      </c>
      <c r="H764" s="1">
        <v>40193</v>
      </c>
      <c r="I764">
        <v>35</v>
      </c>
      <c r="J764" s="1"/>
      <c r="K764">
        <v>2010</v>
      </c>
      <c r="L764">
        <v>1</v>
      </c>
      <c r="O764" t="s">
        <v>31</v>
      </c>
      <c r="P764">
        <v>30</v>
      </c>
      <c r="Q764" t="s">
        <v>176</v>
      </c>
      <c r="R764" t="s">
        <v>97</v>
      </c>
      <c r="S764">
        <v>6000</v>
      </c>
      <c r="T764">
        <v>3345</v>
      </c>
      <c r="U764">
        <v>550</v>
      </c>
      <c r="V764">
        <v>850</v>
      </c>
      <c r="W764">
        <v>600</v>
      </c>
      <c r="X764">
        <v>0</v>
      </c>
      <c r="Y764">
        <v>0</v>
      </c>
      <c r="Z764">
        <v>0</v>
      </c>
      <c r="AA764">
        <v>655</v>
      </c>
      <c r="AB764">
        <v>500</v>
      </c>
      <c r="AC764">
        <v>2421.11</v>
      </c>
      <c r="AD764">
        <v>8421.11</v>
      </c>
    </row>
    <row r="765" spans="1:30" x14ac:dyDescent="0.3">
      <c r="A765" t="s">
        <v>26</v>
      </c>
      <c r="B765" t="s">
        <v>1533</v>
      </c>
      <c r="C765" t="s">
        <v>1534</v>
      </c>
      <c r="D765" t="s">
        <v>29</v>
      </c>
      <c r="E765">
        <v>40</v>
      </c>
      <c r="F765" t="s">
        <v>36</v>
      </c>
      <c r="G765">
        <v>21277</v>
      </c>
      <c r="H765" s="1">
        <v>40193</v>
      </c>
      <c r="I765">
        <v>24</v>
      </c>
      <c r="J765" s="1"/>
      <c r="K765">
        <v>2010</v>
      </c>
      <c r="L765">
        <v>1</v>
      </c>
      <c r="O765" t="s">
        <v>31</v>
      </c>
      <c r="P765">
        <v>42</v>
      </c>
      <c r="Q765" t="s">
        <v>32</v>
      </c>
      <c r="R765" t="s">
        <v>331</v>
      </c>
      <c r="S765">
        <v>1200</v>
      </c>
      <c r="T765">
        <v>900</v>
      </c>
      <c r="U765">
        <v>150</v>
      </c>
      <c r="V765">
        <v>0</v>
      </c>
      <c r="W765">
        <v>0</v>
      </c>
      <c r="X765">
        <v>0</v>
      </c>
      <c r="Y765">
        <v>0</v>
      </c>
      <c r="Z765">
        <v>0</v>
      </c>
      <c r="AA765">
        <v>150</v>
      </c>
      <c r="AB765">
        <v>250</v>
      </c>
      <c r="AC765">
        <v>1319.7</v>
      </c>
      <c r="AD765">
        <v>2519.6999999999998</v>
      </c>
    </row>
    <row r="766" spans="1:30" x14ac:dyDescent="0.3">
      <c r="A766" t="s">
        <v>26</v>
      </c>
      <c r="B766" t="s">
        <v>1535</v>
      </c>
      <c r="C766" t="s">
        <v>835</v>
      </c>
      <c r="D766" t="s">
        <v>29</v>
      </c>
      <c r="E766">
        <v>61</v>
      </c>
      <c r="F766" t="s">
        <v>36</v>
      </c>
      <c r="G766">
        <v>21268</v>
      </c>
      <c r="H766" s="1">
        <v>40193</v>
      </c>
      <c r="I766">
        <v>45</v>
      </c>
      <c r="J766" s="1"/>
      <c r="K766">
        <v>2010</v>
      </c>
      <c r="L766">
        <v>1</v>
      </c>
      <c r="O766" t="s">
        <v>31</v>
      </c>
      <c r="P766">
        <v>42</v>
      </c>
      <c r="Q766" t="s">
        <v>32</v>
      </c>
      <c r="R766" t="s">
        <v>785</v>
      </c>
      <c r="S766">
        <v>2000</v>
      </c>
      <c r="T766">
        <v>1800</v>
      </c>
      <c r="U766">
        <v>200</v>
      </c>
      <c r="V766">
        <v>0</v>
      </c>
      <c r="W766">
        <v>0</v>
      </c>
      <c r="X766">
        <v>0</v>
      </c>
      <c r="Y766">
        <v>0</v>
      </c>
      <c r="Z766">
        <v>0</v>
      </c>
      <c r="AA766">
        <v>0</v>
      </c>
      <c r="AB766">
        <v>0</v>
      </c>
      <c r="AC766">
        <v>1499.55</v>
      </c>
      <c r="AD766">
        <v>3499.55</v>
      </c>
    </row>
    <row r="767" spans="1:30" x14ac:dyDescent="0.3">
      <c r="A767" t="s">
        <v>26</v>
      </c>
      <c r="B767" t="s">
        <v>1536</v>
      </c>
      <c r="C767" t="s">
        <v>369</v>
      </c>
      <c r="D767" t="s">
        <v>29</v>
      </c>
      <c r="E767">
        <v>47</v>
      </c>
      <c r="F767" t="s">
        <v>46</v>
      </c>
      <c r="G767">
        <v>29397</v>
      </c>
      <c r="H767" s="1">
        <v>40193</v>
      </c>
      <c r="I767">
        <v>32</v>
      </c>
      <c r="J767" s="1"/>
      <c r="K767">
        <v>2010</v>
      </c>
      <c r="L767">
        <v>1</v>
      </c>
      <c r="O767" t="s">
        <v>31</v>
      </c>
      <c r="P767">
        <v>42</v>
      </c>
      <c r="Q767" t="s">
        <v>32</v>
      </c>
      <c r="R767" t="s">
        <v>1032</v>
      </c>
      <c r="S767">
        <v>2000</v>
      </c>
      <c r="T767">
        <v>1800</v>
      </c>
      <c r="U767">
        <v>200</v>
      </c>
      <c r="V767">
        <v>0</v>
      </c>
      <c r="W767">
        <v>0</v>
      </c>
      <c r="X767">
        <v>0</v>
      </c>
      <c r="Y767">
        <v>0</v>
      </c>
      <c r="Z767">
        <v>0</v>
      </c>
      <c r="AA767">
        <v>0</v>
      </c>
      <c r="AB767">
        <v>0</v>
      </c>
      <c r="AC767">
        <v>1499.55</v>
      </c>
      <c r="AD767">
        <v>3499.55</v>
      </c>
    </row>
    <row r="768" spans="1:30" x14ac:dyDescent="0.3">
      <c r="A768" t="s">
        <v>26</v>
      </c>
      <c r="B768" t="s">
        <v>1537</v>
      </c>
      <c r="C768" t="s">
        <v>448</v>
      </c>
      <c r="D768" t="s">
        <v>29</v>
      </c>
      <c r="E768">
        <v>57</v>
      </c>
      <c r="F768" t="s">
        <v>46</v>
      </c>
      <c r="G768">
        <v>29397</v>
      </c>
      <c r="H768" s="1">
        <v>40193</v>
      </c>
      <c r="I768">
        <v>41</v>
      </c>
      <c r="J768" s="1"/>
      <c r="K768">
        <v>2010</v>
      </c>
      <c r="L768">
        <v>1</v>
      </c>
      <c r="O768" t="s">
        <v>31</v>
      </c>
      <c r="P768">
        <v>42</v>
      </c>
      <c r="Q768" t="s">
        <v>32</v>
      </c>
      <c r="R768" t="s">
        <v>1032</v>
      </c>
      <c r="S768">
        <v>2000</v>
      </c>
      <c r="T768">
        <v>1800</v>
      </c>
      <c r="U768">
        <v>200</v>
      </c>
      <c r="V768">
        <v>0</v>
      </c>
      <c r="W768">
        <v>0</v>
      </c>
      <c r="X768">
        <v>0</v>
      </c>
      <c r="Y768">
        <v>0</v>
      </c>
      <c r="Z768">
        <v>0</v>
      </c>
      <c r="AA768">
        <v>0</v>
      </c>
      <c r="AB768">
        <v>0</v>
      </c>
      <c r="AC768">
        <v>1499.55</v>
      </c>
      <c r="AD768">
        <v>3499.55</v>
      </c>
    </row>
    <row r="769" spans="1:30" x14ac:dyDescent="0.3">
      <c r="A769" t="s">
        <v>26</v>
      </c>
      <c r="B769" t="s">
        <v>1538</v>
      </c>
      <c r="C769" t="s">
        <v>746</v>
      </c>
      <c r="D769" t="s">
        <v>29</v>
      </c>
      <c r="E769">
        <v>60</v>
      </c>
      <c r="F769" t="s">
        <v>124</v>
      </c>
      <c r="G769">
        <v>11075</v>
      </c>
      <c r="H769" s="1">
        <v>41091</v>
      </c>
      <c r="I769">
        <v>47</v>
      </c>
      <c r="J769" s="1"/>
      <c r="K769">
        <v>2012</v>
      </c>
      <c r="L769">
        <v>7</v>
      </c>
      <c r="O769" t="s">
        <v>31</v>
      </c>
      <c r="P769">
        <v>30</v>
      </c>
      <c r="Q769" t="s">
        <v>143</v>
      </c>
      <c r="R769" t="s">
        <v>97</v>
      </c>
      <c r="S769">
        <v>7000</v>
      </c>
      <c r="T769">
        <v>7000</v>
      </c>
      <c r="U769">
        <v>0</v>
      </c>
      <c r="V769">
        <v>0</v>
      </c>
      <c r="W769">
        <v>0</v>
      </c>
      <c r="X769">
        <v>0</v>
      </c>
      <c r="Y769">
        <v>0</v>
      </c>
      <c r="Z769">
        <v>0</v>
      </c>
      <c r="AA769">
        <v>0</v>
      </c>
      <c r="AB769">
        <v>0</v>
      </c>
      <c r="AC769">
        <v>223.28</v>
      </c>
      <c r="AD769">
        <v>7223.28</v>
      </c>
    </row>
    <row r="770" spans="1:30" x14ac:dyDescent="0.3">
      <c r="A770" t="s">
        <v>26</v>
      </c>
      <c r="B770" t="s">
        <v>1539</v>
      </c>
      <c r="C770" t="s">
        <v>710</v>
      </c>
      <c r="D770" t="s">
        <v>29</v>
      </c>
      <c r="E770">
        <v>40</v>
      </c>
      <c r="F770" t="s">
        <v>36</v>
      </c>
      <c r="G770">
        <v>21280</v>
      </c>
      <c r="H770" s="1">
        <v>40226</v>
      </c>
      <c r="I770">
        <v>25</v>
      </c>
      <c r="J770" s="1"/>
      <c r="K770">
        <v>2010</v>
      </c>
      <c r="L770">
        <v>2</v>
      </c>
      <c r="O770" t="s">
        <v>31</v>
      </c>
      <c r="P770">
        <v>42</v>
      </c>
      <c r="Q770" t="s">
        <v>32</v>
      </c>
      <c r="R770" t="s">
        <v>370</v>
      </c>
      <c r="S770">
        <v>2300</v>
      </c>
      <c r="T770">
        <v>1900</v>
      </c>
      <c r="U770">
        <v>300</v>
      </c>
      <c r="V770">
        <v>0</v>
      </c>
      <c r="W770">
        <v>0</v>
      </c>
      <c r="X770">
        <v>0</v>
      </c>
      <c r="Y770">
        <v>0</v>
      </c>
      <c r="Z770">
        <v>0</v>
      </c>
      <c r="AA770">
        <v>100</v>
      </c>
      <c r="AB770">
        <v>0</v>
      </c>
      <c r="AC770">
        <v>1561.45</v>
      </c>
      <c r="AD770">
        <v>3861.45</v>
      </c>
    </row>
    <row r="771" spans="1:30" x14ac:dyDescent="0.3">
      <c r="A771" t="s">
        <v>26</v>
      </c>
      <c r="B771" t="s">
        <v>1540</v>
      </c>
      <c r="C771" t="s">
        <v>1193</v>
      </c>
      <c r="D771" t="s">
        <v>29</v>
      </c>
      <c r="E771">
        <v>57</v>
      </c>
      <c r="F771" t="s">
        <v>36</v>
      </c>
      <c r="G771">
        <v>21280</v>
      </c>
      <c r="H771" s="1">
        <v>40243</v>
      </c>
      <c r="I771">
        <v>42</v>
      </c>
      <c r="J771" s="1"/>
      <c r="K771">
        <v>2010</v>
      </c>
      <c r="L771">
        <v>3</v>
      </c>
      <c r="O771" t="s">
        <v>31</v>
      </c>
      <c r="P771">
        <v>42</v>
      </c>
      <c r="Q771" t="s">
        <v>32</v>
      </c>
      <c r="R771" t="s">
        <v>65</v>
      </c>
      <c r="S771">
        <v>1250</v>
      </c>
      <c r="T771">
        <v>930</v>
      </c>
      <c r="U771">
        <v>250</v>
      </c>
      <c r="V771">
        <v>0</v>
      </c>
      <c r="W771">
        <v>0</v>
      </c>
      <c r="X771">
        <v>0</v>
      </c>
      <c r="Y771">
        <v>0</v>
      </c>
      <c r="Z771">
        <v>0</v>
      </c>
      <c r="AA771">
        <v>70</v>
      </c>
      <c r="AB771">
        <v>0</v>
      </c>
      <c r="AC771">
        <v>1330.33</v>
      </c>
      <c r="AD771">
        <v>2580.33</v>
      </c>
    </row>
    <row r="772" spans="1:30" x14ac:dyDescent="0.3">
      <c r="A772" t="s">
        <v>26</v>
      </c>
      <c r="B772" t="s">
        <v>1541</v>
      </c>
      <c r="C772" t="s">
        <v>268</v>
      </c>
      <c r="D772" t="s">
        <v>29</v>
      </c>
      <c r="E772">
        <v>39</v>
      </c>
      <c r="F772" t="s">
        <v>36</v>
      </c>
      <c r="G772">
        <v>21277</v>
      </c>
      <c r="H772" s="1">
        <v>40251</v>
      </c>
      <c r="I772">
        <v>24</v>
      </c>
      <c r="J772" s="1"/>
      <c r="K772">
        <v>2010</v>
      </c>
      <c r="L772">
        <v>3</v>
      </c>
      <c r="O772" t="s">
        <v>31</v>
      </c>
      <c r="P772">
        <v>42</v>
      </c>
      <c r="Q772" t="s">
        <v>32</v>
      </c>
      <c r="R772" t="s">
        <v>1542</v>
      </c>
      <c r="S772">
        <v>2100</v>
      </c>
      <c r="T772">
        <v>1800</v>
      </c>
      <c r="U772">
        <v>200</v>
      </c>
      <c r="V772">
        <v>0</v>
      </c>
      <c r="W772">
        <v>0</v>
      </c>
      <c r="X772">
        <v>0</v>
      </c>
      <c r="Y772">
        <v>0</v>
      </c>
      <c r="Z772">
        <v>0</v>
      </c>
      <c r="AA772">
        <v>100</v>
      </c>
      <c r="AB772">
        <v>0</v>
      </c>
      <c r="AC772">
        <v>1519.4</v>
      </c>
      <c r="AD772">
        <v>3619.4</v>
      </c>
    </row>
    <row r="773" spans="1:30" x14ac:dyDescent="0.3">
      <c r="A773" t="s">
        <v>26</v>
      </c>
      <c r="B773" t="s">
        <v>1543</v>
      </c>
      <c r="C773" t="s">
        <v>1544</v>
      </c>
      <c r="D773" t="s">
        <v>29</v>
      </c>
      <c r="E773">
        <v>54</v>
      </c>
      <c r="F773" t="s">
        <v>124</v>
      </c>
      <c r="G773">
        <v>11075</v>
      </c>
      <c r="H773" s="1">
        <v>40255</v>
      </c>
      <c r="I773">
        <v>39</v>
      </c>
      <c r="J773" s="1"/>
      <c r="K773">
        <v>2010</v>
      </c>
      <c r="L773">
        <v>3</v>
      </c>
      <c r="O773" t="s">
        <v>31</v>
      </c>
      <c r="P773">
        <v>42</v>
      </c>
      <c r="Q773" t="s">
        <v>250</v>
      </c>
      <c r="R773" t="s">
        <v>331</v>
      </c>
      <c r="S773">
        <v>900</v>
      </c>
      <c r="T773">
        <v>500</v>
      </c>
      <c r="U773">
        <v>300</v>
      </c>
      <c r="V773">
        <v>0</v>
      </c>
      <c r="W773">
        <v>0</v>
      </c>
      <c r="X773">
        <v>0</v>
      </c>
      <c r="Y773">
        <v>0</v>
      </c>
      <c r="Z773">
        <v>0</v>
      </c>
      <c r="AA773">
        <v>100</v>
      </c>
      <c r="AB773">
        <v>150</v>
      </c>
      <c r="AC773">
        <v>1251.21</v>
      </c>
      <c r="AD773">
        <v>2151.21</v>
      </c>
    </row>
    <row r="774" spans="1:30" x14ac:dyDescent="0.3">
      <c r="A774" t="s">
        <v>26</v>
      </c>
      <c r="B774" t="s">
        <v>1545</v>
      </c>
      <c r="C774" t="s">
        <v>1546</v>
      </c>
      <c r="D774" t="s">
        <v>29</v>
      </c>
      <c r="E774">
        <v>55</v>
      </c>
      <c r="F774" t="s">
        <v>36</v>
      </c>
      <c r="G774">
        <v>21277</v>
      </c>
      <c r="H774" s="1">
        <v>40258</v>
      </c>
      <c r="I774">
        <v>40</v>
      </c>
      <c r="J774" s="1"/>
      <c r="K774">
        <v>2010</v>
      </c>
      <c r="L774">
        <v>3</v>
      </c>
      <c r="O774" t="s">
        <v>31</v>
      </c>
      <c r="P774">
        <v>42</v>
      </c>
      <c r="Q774" t="s">
        <v>32</v>
      </c>
      <c r="R774" t="s">
        <v>37</v>
      </c>
      <c r="S774">
        <v>1300</v>
      </c>
      <c r="T774">
        <v>940</v>
      </c>
      <c r="U774">
        <v>285</v>
      </c>
      <c r="V774">
        <v>0</v>
      </c>
      <c r="W774">
        <v>0</v>
      </c>
      <c r="X774">
        <v>0</v>
      </c>
      <c r="Y774">
        <v>0</v>
      </c>
      <c r="Z774">
        <v>0</v>
      </c>
      <c r="AA774">
        <v>75</v>
      </c>
      <c r="AB774">
        <v>50</v>
      </c>
      <c r="AC774">
        <v>1340.48</v>
      </c>
      <c r="AD774">
        <v>2640.48</v>
      </c>
    </row>
    <row r="775" spans="1:30" x14ac:dyDescent="0.3">
      <c r="A775" t="s">
        <v>26</v>
      </c>
      <c r="B775" t="s">
        <v>1547</v>
      </c>
      <c r="C775" t="s">
        <v>1548</v>
      </c>
      <c r="D775" t="s">
        <v>29</v>
      </c>
      <c r="E775">
        <v>62</v>
      </c>
      <c r="F775" t="s">
        <v>54</v>
      </c>
      <c r="G775">
        <v>11072</v>
      </c>
      <c r="H775" s="1">
        <v>40258</v>
      </c>
      <c r="I775">
        <v>47</v>
      </c>
      <c r="J775" s="1"/>
      <c r="K775">
        <v>2010</v>
      </c>
      <c r="L775">
        <v>3</v>
      </c>
      <c r="O775" t="s">
        <v>31</v>
      </c>
      <c r="P775">
        <v>20</v>
      </c>
      <c r="Q775" t="s">
        <v>81</v>
      </c>
      <c r="R775" t="s">
        <v>310</v>
      </c>
      <c r="S775">
        <v>1900</v>
      </c>
      <c r="T775">
        <v>900</v>
      </c>
      <c r="U775">
        <v>350</v>
      </c>
      <c r="V775">
        <v>300</v>
      </c>
      <c r="W775">
        <v>200</v>
      </c>
      <c r="X775">
        <v>0</v>
      </c>
      <c r="Y775">
        <v>0</v>
      </c>
      <c r="Z775">
        <v>0</v>
      </c>
      <c r="AA775">
        <v>150</v>
      </c>
      <c r="AB775">
        <v>200</v>
      </c>
      <c r="AC775">
        <v>1427.82</v>
      </c>
      <c r="AD775">
        <v>3327.8199999999997</v>
      </c>
    </row>
    <row r="776" spans="1:30" x14ac:dyDescent="0.3">
      <c r="A776" t="s">
        <v>26</v>
      </c>
      <c r="B776" t="s">
        <v>1549</v>
      </c>
      <c r="C776" t="s">
        <v>567</v>
      </c>
      <c r="D776" t="s">
        <v>29</v>
      </c>
      <c r="E776">
        <v>52</v>
      </c>
      <c r="F776" t="s">
        <v>184</v>
      </c>
      <c r="G776">
        <v>10052</v>
      </c>
      <c r="H776" s="1">
        <v>40238</v>
      </c>
      <c r="I776">
        <v>37</v>
      </c>
      <c r="J776" s="1"/>
      <c r="K776">
        <v>2010</v>
      </c>
      <c r="L776">
        <v>3</v>
      </c>
      <c r="O776" t="s">
        <v>31</v>
      </c>
      <c r="P776">
        <v>21</v>
      </c>
      <c r="Q776" t="s">
        <v>185</v>
      </c>
      <c r="R776" t="s">
        <v>435</v>
      </c>
      <c r="S776">
        <v>4000</v>
      </c>
      <c r="T776">
        <v>3000</v>
      </c>
      <c r="U776">
        <v>0</v>
      </c>
      <c r="V776">
        <v>1000</v>
      </c>
      <c r="W776">
        <v>0</v>
      </c>
      <c r="X776">
        <v>0</v>
      </c>
      <c r="Y776">
        <v>0</v>
      </c>
      <c r="Z776">
        <v>0</v>
      </c>
      <c r="AA776">
        <v>0</v>
      </c>
      <c r="AB776">
        <v>1000</v>
      </c>
      <c r="AC776">
        <v>1207.58</v>
      </c>
      <c r="AD776">
        <v>5207.58</v>
      </c>
    </row>
    <row r="777" spans="1:30" x14ac:dyDescent="0.3">
      <c r="A777" t="s">
        <v>26</v>
      </c>
      <c r="B777" t="s">
        <v>1550</v>
      </c>
      <c r="C777" t="s">
        <v>1551</v>
      </c>
      <c r="D777" t="s">
        <v>29</v>
      </c>
      <c r="E777">
        <v>53</v>
      </c>
      <c r="F777" t="s">
        <v>46</v>
      </c>
      <c r="G777">
        <v>29397</v>
      </c>
      <c r="H777" s="1">
        <v>40283</v>
      </c>
      <c r="I777">
        <v>38</v>
      </c>
      <c r="J777" s="1"/>
      <c r="K777">
        <v>2010</v>
      </c>
      <c r="L777">
        <v>4</v>
      </c>
      <c r="O777" t="s">
        <v>31</v>
      </c>
      <c r="P777">
        <v>30</v>
      </c>
      <c r="Q777" t="s">
        <v>104</v>
      </c>
      <c r="R777" t="s">
        <v>1314</v>
      </c>
      <c r="S777">
        <v>5500</v>
      </c>
      <c r="T777">
        <v>3300</v>
      </c>
      <c r="U777">
        <v>700</v>
      </c>
      <c r="V777">
        <v>0</v>
      </c>
      <c r="W777">
        <v>0</v>
      </c>
      <c r="X777">
        <v>0</v>
      </c>
      <c r="Y777">
        <v>0</v>
      </c>
      <c r="Z777">
        <v>0</v>
      </c>
      <c r="AA777">
        <v>1500</v>
      </c>
      <c r="AB777">
        <v>1000</v>
      </c>
      <c r="AC777">
        <v>2380.08</v>
      </c>
      <c r="AD777">
        <v>7880.08</v>
      </c>
    </row>
    <row r="778" spans="1:30" x14ac:dyDescent="0.3">
      <c r="A778" t="s">
        <v>26</v>
      </c>
      <c r="B778" t="s">
        <v>1552</v>
      </c>
      <c r="C778" t="s">
        <v>84</v>
      </c>
      <c r="D778" t="s">
        <v>29</v>
      </c>
      <c r="E778">
        <v>42</v>
      </c>
      <c r="F778" t="s">
        <v>36</v>
      </c>
      <c r="G778">
        <v>21280</v>
      </c>
      <c r="H778" s="1">
        <v>40296</v>
      </c>
      <c r="I778">
        <v>27</v>
      </c>
      <c r="J778" s="1"/>
      <c r="K778">
        <v>2010</v>
      </c>
      <c r="L778">
        <v>4</v>
      </c>
      <c r="O778" t="s">
        <v>31</v>
      </c>
      <c r="P778">
        <v>42</v>
      </c>
      <c r="Q778" t="s">
        <v>81</v>
      </c>
      <c r="R778" t="s">
        <v>1553</v>
      </c>
      <c r="S778">
        <v>2700</v>
      </c>
      <c r="T778">
        <v>2350</v>
      </c>
      <c r="U778">
        <v>350</v>
      </c>
      <c r="V778">
        <v>0</v>
      </c>
      <c r="W778">
        <v>0</v>
      </c>
      <c r="X778">
        <v>0</v>
      </c>
      <c r="Y778">
        <v>0</v>
      </c>
      <c r="Z778">
        <v>0</v>
      </c>
      <c r="AA778">
        <v>0</v>
      </c>
      <c r="AB778">
        <v>750</v>
      </c>
      <c r="AC778">
        <v>1641.08</v>
      </c>
      <c r="AD778">
        <v>4341.08</v>
      </c>
    </row>
    <row r="779" spans="1:30" x14ac:dyDescent="0.3">
      <c r="A779" t="s">
        <v>26</v>
      </c>
      <c r="B779" t="s">
        <v>1554</v>
      </c>
      <c r="C779" t="s">
        <v>1555</v>
      </c>
      <c r="D779" t="s">
        <v>29</v>
      </c>
      <c r="E779">
        <v>62</v>
      </c>
      <c r="F779" t="s">
        <v>36</v>
      </c>
      <c r="G779">
        <v>21268</v>
      </c>
      <c r="H779" s="1">
        <v>40293</v>
      </c>
      <c r="I779">
        <v>47</v>
      </c>
      <c r="J779" s="1"/>
      <c r="K779">
        <v>2010</v>
      </c>
      <c r="L779">
        <v>4</v>
      </c>
      <c r="O779" t="s">
        <v>31</v>
      </c>
      <c r="P779">
        <v>42</v>
      </c>
      <c r="Q779" t="s">
        <v>250</v>
      </c>
      <c r="R779" t="s">
        <v>189</v>
      </c>
      <c r="S779">
        <v>850</v>
      </c>
      <c r="T779">
        <v>550</v>
      </c>
      <c r="U779">
        <v>275</v>
      </c>
      <c r="V779">
        <v>0</v>
      </c>
      <c r="W779">
        <v>0</v>
      </c>
      <c r="X779">
        <v>0</v>
      </c>
      <c r="Y779">
        <v>0</v>
      </c>
      <c r="Z779">
        <v>0</v>
      </c>
      <c r="AA779">
        <v>25</v>
      </c>
      <c r="AB779">
        <v>100</v>
      </c>
      <c r="AC779">
        <v>1242.43</v>
      </c>
      <c r="AD779">
        <v>2092.4300000000003</v>
      </c>
    </row>
    <row r="780" spans="1:30" x14ac:dyDescent="0.3">
      <c r="A780" t="s">
        <v>26</v>
      </c>
      <c r="B780" t="s">
        <v>1556</v>
      </c>
      <c r="C780" t="s">
        <v>28</v>
      </c>
      <c r="D780" t="s">
        <v>29</v>
      </c>
      <c r="E780">
        <v>48</v>
      </c>
      <c r="F780" t="s">
        <v>46</v>
      </c>
      <c r="G780">
        <v>29390</v>
      </c>
      <c r="H780" s="1">
        <v>40306</v>
      </c>
      <c r="I780">
        <v>33</v>
      </c>
      <c r="J780" s="1"/>
      <c r="K780">
        <v>2010</v>
      </c>
      <c r="L780">
        <v>5</v>
      </c>
      <c r="O780" t="s">
        <v>31</v>
      </c>
      <c r="P780">
        <v>42</v>
      </c>
      <c r="Q780" t="s">
        <v>32</v>
      </c>
      <c r="R780" t="s">
        <v>331</v>
      </c>
      <c r="S780">
        <v>1200</v>
      </c>
      <c r="T780">
        <v>900</v>
      </c>
      <c r="U780">
        <v>150</v>
      </c>
      <c r="V780">
        <v>0</v>
      </c>
      <c r="W780">
        <v>0</v>
      </c>
      <c r="X780">
        <v>0</v>
      </c>
      <c r="Y780">
        <v>0</v>
      </c>
      <c r="Z780">
        <v>0</v>
      </c>
      <c r="AA780">
        <v>150</v>
      </c>
      <c r="AB780">
        <v>250</v>
      </c>
      <c r="AC780">
        <v>1319.7</v>
      </c>
      <c r="AD780">
        <v>2519.6999999999998</v>
      </c>
    </row>
    <row r="781" spans="1:30" x14ac:dyDescent="0.3">
      <c r="A781" t="s">
        <v>26</v>
      </c>
      <c r="B781" t="s">
        <v>1557</v>
      </c>
      <c r="C781" t="s">
        <v>1558</v>
      </c>
      <c r="D781" t="s">
        <v>29</v>
      </c>
      <c r="E781">
        <v>61</v>
      </c>
      <c r="F781" t="s">
        <v>36</v>
      </c>
      <c r="G781">
        <v>21268</v>
      </c>
      <c r="H781" s="1">
        <v>40306</v>
      </c>
      <c r="I781">
        <v>46</v>
      </c>
      <c r="J781" s="1"/>
      <c r="K781">
        <v>2010</v>
      </c>
      <c r="L781">
        <v>5</v>
      </c>
      <c r="O781" t="s">
        <v>31</v>
      </c>
      <c r="P781">
        <v>42</v>
      </c>
      <c r="Q781" t="s">
        <v>104</v>
      </c>
      <c r="R781" t="s">
        <v>331</v>
      </c>
      <c r="S781">
        <v>1725</v>
      </c>
      <c r="T781">
        <v>1325</v>
      </c>
      <c r="U781">
        <v>400</v>
      </c>
      <c r="V781">
        <v>0</v>
      </c>
      <c r="W781">
        <v>0</v>
      </c>
      <c r="X781">
        <v>0</v>
      </c>
      <c r="Y781">
        <v>0</v>
      </c>
      <c r="Z781">
        <v>0</v>
      </c>
      <c r="AA781">
        <v>0</v>
      </c>
      <c r="AB781">
        <v>100</v>
      </c>
      <c r="AC781">
        <v>1466.77</v>
      </c>
      <c r="AD781">
        <v>3191.77</v>
      </c>
    </row>
    <row r="782" spans="1:30" x14ac:dyDescent="0.3">
      <c r="A782" t="s">
        <v>26</v>
      </c>
      <c r="B782" t="s">
        <v>1559</v>
      </c>
      <c r="C782" t="s">
        <v>1560</v>
      </c>
      <c r="D782" t="s">
        <v>29</v>
      </c>
      <c r="E782">
        <v>42</v>
      </c>
      <c r="F782" t="s">
        <v>54</v>
      </c>
      <c r="G782">
        <v>11091</v>
      </c>
      <c r="H782" s="1">
        <v>40321</v>
      </c>
      <c r="I782">
        <v>27</v>
      </c>
      <c r="J782" s="1"/>
      <c r="K782">
        <v>2010</v>
      </c>
      <c r="L782">
        <v>5</v>
      </c>
      <c r="O782" t="s">
        <v>31</v>
      </c>
      <c r="P782">
        <v>30</v>
      </c>
      <c r="Q782" t="s">
        <v>176</v>
      </c>
      <c r="R782" t="s">
        <v>836</v>
      </c>
      <c r="S782">
        <v>7500</v>
      </c>
      <c r="T782">
        <v>4000</v>
      </c>
      <c r="U782">
        <v>1000</v>
      </c>
      <c r="V782">
        <v>0</v>
      </c>
      <c r="W782">
        <v>0</v>
      </c>
      <c r="X782">
        <v>0</v>
      </c>
      <c r="Y782">
        <v>0</v>
      </c>
      <c r="Z782">
        <v>0</v>
      </c>
      <c r="AA782">
        <v>2500</v>
      </c>
      <c r="AB782">
        <v>500</v>
      </c>
      <c r="AC782">
        <v>2728.39</v>
      </c>
      <c r="AD782">
        <v>10228.39</v>
      </c>
    </row>
    <row r="783" spans="1:30" x14ac:dyDescent="0.3">
      <c r="A783" t="s">
        <v>26</v>
      </c>
      <c r="B783" t="s">
        <v>1561</v>
      </c>
      <c r="C783" t="s">
        <v>1562</v>
      </c>
      <c r="D783" t="s">
        <v>29</v>
      </c>
      <c r="E783">
        <v>57</v>
      </c>
      <c r="F783" t="s">
        <v>46</v>
      </c>
      <c r="G783">
        <v>29398</v>
      </c>
      <c r="H783" s="1">
        <v>40510</v>
      </c>
      <c r="I783">
        <v>42</v>
      </c>
      <c r="J783" s="1"/>
      <c r="K783">
        <v>2010</v>
      </c>
      <c r="L783">
        <v>11</v>
      </c>
      <c r="O783" t="s">
        <v>31</v>
      </c>
      <c r="P783">
        <v>42</v>
      </c>
      <c r="Q783" t="s">
        <v>250</v>
      </c>
      <c r="R783" t="s">
        <v>47</v>
      </c>
      <c r="S783">
        <v>1150</v>
      </c>
      <c r="T783">
        <v>750</v>
      </c>
      <c r="U783">
        <v>250</v>
      </c>
      <c r="V783">
        <v>0</v>
      </c>
      <c r="W783">
        <v>0</v>
      </c>
      <c r="X783">
        <v>0</v>
      </c>
      <c r="Y783">
        <v>0</v>
      </c>
      <c r="Z783">
        <v>0</v>
      </c>
      <c r="AA783">
        <v>150</v>
      </c>
      <c r="AB783">
        <v>150</v>
      </c>
      <c r="AC783">
        <v>1306.67</v>
      </c>
      <c r="AD783">
        <v>2456.67</v>
      </c>
    </row>
    <row r="784" spans="1:30" x14ac:dyDescent="0.3">
      <c r="A784" t="s">
        <v>26</v>
      </c>
      <c r="B784" t="s">
        <v>1563</v>
      </c>
      <c r="C784" t="s">
        <v>1564</v>
      </c>
      <c r="D784" t="s">
        <v>29</v>
      </c>
      <c r="E784">
        <v>53</v>
      </c>
      <c r="F784" t="s">
        <v>36</v>
      </c>
      <c r="G784">
        <v>21280</v>
      </c>
      <c r="H784" s="1">
        <v>40556</v>
      </c>
      <c r="I784">
        <v>39</v>
      </c>
      <c r="J784" s="1"/>
      <c r="K784">
        <v>2011</v>
      </c>
      <c r="L784">
        <v>1</v>
      </c>
      <c r="O784" t="s">
        <v>31</v>
      </c>
      <c r="P784">
        <v>42</v>
      </c>
      <c r="Q784" t="s">
        <v>32</v>
      </c>
      <c r="R784" t="s">
        <v>189</v>
      </c>
      <c r="S784">
        <v>1400</v>
      </c>
      <c r="T784">
        <v>1110</v>
      </c>
      <c r="U784">
        <v>250</v>
      </c>
      <c r="V784">
        <v>0</v>
      </c>
      <c r="W784">
        <v>0</v>
      </c>
      <c r="X784">
        <v>0</v>
      </c>
      <c r="Y784">
        <v>0</v>
      </c>
      <c r="Z784">
        <v>0</v>
      </c>
      <c r="AA784">
        <v>40</v>
      </c>
      <c r="AB784">
        <v>90</v>
      </c>
      <c r="AC784">
        <v>1364.32</v>
      </c>
      <c r="AD784">
        <v>2764.3199999999997</v>
      </c>
    </row>
    <row r="785" spans="1:30" x14ac:dyDescent="0.3">
      <c r="A785" t="s">
        <v>26</v>
      </c>
      <c r="B785" t="s">
        <v>1565</v>
      </c>
      <c r="C785" t="s">
        <v>1566</v>
      </c>
      <c r="D785" t="s">
        <v>29</v>
      </c>
      <c r="E785">
        <v>50</v>
      </c>
      <c r="F785" t="s">
        <v>36</v>
      </c>
      <c r="G785">
        <v>21280</v>
      </c>
      <c r="H785" s="1">
        <v>40530</v>
      </c>
      <c r="I785">
        <v>36</v>
      </c>
      <c r="J785" s="1"/>
      <c r="K785">
        <v>2010</v>
      </c>
      <c r="L785">
        <v>12</v>
      </c>
      <c r="O785" t="s">
        <v>31</v>
      </c>
      <c r="P785">
        <v>30</v>
      </c>
      <c r="Q785" t="s">
        <v>224</v>
      </c>
      <c r="R785" t="s">
        <v>225</v>
      </c>
      <c r="S785">
        <v>36000</v>
      </c>
      <c r="T785">
        <v>20000</v>
      </c>
      <c r="U785">
        <v>4250</v>
      </c>
      <c r="V785">
        <v>5250</v>
      </c>
      <c r="W785">
        <v>3000</v>
      </c>
      <c r="X785">
        <v>1500</v>
      </c>
      <c r="Y785">
        <v>800</v>
      </c>
      <c r="Z785">
        <v>0</v>
      </c>
      <c r="AA785">
        <v>1200</v>
      </c>
      <c r="AB785">
        <v>3500</v>
      </c>
      <c r="AC785">
        <v>8585.7999999999993</v>
      </c>
      <c r="AD785">
        <v>44585.8</v>
      </c>
    </row>
    <row r="786" spans="1:30" x14ac:dyDescent="0.3">
      <c r="A786" t="s">
        <v>26</v>
      </c>
      <c r="B786" t="s">
        <v>1567</v>
      </c>
      <c r="C786" t="s">
        <v>1568</v>
      </c>
      <c r="D786" t="s">
        <v>29</v>
      </c>
      <c r="E786">
        <v>75</v>
      </c>
      <c r="F786" t="s">
        <v>36</v>
      </c>
      <c r="G786">
        <v>21282</v>
      </c>
      <c r="H786" s="1">
        <v>40581</v>
      </c>
      <c r="I786">
        <v>60</v>
      </c>
      <c r="J786" s="1"/>
      <c r="K786">
        <v>2011</v>
      </c>
      <c r="L786">
        <v>2</v>
      </c>
      <c r="O786" t="s">
        <v>31</v>
      </c>
      <c r="P786">
        <v>42</v>
      </c>
      <c r="Q786" t="s">
        <v>104</v>
      </c>
      <c r="R786" t="s">
        <v>1569</v>
      </c>
      <c r="S786">
        <v>2200</v>
      </c>
      <c r="T786">
        <v>1400</v>
      </c>
      <c r="U786">
        <v>650</v>
      </c>
      <c r="V786">
        <v>0</v>
      </c>
      <c r="W786">
        <v>0</v>
      </c>
      <c r="X786">
        <v>0</v>
      </c>
      <c r="Y786">
        <v>0</v>
      </c>
      <c r="Z786">
        <v>0</v>
      </c>
      <c r="AA786">
        <v>150</v>
      </c>
      <c r="AB786">
        <v>0</v>
      </c>
      <c r="AC786">
        <v>1562.83</v>
      </c>
      <c r="AD786">
        <v>3762.83</v>
      </c>
    </row>
    <row r="787" spans="1:30" x14ac:dyDescent="0.3">
      <c r="A787" t="s">
        <v>26</v>
      </c>
      <c r="B787" t="s">
        <v>1570</v>
      </c>
      <c r="C787" t="s">
        <v>1066</v>
      </c>
      <c r="D787" t="s">
        <v>29</v>
      </c>
      <c r="E787">
        <v>58</v>
      </c>
      <c r="F787" t="s">
        <v>54</v>
      </c>
      <c r="G787">
        <v>11086</v>
      </c>
      <c r="H787" s="1">
        <v>40634</v>
      </c>
      <c r="I787">
        <v>44</v>
      </c>
      <c r="J787" s="1"/>
      <c r="K787">
        <v>2011</v>
      </c>
      <c r="L787">
        <v>4</v>
      </c>
      <c r="O787" t="s">
        <v>31</v>
      </c>
      <c r="P787">
        <v>30</v>
      </c>
      <c r="Q787" t="s">
        <v>185</v>
      </c>
      <c r="R787" t="s">
        <v>584</v>
      </c>
      <c r="S787">
        <v>8000</v>
      </c>
      <c r="T787">
        <v>6000</v>
      </c>
      <c r="U787">
        <v>0</v>
      </c>
      <c r="V787">
        <v>2000</v>
      </c>
      <c r="W787">
        <v>0</v>
      </c>
      <c r="X787">
        <v>0</v>
      </c>
      <c r="Y787">
        <v>0</v>
      </c>
      <c r="Z787">
        <v>0</v>
      </c>
      <c r="AA787">
        <v>0</v>
      </c>
      <c r="AB787">
        <v>650</v>
      </c>
      <c r="AC787">
        <v>2551.85</v>
      </c>
      <c r="AD787">
        <v>10551.85</v>
      </c>
    </row>
    <row r="788" spans="1:30" x14ac:dyDescent="0.3">
      <c r="A788" t="s">
        <v>26</v>
      </c>
      <c r="B788" t="s">
        <v>1571</v>
      </c>
      <c r="C788" t="s">
        <v>211</v>
      </c>
      <c r="D788" t="s">
        <v>29</v>
      </c>
      <c r="E788">
        <v>70</v>
      </c>
      <c r="F788" t="s">
        <v>36</v>
      </c>
      <c r="G788">
        <v>21268</v>
      </c>
      <c r="H788" s="1">
        <v>40696</v>
      </c>
      <c r="I788">
        <v>56</v>
      </c>
      <c r="J788" s="1"/>
      <c r="K788">
        <v>2011</v>
      </c>
      <c r="L788">
        <v>6</v>
      </c>
      <c r="O788" t="s">
        <v>31</v>
      </c>
      <c r="P788">
        <v>42</v>
      </c>
      <c r="Q788" t="s">
        <v>32</v>
      </c>
      <c r="R788" t="s">
        <v>97</v>
      </c>
      <c r="S788">
        <v>4000</v>
      </c>
      <c r="T788">
        <v>2200</v>
      </c>
      <c r="U788">
        <v>350</v>
      </c>
      <c r="V788">
        <v>0</v>
      </c>
      <c r="W788">
        <v>0</v>
      </c>
      <c r="X788">
        <v>0</v>
      </c>
      <c r="Y788">
        <v>0</v>
      </c>
      <c r="Z788">
        <v>0</v>
      </c>
      <c r="AA788">
        <v>1450</v>
      </c>
      <c r="AB788">
        <v>450</v>
      </c>
      <c r="AC788">
        <v>1906</v>
      </c>
      <c r="AD788">
        <v>5906</v>
      </c>
    </row>
    <row r="789" spans="1:30" x14ac:dyDescent="0.3">
      <c r="A789" t="s">
        <v>26</v>
      </c>
      <c r="B789" t="s">
        <v>1572</v>
      </c>
      <c r="C789" t="s">
        <v>1573</v>
      </c>
      <c r="D789" t="s">
        <v>29</v>
      </c>
      <c r="E789">
        <v>51</v>
      </c>
      <c r="F789" t="s">
        <v>46</v>
      </c>
      <c r="G789">
        <v>29397</v>
      </c>
      <c r="H789" s="1">
        <v>40707</v>
      </c>
      <c r="I789">
        <v>37</v>
      </c>
      <c r="J789" s="1"/>
      <c r="K789">
        <v>2011</v>
      </c>
      <c r="L789">
        <v>6</v>
      </c>
      <c r="O789" t="s">
        <v>31</v>
      </c>
      <c r="P789">
        <v>42</v>
      </c>
      <c r="Q789" t="s">
        <v>250</v>
      </c>
      <c r="R789" t="s">
        <v>375</v>
      </c>
      <c r="S789">
        <v>1500</v>
      </c>
      <c r="T789">
        <v>1100</v>
      </c>
      <c r="U789">
        <v>400</v>
      </c>
      <c r="V789">
        <v>0</v>
      </c>
      <c r="W789">
        <v>0</v>
      </c>
      <c r="X789">
        <v>0</v>
      </c>
      <c r="Y789">
        <v>0</v>
      </c>
      <c r="Z789">
        <v>0</v>
      </c>
      <c r="AA789">
        <v>0</v>
      </c>
      <c r="AB789">
        <v>200</v>
      </c>
      <c r="AC789">
        <v>1379.68</v>
      </c>
      <c r="AD789">
        <v>2879.6800000000003</v>
      </c>
    </row>
    <row r="790" spans="1:30" x14ac:dyDescent="0.3">
      <c r="A790" t="s">
        <v>26</v>
      </c>
      <c r="B790" t="s">
        <v>1574</v>
      </c>
      <c r="C790" t="s">
        <v>1575</v>
      </c>
      <c r="D790" t="s">
        <v>29</v>
      </c>
      <c r="E790">
        <v>57</v>
      </c>
      <c r="F790" t="s">
        <v>36</v>
      </c>
      <c r="G790">
        <v>21281</v>
      </c>
      <c r="H790" s="1">
        <v>40745</v>
      </c>
      <c r="I790">
        <v>43</v>
      </c>
      <c r="J790" s="1"/>
      <c r="K790">
        <v>2011</v>
      </c>
      <c r="L790">
        <v>7</v>
      </c>
      <c r="O790" t="s">
        <v>31</v>
      </c>
      <c r="P790">
        <v>42</v>
      </c>
      <c r="Q790" t="s">
        <v>250</v>
      </c>
      <c r="R790" t="s">
        <v>82</v>
      </c>
      <c r="S790">
        <v>1175</v>
      </c>
      <c r="T790">
        <v>850</v>
      </c>
      <c r="U790">
        <v>325</v>
      </c>
      <c r="V790">
        <v>0</v>
      </c>
      <c r="W790">
        <v>0</v>
      </c>
      <c r="X790">
        <v>0</v>
      </c>
      <c r="Y790">
        <v>0</v>
      </c>
      <c r="Z790">
        <v>0</v>
      </c>
      <c r="AA790">
        <v>0</v>
      </c>
      <c r="AB790">
        <v>200</v>
      </c>
      <c r="AC790">
        <v>1313.98</v>
      </c>
      <c r="AD790">
        <v>2488.98</v>
      </c>
    </row>
    <row r="791" spans="1:30" x14ac:dyDescent="0.3">
      <c r="A791" t="s">
        <v>26</v>
      </c>
      <c r="B791" t="s">
        <v>1576</v>
      </c>
      <c r="C791" t="s">
        <v>1577</v>
      </c>
      <c r="D791" t="s">
        <v>29</v>
      </c>
      <c r="E791">
        <v>53</v>
      </c>
      <c r="F791" t="s">
        <v>46</v>
      </c>
      <c r="G791">
        <v>29391</v>
      </c>
      <c r="H791" s="1">
        <v>40780</v>
      </c>
      <c r="I791">
        <v>39</v>
      </c>
      <c r="J791" s="1"/>
      <c r="K791">
        <v>2011</v>
      </c>
      <c r="L791">
        <v>8</v>
      </c>
      <c r="O791" t="s">
        <v>31</v>
      </c>
      <c r="P791">
        <v>42</v>
      </c>
      <c r="Q791" t="s">
        <v>81</v>
      </c>
      <c r="R791" t="s">
        <v>186</v>
      </c>
      <c r="S791">
        <v>1850</v>
      </c>
      <c r="T791">
        <v>1300</v>
      </c>
      <c r="U791">
        <v>300</v>
      </c>
      <c r="V791">
        <v>0</v>
      </c>
      <c r="W791">
        <v>0</v>
      </c>
      <c r="X791">
        <v>0</v>
      </c>
      <c r="Y791">
        <v>0</v>
      </c>
      <c r="Z791">
        <v>0</v>
      </c>
      <c r="AA791">
        <v>250</v>
      </c>
      <c r="AB791">
        <v>0</v>
      </c>
      <c r="AC791">
        <v>1499.75</v>
      </c>
      <c r="AD791">
        <v>3349.75</v>
      </c>
    </row>
    <row r="792" spans="1:30" x14ac:dyDescent="0.3">
      <c r="A792" t="s">
        <v>26</v>
      </c>
      <c r="B792" t="s">
        <v>1578</v>
      </c>
      <c r="C792" t="s">
        <v>211</v>
      </c>
      <c r="D792" t="s">
        <v>29</v>
      </c>
      <c r="E792">
        <v>60</v>
      </c>
      <c r="F792" t="s">
        <v>36</v>
      </c>
      <c r="G792">
        <v>21277</v>
      </c>
      <c r="H792" s="1">
        <v>40814</v>
      </c>
      <c r="I792">
        <v>47</v>
      </c>
      <c r="J792" s="1"/>
      <c r="K792">
        <v>2011</v>
      </c>
      <c r="L792">
        <v>9</v>
      </c>
      <c r="O792" t="s">
        <v>31</v>
      </c>
      <c r="P792">
        <v>42</v>
      </c>
      <c r="Q792" t="s">
        <v>32</v>
      </c>
      <c r="R792" t="s">
        <v>44</v>
      </c>
      <c r="S792">
        <v>1650</v>
      </c>
      <c r="T792">
        <v>1025</v>
      </c>
      <c r="U792">
        <v>425</v>
      </c>
      <c r="V792">
        <v>0</v>
      </c>
      <c r="W792">
        <v>0</v>
      </c>
      <c r="X792">
        <v>0</v>
      </c>
      <c r="Y792">
        <v>0</v>
      </c>
      <c r="Z792">
        <v>0</v>
      </c>
      <c r="AA792">
        <v>200</v>
      </c>
      <c r="AB792">
        <v>100</v>
      </c>
      <c r="AC792">
        <v>1411.97</v>
      </c>
      <c r="AD792">
        <v>3061.9700000000003</v>
      </c>
    </row>
    <row r="793" spans="1:30" x14ac:dyDescent="0.3">
      <c r="A793" t="s">
        <v>26</v>
      </c>
      <c r="B793" t="s">
        <v>1579</v>
      </c>
      <c r="C793" t="s">
        <v>1580</v>
      </c>
      <c r="D793" t="s">
        <v>29</v>
      </c>
      <c r="E793">
        <v>56</v>
      </c>
      <c r="F793" t="s">
        <v>54</v>
      </c>
      <c r="G793">
        <v>10025</v>
      </c>
      <c r="H793" s="1">
        <v>40814</v>
      </c>
      <c r="I793">
        <v>43</v>
      </c>
      <c r="J793" s="1"/>
      <c r="K793">
        <v>2011</v>
      </c>
      <c r="L793">
        <v>9</v>
      </c>
      <c r="O793" t="s">
        <v>31</v>
      </c>
      <c r="P793">
        <v>42</v>
      </c>
      <c r="Q793" t="s">
        <v>250</v>
      </c>
      <c r="R793" t="s">
        <v>809</v>
      </c>
      <c r="S793">
        <v>775</v>
      </c>
      <c r="T793">
        <v>475</v>
      </c>
      <c r="U793">
        <v>275</v>
      </c>
      <c r="V793">
        <v>0</v>
      </c>
      <c r="W793">
        <v>0</v>
      </c>
      <c r="X793">
        <v>0</v>
      </c>
      <c r="Y793">
        <v>0</v>
      </c>
      <c r="Z793">
        <v>0</v>
      </c>
      <c r="AA793">
        <v>25</v>
      </c>
      <c r="AB793">
        <v>0</v>
      </c>
      <c r="AC793">
        <v>1225.79</v>
      </c>
      <c r="AD793">
        <v>2000.79</v>
      </c>
    </row>
    <row r="794" spans="1:30" x14ac:dyDescent="0.3">
      <c r="A794" t="s">
        <v>26</v>
      </c>
      <c r="B794" t="s">
        <v>1581</v>
      </c>
      <c r="C794" t="s">
        <v>1582</v>
      </c>
      <c r="D794" t="s">
        <v>29</v>
      </c>
      <c r="E794">
        <v>61</v>
      </c>
      <c r="F794" t="s">
        <v>54</v>
      </c>
      <c r="G794">
        <v>10025</v>
      </c>
      <c r="H794" s="1">
        <v>40805</v>
      </c>
      <c r="I794">
        <v>48</v>
      </c>
      <c r="J794" s="1"/>
      <c r="K794">
        <v>2011</v>
      </c>
      <c r="L794">
        <v>9</v>
      </c>
      <c r="O794" t="s">
        <v>31</v>
      </c>
      <c r="P794">
        <v>42</v>
      </c>
      <c r="Q794" t="s">
        <v>250</v>
      </c>
      <c r="R794" t="s">
        <v>860</v>
      </c>
      <c r="S794">
        <v>850</v>
      </c>
      <c r="T794">
        <v>550</v>
      </c>
      <c r="U794">
        <v>250</v>
      </c>
      <c r="V794">
        <v>0</v>
      </c>
      <c r="W794">
        <v>0</v>
      </c>
      <c r="X794">
        <v>0</v>
      </c>
      <c r="Y794">
        <v>0</v>
      </c>
      <c r="Z794">
        <v>0</v>
      </c>
      <c r="AA794">
        <v>50</v>
      </c>
      <c r="AB794">
        <v>50</v>
      </c>
      <c r="AC794">
        <v>1242.43</v>
      </c>
      <c r="AD794">
        <v>2092.4300000000003</v>
      </c>
    </row>
    <row r="795" spans="1:30" x14ac:dyDescent="0.3">
      <c r="A795" t="s">
        <v>26</v>
      </c>
      <c r="B795" t="s">
        <v>1583</v>
      </c>
      <c r="C795" t="s">
        <v>211</v>
      </c>
      <c r="D795" t="s">
        <v>29</v>
      </c>
      <c r="E795">
        <v>65</v>
      </c>
      <c r="F795" t="s">
        <v>54</v>
      </c>
      <c r="G795">
        <v>10029</v>
      </c>
      <c r="H795" s="1">
        <v>40796</v>
      </c>
      <c r="I795">
        <v>52</v>
      </c>
      <c r="J795" s="1"/>
      <c r="K795">
        <v>2011</v>
      </c>
      <c r="L795">
        <v>9</v>
      </c>
      <c r="O795" t="s">
        <v>31</v>
      </c>
      <c r="P795">
        <v>42</v>
      </c>
      <c r="Q795" t="s">
        <v>250</v>
      </c>
      <c r="R795" t="s">
        <v>189</v>
      </c>
      <c r="S795">
        <v>1100</v>
      </c>
      <c r="T795">
        <v>800</v>
      </c>
      <c r="U795">
        <v>300</v>
      </c>
      <c r="V795">
        <v>0</v>
      </c>
      <c r="W795">
        <v>0</v>
      </c>
      <c r="X795">
        <v>0</v>
      </c>
      <c r="Y795">
        <v>0</v>
      </c>
      <c r="Z795">
        <v>0</v>
      </c>
      <c r="AA795">
        <v>0</v>
      </c>
      <c r="AB795">
        <v>0</v>
      </c>
      <c r="AC795">
        <v>1297.93</v>
      </c>
      <c r="AD795">
        <v>2397.9300000000003</v>
      </c>
    </row>
    <row r="796" spans="1:30" x14ac:dyDescent="0.3">
      <c r="A796" t="s">
        <v>26</v>
      </c>
      <c r="B796" t="s">
        <v>1584</v>
      </c>
      <c r="C796" t="s">
        <v>1585</v>
      </c>
      <c r="D796" t="s">
        <v>29</v>
      </c>
      <c r="E796">
        <v>54</v>
      </c>
      <c r="F796" t="s">
        <v>46</v>
      </c>
      <c r="G796">
        <v>29399</v>
      </c>
      <c r="H796" s="1">
        <v>40867</v>
      </c>
      <c r="I796">
        <v>40</v>
      </c>
      <c r="J796" s="1"/>
      <c r="K796">
        <v>2011</v>
      </c>
      <c r="L796">
        <v>11</v>
      </c>
      <c r="O796" t="s">
        <v>31</v>
      </c>
      <c r="P796">
        <v>42</v>
      </c>
      <c r="Q796" t="s">
        <v>81</v>
      </c>
      <c r="R796" t="s">
        <v>1586</v>
      </c>
      <c r="S796">
        <v>1700</v>
      </c>
      <c r="T796">
        <v>1350</v>
      </c>
      <c r="U796">
        <v>200</v>
      </c>
      <c r="V796">
        <v>0</v>
      </c>
      <c r="W796">
        <v>0</v>
      </c>
      <c r="X796">
        <v>0</v>
      </c>
      <c r="Y796">
        <v>0</v>
      </c>
      <c r="Z796">
        <v>0</v>
      </c>
      <c r="AA796">
        <v>150</v>
      </c>
      <c r="AB796">
        <v>100</v>
      </c>
      <c r="AC796">
        <v>1419.2</v>
      </c>
      <c r="AD796">
        <v>3119.2</v>
      </c>
    </row>
    <row r="797" spans="1:30" x14ac:dyDescent="0.3">
      <c r="A797" t="s">
        <v>26</v>
      </c>
      <c r="B797" t="s">
        <v>1587</v>
      </c>
      <c r="C797" t="s">
        <v>1588</v>
      </c>
      <c r="D797" t="s">
        <v>29</v>
      </c>
      <c r="E797">
        <v>40</v>
      </c>
      <c r="F797" t="s">
        <v>36</v>
      </c>
      <c r="G797">
        <v>21268</v>
      </c>
      <c r="H797" s="1">
        <v>40877</v>
      </c>
      <c r="I797">
        <v>27</v>
      </c>
      <c r="J797" s="1"/>
      <c r="K797">
        <v>2011</v>
      </c>
      <c r="L797">
        <v>11</v>
      </c>
      <c r="O797" t="s">
        <v>31</v>
      </c>
      <c r="P797">
        <v>30</v>
      </c>
      <c r="Q797" t="s">
        <v>81</v>
      </c>
      <c r="R797" t="s">
        <v>584</v>
      </c>
      <c r="S797">
        <v>5500</v>
      </c>
      <c r="T797">
        <v>3300</v>
      </c>
      <c r="U797">
        <v>900</v>
      </c>
      <c r="V797">
        <v>850</v>
      </c>
      <c r="W797">
        <v>450</v>
      </c>
      <c r="X797">
        <v>0</v>
      </c>
      <c r="Y797">
        <v>0</v>
      </c>
      <c r="Z797">
        <v>0</v>
      </c>
      <c r="AA797">
        <v>0</v>
      </c>
      <c r="AB797">
        <v>1000</v>
      </c>
      <c r="AC797">
        <v>2362.34</v>
      </c>
      <c r="AD797">
        <v>7862.34</v>
      </c>
    </row>
    <row r="798" spans="1:30" x14ac:dyDescent="0.3">
      <c r="A798" t="s">
        <v>26</v>
      </c>
      <c r="B798" t="s">
        <v>1589</v>
      </c>
      <c r="C798" t="s">
        <v>1590</v>
      </c>
      <c r="D798" t="s">
        <v>29</v>
      </c>
      <c r="E798">
        <v>54</v>
      </c>
      <c r="F798" t="s">
        <v>54</v>
      </c>
      <c r="G798">
        <v>10027</v>
      </c>
      <c r="H798" s="1">
        <v>40870</v>
      </c>
      <c r="I798">
        <v>40</v>
      </c>
      <c r="J798" s="1"/>
      <c r="K798">
        <v>2011</v>
      </c>
      <c r="L798">
        <v>11</v>
      </c>
      <c r="O798" t="s">
        <v>31</v>
      </c>
      <c r="P798">
        <v>42</v>
      </c>
      <c r="Q798" t="s">
        <v>250</v>
      </c>
      <c r="R798" t="s">
        <v>189</v>
      </c>
      <c r="S798">
        <v>900</v>
      </c>
      <c r="T798">
        <v>650</v>
      </c>
      <c r="U798">
        <v>250</v>
      </c>
      <c r="V798">
        <v>0</v>
      </c>
      <c r="W798">
        <v>0</v>
      </c>
      <c r="X798">
        <v>0</v>
      </c>
      <c r="Y798">
        <v>0</v>
      </c>
      <c r="Z798">
        <v>0</v>
      </c>
      <c r="AA798">
        <v>0</v>
      </c>
      <c r="AB798">
        <v>0</v>
      </c>
      <c r="AC798">
        <v>1254.71</v>
      </c>
      <c r="AD798">
        <v>2154.71</v>
      </c>
    </row>
    <row r="799" spans="1:30" x14ac:dyDescent="0.3">
      <c r="A799" t="s">
        <v>26</v>
      </c>
      <c r="B799" t="s">
        <v>1591</v>
      </c>
      <c r="C799" t="s">
        <v>214</v>
      </c>
      <c r="D799" t="s">
        <v>29</v>
      </c>
      <c r="E799">
        <v>56</v>
      </c>
      <c r="F799" t="s">
        <v>54</v>
      </c>
      <c r="G799">
        <v>10027</v>
      </c>
      <c r="H799" s="1">
        <v>40866</v>
      </c>
      <c r="I799">
        <v>43</v>
      </c>
      <c r="J799" s="1"/>
      <c r="K799">
        <v>2011</v>
      </c>
      <c r="L799">
        <v>11</v>
      </c>
      <c r="O799" t="s">
        <v>31</v>
      </c>
      <c r="P799">
        <v>42</v>
      </c>
      <c r="Q799" t="s">
        <v>250</v>
      </c>
      <c r="R799" t="s">
        <v>310</v>
      </c>
      <c r="S799">
        <v>1100</v>
      </c>
      <c r="T799">
        <v>730</v>
      </c>
      <c r="U799">
        <v>250</v>
      </c>
      <c r="V799">
        <v>0</v>
      </c>
      <c r="W799">
        <v>0</v>
      </c>
      <c r="X799">
        <v>0</v>
      </c>
      <c r="Y799">
        <v>0</v>
      </c>
      <c r="Z799">
        <v>0</v>
      </c>
      <c r="AA799">
        <v>120</v>
      </c>
      <c r="AB799">
        <v>0</v>
      </c>
      <c r="AC799">
        <v>1296.29</v>
      </c>
      <c r="AD799">
        <v>2396.29</v>
      </c>
    </row>
    <row r="800" spans="1:30" x14ac:dyDescent="0.3">
      <c r="A800" t="s">
        <v>26</v>
      </c>
      <c r="B800" t="s">
        <v>1592</v>
      </c>
      <c r="C800" t="s">
        <v>1593</v>
      </c>
      <c r="D800" t="s">
        <v>29</v>
      </c>
      <c r="E800">
        <v>51</v>
      </c>
      <c r="F800" t="s">
        <v>54</v>
      </c>
      <c r="G800">
        <v>11086</v>
      </c>
      <c r="H800" s="1">
        <v>40883</v>
      </c>
      <c r="I800">
        <v>37</v>
      </c>
      <c r="J800" s="1"/>
      <c r="K800">
        <v>2011</v>
      </c>
      <c r="L800">
        <v>12</v>
      </c>
      <c r="O800" t="s">
        <v>31</v>
      </c>
      <c r="P800">
        <v>30</v>
      </c>
      <c r="Q800" t="s">
        <v>338</v>
      </c>
      <c r="R800" t="s">
        <v>1594</v>
      </c>
      <c r="S800">
        <v>30000</v>
      </c>
      <c r="T800">
        <v>16000</v>
      </c>
      <c r="U800">
        <v>2000</v>
      </c>
      <c r="V800">
        <v>4000</v>
      </c>
      <c r="W800">
        <v>2000</v>
      </c>
      <c r="X800">
        <v>1000</v>
      </c>
      <c r="Y800">
        <v>0</v>
      </c>
      <c r="Z800">
        <v>0</v>
      </c>
      <c r="AA800">
        <v>5000</v>
      </c>
      <c r="AB800">
        <v>5000</v>
      </c>
      <c r="AC800">
        <v>7319.42</v>
      </c>
      <c r="AD800">
        <v>37319.42</v>
      </c>
    </row>
    <row r="801" spans="1:30" x14ac:dyDescent="0.3">
      <c r="A801" t="s">
        <v>26</v>
      </c>
      <c r="B801" t="s">
        <v>1595</v>
      </c>
      <c r="C801" t="s">
        <v>211</v>
      </c>
      <c r="D801" t="s">
        <v>29</v>
      </c>
      <c r="E801">
        <v>71</v>
      </c>
      <c r="F801" t="s">
        <v>40</v>
      </c>
      <c r="G801">
        <v>15700</v>
      </c>
      <c r="H801" s="1">
        <v>40892</v>
      </c>
      <c r="I801">
        <v>58</v>
      </c>
      <c r="J801" s="1"/>
      <c r="K801">
        <v>2011</v>
      </c>
      <c r="L801">
        <v>12</v>
      </c>
      <c r="O801" t="s">
        <v>31</v>
      </c>
      <c r="P801">
        <v>42</v>
      </c>
      <c r="Q801" t="s">
        <v>32</v>
      </c>
      <c r="R801" t="s">
        <v>65</v>
      </c>
      <c r="S801">
        <v>1375</v>
      </c>
      <c r="T801">
        <v>1075</v>
      </c>
      <c r="U801">
        <v>250</v>
      </c>
      <c r="V801">
        <v>0</v>
      </c>
      <c r="W801">
        <v>0</v>
      </c>
      <c r="X801">
        <v>0</v>
      </c>
      <c r="Y801">
        <v>0</v>
      </c>
      <c r="Z801">
        <v>0</v>
      </c>
      <c r="AA801">
        <v>50</v>
      </c>
      <c r="AB801">
        <v>75</v>
      </c>
      <c r="AC801">
        <v>1358.52</v>
      </c>
      <c r="AD801">
        <v>2733.52</v>
      </c>
    </row>
    <row r="802" spans="1:30" x14ac:dyDescent="0.3">
      <c r="A802" t="s">
        <v>26</v>
      </c>
      <c r="B802" t="s">
        <v>1596</v>
      </c>
      <c r="C802" t="s">
        <v>1597</v>
      </c>
      <c r="D802" t="s">
        <v>29</v>
      </c>
      <c r="E802">
        <v>60</v>
      </c>
      <c r="F802" t="s">
        <v>36</v>
      </c>
      <c r="G802">
        <v>21281</v>
      </c>
      <c r="H802" s="1">
        <v>40934</v>
      </c>
      <c r="I802">
        <v>47</v>
      </c>
      <c r="J802" s="1"/>
      <c r="K802">
        <v>2012</v>
      </c>
      <c r="L802">
        <v>1</v>
      </c>
      <c r="O802" t="s">
        <v>31</v>
      </c>
      <c r="P802">
        <v>42</v>
      </c>
      <c r="Q802" t="s">
        <v>81</v>
      </c>
      <c r="R802" t="s">
        <v>37</v>
      </c>
      <c r="S802">
        <v>1250</v>
      </c>
      <c r="T802">
        <v>950</v>
      </c>
      <c r="U802">
        <v>300</v>
      </c>
      <c r="V802">
        <v>0</v>
      </c>
      <c r="W802">
        <v>0</v>
      </c>
      <c r="X802">
        <v>0</v>
      </c>
      <c r="Y802">
        <v>0</v>
      </c>
      <c r="Z802">
        <v>0</v>
      </c>
      <c r="AA802">
        <v>0</v>
      </c>
      <c r="AB802">
        <v>0</v>
      </c>
      <c r="AC802">
        <v>1320.51</v>
      </c>
      <c r="AD802">
        <v>2570.5100000000002</v>
      </c>
    </row>
    <row r="803" spans="1:30" x14ac:dyDescent="0.3">
      <c r="A803" t="s">
        <v>26</v>
      </c>
      <c r="B803" t="s">
        <v>1598</v>
      </c>
      <c r="C803" t="s">
        <v>211</v>
      </c>
      <c r="D803" t="s">
        <v>29</v>
      </c>
      <c r="E803">
        <v>51</v>
      </c>
      <c r="F803" t="s">
        <v>54</v>
      </c>
      <c r="G803">
        <v>10029</v>
      </c>
      <c r="H803" s="1">
        <v>40917</v>
      </c>
      <c r="I803">
        <v>38</v>
      </c>
      <c r="J803" s="1"/>
      <c r="K803">
        <v>2012</v>
      </c>
      <c r="L803">
        <v>1</v>
      </c>
      <c r="O803" t="s">
        <v>31</v>
      </c>
      <c r="P803">
        <v>42</v>
      </c>
      <c r="Q803" t="s">
        <v>250</v>
      </c>
      <c r="R803" t="s">
        <v>189</v>
      </c>
      <c r="S803">
        <v>950</v>
      </c>
      <c r="T803">
        <v>650</v>
      </c>
      <c r="U803">
        <v>300</v>
      </c>
      <c r="V803">
        <v>0</v>
      </c>
      <c r="W803">
        <v>0</v>
      </c>
      <c r="X803">
        <v>0</v>
      </c>
      <c r="Y803">
        <v>0</v>
      </c>
      <c r="Z803">
        <v>0</v>
      </c>
      <c r="AA803">
        <v>0</v>
      </c>
      <c r="AB803">
        <v>0</v>
      </c>
      <c r="AC803">
        <v>1264.6500000000001</v>
      </c>
      <c r="AD803">
        <v>2214.65</v>
      </c>
    </row>
    <row r="804" spans="1:30" x14ac:dyDescent="0.3">
      <c r="A804" t="s">
        <v>26</v>
      </c>
      <c r="B804" t="s">
        <v>1599</v>
      </c>
      <c r="C804" t="s">
        <v>1600</v>
      </c>
      <c r="D804" t="s">
        <v>29</v>
      </c>
      <c r="E804">
        <v>49</v>
      </c>
      <c r="F804" t="s">
        <v>46</v>
      </c>
      <c r="G804">
        <v>29399</v>
      </c>
      <c r="H804" s="1">
        <v>41007</v>
      </c>
      <c r="I804">
        <v>36</v>
      </c>
      <c r="J804" s="1"/>
      <c r="K804">
        <v>2012</v>
      </c>
      <c r="L804">
        <v>4</v>
      </c>
      <c r="O804" t="s">
        <v>31</v>
      </c>
      <c r="P804">
        <v>30</v>
      </c>
      <c r="Q804" t="s">
        <v>81</v>
      </c>
      <c r="R804" t="s">
        <v>137</v>
      </c>
      <c r="S804">
        <v>10700</v>
      </c>
      <c r="T804">
        <v>8000</v>
      </c>
      <c r="U804">
        <v>1000</v>
      </c>
      <c r="V804">
        <v>0</v>
      </c>
      <c r="W804">
        <v>0</v>
      </c>
      <c r="X804">
        <v>0</v>
      </c>
      <c r="Y804">
        <v>0</v>
      </c>
      <c r="Z804">
        <v>0</v>
      </c>
      <c r="AA804">
        <v>1700</v>
      </c>
      <c r="AB804">
        <v>0</v>
      </c>
      <c r="AC804">
        <v>3552.98</v>
      </c>
      <c r="AD804">
        <v>14252.98</v>
      </c>
    </row>
    <row r="805" spans="1:30" x14ac:dyDescent="0.3">
      <c r="A805" t="s">
        <v>26</v>
      </c>
      <c r="B805" t="s">
        <v>1601</v>
      </c>
      <c r="C805" t="s">
        <v>686</v>
      </c>
      <c r="D805" t="s">
        <v>29</v>
      </c>
      <c r="E805">
        <v>60</v>
      </c>
      <c r="F805" t="s">
        <v>36</v>
      </c>
      <c r="G805">
        <v>21281</v>
      </c>
      <c r="H805" s="1">
        <v>41020</v>
      </c>
      <c r="I805">
        <v>47</v>
      </c>
      <c r="J805" s="1"/>
      <c r="K805">
        <v>2012</v>
      </c>
      <c r="L805">
        <v>4</v>
      </c>
      <c r="O805" t="s">
        <v>31</v>
      </c>
      <c r="P805">
        <v>42</v>
      </c>
      <c r="Q805" t="s">
        <v>32</v>
      </c>
      <c r="R805" t="s">
        <v>65</v>
      </c>
      <c r="S805">
        <v>1200</v>
      </c>
      <c r="T805">
        <v>900</v>
      </c>
      <c r="U805">
        <v>200</v>
      </c>
      <c r="V805">
        <v>0</v>
      </c>
      <c r="W805">
        <v>0</v>
      </c>
      <c r="X805">
        <v>0</v>
      </c>
      <c r="Y805">
        <v>0</v>
      </c>
      <c r="Z805">
        <v>0</v>
      </c>
      <c r="AA805">
        <v>100</v>
      </c>
      <c r="AB805">
        <v>0</v>
      </c>
      <c r="AC805">
        <v>1319.7</v>
      </c>
      <c r="AD805">
        <v>2519.6999999999998</v>
      </c>
    </row>
    <row r="806" spans="1:30" x14ac:dyDescent="0.3">
      <c r="A806" t="s">
        <v>26</v>
      </c>
      <c r="B806" t="s">
        <v>1602</v>
      </c>
      <c r="C806" t="s">
        <v>211</v>
      </c>
      <c r="D806" t="s">
        <v>29</v>
      </c>
      <c r="E806">
        <v>60</v>
      </c>
      <c r="F806" t="s">
        <v>46</v>
      </c>
      <c r="G806">
        <v>29397</v>
      </c>
      <c r="H806" s="1">
        <v>41013</v>
      </c>
      <c r="I806">
        <v>47</v>
      </c>
      <c r="J806" s="1"/>
      <c r="K806">
        <v>2012</v>
      </c>
      <c r="L806">
        <v>4</v>
      </c>
      <c r="O806" t="s">
        <v>31</v>
      </c>
      <c r="P806">
        <v>42</v>
      </c>
      <c r="Q806" t="s">
        <v>81</v>
      </c>
      <c r="R806" t="s">
        <v>65</v>
      </c>
      <c r="S806">
        <v>1300</v>
      </c>
      <c r="T806">
        <v>1000</v>
      </c>
      <c r="U806">
        <v>300</v>
      </c>
      <c r="V806">
        <v>0</v>
      </c>
      <c r="W806">
        <v>0</v>
      </c>
      <c r="X806">
        <v>0</v>
      </c>
      <c r="Y806">
        <v>0</v>
      </c>
      <c r="Z806">
        <v>0</v>
      </c>
      <c r="AA806">
        <v>0</v>
      </c>
      <c r="AB806">
        <v>0</v>
      </c>
      <c r="AC806">
        <v>1331.59</v>
      </c>
      <c r="AD806">
        <v>2631.59</v>
      </c>
    </row>
    <row r="807" spans="1:30" x14ac:dyDescent="0.3">
      <c r="A807" t="s">
        <v>26</v>
      </c>
      <c r="B807" t="s">
        <v>1603</v>
      </c>
      <c r="C807" t="s">
        <v>1604</v>
      </c>
      <c r="D807" t="s">
        <v>29</v>
      </c>
      <c r="E807">
        <v>54</v>
      </c>
      <c r="F807" t="s">
        <v>46</v>
      </c>
      <c r="G807">
        <v>29391</v>
      </c>
      <c r="H807" s="1">
        <v>41028</v>
      </c>
      <c r="I807">
        <v>41</v>
      </c>
      <c r="J807" s="1"/>
      <c r="K807">
        <v>2012</v>
      </c>
      <c r="L807">
        <v>4</v>
      </c>
      <c r="O807" t="s">
        <v>31</v>
      </c>
      <c r="P807">
        <v>42</v>
      </c>
      <c r="Q807" t="s">
        <v>81</v>
      </c>
      <c r="R807" t="s">
        <v>251</v>
      </c>
      <c r="S807">
        <v>4480</v>
      </c>
      <c r="T807">
        <v>3100</v>
      </c>
      <c r="U807">
        <v>200</v>
      </c>
      <c r="V807">
        <v>725</v>
      </c>
      <c r="W807">
        <v>175</v>
      </c>
      <c r="X807">
        <v>0</v>
      </c>
      <c r="Y807">
        <v>0</v>
      </c>
      <c r="Z807">
        <v>0</v>
      </c>
      <c r="AA807">
        <v>280</v>
      </c>
      <c r="AB807">
        <v>480</v>
      </c>
      <c r="AC807">
        <v>2068.14</v>
      </c>
      <c r="AD807">
        <v>6548.1399999999994</v>
      </c>
    </row>
    <row r="808" spans="1:30" x14ac:dyDescent="0.3">
      <c r="A808" t="s">
        <v>26</v>
      </c>
      <c r="B808" t="s">
        <v>1605</v>
      </c>
      <c r="C808" t="s">
        <v>1606</v>
      </c>
      <c r="D808" t="s">
        <v>29</v>
      </c>
      <c r="E808">
        <v>54</v>
      </c>
      <c r="F808" t="s">
        <v>54</v>
      </c>
      <c r="G808">
        <v>10025</v>
      </c>
      <c r="H808" s="1">
        <v>41038</v>
      </c>
      <c r="I808">
        <v>41</v>
      </c>
      <c r="J808" s="1"/>
      <c r="K808">
        <v>2012</v>
      </c>
      <c r="L808">
        <v>5</v>
      </c>
      <c r="O808" t="s">
        <v>31</v>
      </c>
      <c r="P808">
        <v>42</v>
      </c>
      <c r="Q808" t="s">
        <v>250</v>
      </c>
      <c r="R808" t="s">
        <v>814</v>
      </c>
      <c r="S808">
        <v>950</v>
      </c>
      <c r="T808">
        <v>700</v>
      </c>
      <c r="U808">
        <v>250</v>
      </c>
      <c r="V808">
        <v>0</v>
      </c>
      <c r="W808">
        <v>0</v>
      </c>
      <c r="X808">
        <v>0</v>
      </c>
      <c r="Y808">
        <v>0</v>
      </c>
      <c r="Z808">
        <v>0</v>
      </c>
      <c r="AA808">
        <v>0</v>
      </c>
      <c r="AB808">
        <v>0</v>
      </c>
      <c r="AC808">
        <v>1265.81</v>
      </c>
      <c r="AD808">
        <v>2215.81</v>
      </c>
    </row>
    <row r="809" spans="1:30" x14ac:dyDescent="0.3">
      <c r="A809" t="s">
        <v>26</v>
      </c>
      <c r="B809" t="s">
        <v>1607</v>
      </c>
      <c r="C809" t="s">
        <v>1608</v>
      </c>
      <c r="D809" t="s">
        <v>29</v>
      </c>
      <c r="E809">
        <v>58</v>
      </c>
      <c r="F809" t="s">
        <v>54</v>
      </c>
      <c r="G809">
        <v>10025</v>
      </c>
      <c r="H809" s="1">
        <v>41055</v>
      </c>
      <c r="I809">
        <v>45</v>
      </c>
      <c r="J809" s="1"/>
      <c r="K809">
        <v>2012</v>
      </c>
      <c r="L809">
        <v>5</v>
      </c>
      <c r="O809" t="s">
        <v>31</v>
      </c>
      <c r="P809">
        <v>42</v>
      </c>
      <c r="Q809" t="s">
        <v>104</v>
      </c>
      <c r="R809" t="s">
        <v>115</v>
      </c>
      <c r="S809">
        <v>2400</v>
      </c>
      <c r="T809">
        <v>2100</v>
      </c>
      <c r="U809">
        <v>300</v>
      </c>
      <c r="V809">
        <v>0</v>
      </c>
      <c r="W809">
        <v>0</v>
      </c>
      <c r="X809">
        <v>0</v>
      </c>
      <c r="Y809">
        <v>0</v>
      </c>
      <c r="Z809">
        <v>0</v>
      </c>
      <c r="AA809">
        <v>0</v>
      </c>
      <c r="AB809">
        <v>0</v>
      </c>
      <c r="AC809">
        <v>1618.88</v>
      </c>
      <c r="AD809">
        <v>4018.88</v>
      </c>
    </row>
    <row r="810" spans="1:30" x14ac:dyDescent="0.3">
      <c r="A810" t="s">
        <v>26</v>
      </c>
      <c r="B810" t="s">
        <v>1609</v>
      </c>
      <c r="C810" t="s">
        <v>1610</v>
      </c>
      <c r="D810" t="s">
        <v>29</v>
      </c>
      <c r="E810">
        <v>41</v>
      </c>
      <c r="F810" t="s">
        <v>36</v>
      </c>
      <c r="G810">
        <v>21268</v>
      </c>
      <c r="H810" s="1">
        <v>41102</v>
      </c>
      <c r="I810">
        <v>28</v>
      </c>
      <c r="J810" s="1"/>
      <c r="K810">
        <v>2012</v>
      </c>
      <c r="L810">
        <v>7</v>
      </c>
      <c r="O810" t="s">
        <v>31</v>
      </c>
      <c r="P810">
        <v>42</v>
      </c>
      <c r="Q810" t="s">
        <v>32</v>
      </c>
      <c r="R810" t="s">
        <v>65</v>
      </c>
      <c r="S810">
        <v>1100</v>
      </c>
      <c r="T810">
        <v>900</v>
      </c>
      <c r="U810">
        <v>200</v>
      </c>
      <c r="V810">
        <v>0</v>
      </c>
      <c r="W810">
        <v>0</v>
      </c>
      <c r="X810">
        <v>0</v>
      </c>
      <c r="Y810">
        <v>0</v>
      </c>
      <c r="Z810">
        <v>0</v>
      </c>
      <c r="AA810">
        <v>0</v>
      </c>
      <c r="AB810">
        <v>0</v>
      </c>
      <c r="AC810">
        <v>1299.8499999999999</v>
      </c>
      <c r="AD810">
        <v>2399.85</v>
      </c>
    </row>
    <row r="811" spans="1:30" x14ac:dyDescent="0.3">
      <c r="A811" t="s">
        <v>26</v>
      </c>
      <c r="B811" t="s">
        <v>1611</v>
      </c>
      <c r="C811" t="s">
        <v>1612</v>
      </c>
      <c r="D811" t="s">
        <v>29</v>
      </c>
      <c r="E811">
        <v>47</v>
      </c>
      <c r="F811" t="s">
        <v>46</v>
      </c>
      <c r="G811">
        <v>29398</v>
      </c>
      <c r="H811" s="1">
        <v>41110</v>
      </c>
      <c r="I811">
        <v>34</v>
      </c>
      <c r="J811" s="1"/>
      <c r="K811">
        <v>2012</v>
      </c>
      <c r="L811">
        <v>7</v>
      </c>
      <c r="O811" t="s">
        <v>31</v>
      </c>
      <c r="P811">
        <v>42</v>
      </c>
      <c r="Q811" t="s">
        <v>81</v>
      </c>
      <c r="R811" t="s">
        <v>37</v>
      </c>
      <c r="S811">
        <v>1100</v>
      </c>
      <c r="T811">
        <v>900</v>
      </c>
      <c r="U811">
        <v>200</v>
      </c>
      <c r="V811">
        <v>0</v>
      </c>
      <c r="W811">
        <v>0</v>
      </c>
      <c r="X811">
        <v>0</v>
      </c>
      <c r="Y811">
        <v>0</v>
      </c>
      <c r="Z811">
        <v>0</v>
      </c>
      <c r="AA811">
        <v>0</v>
      </c>
      <c r="AB811">
        <v>0</v>
      </c>
      <c r="AC811">
        <v>1289.56</v>
      </c>
      <c r="AD811">
        <v>2389.56</v>
      </c>
    </row>
    <row r="812" spans="1:30" x14ac:dyDescent="0.3">
      <c r="A812" t="s">
        <v>26</v>
      </c>
      <c r="B812" t="s">
        <v>1613</v>
      </c>
      <c r="C812" t="s">
        <v>1614</v>
      </c>
      <c r="D812" t="s">
        <v>29</v>
      </c>
      <c r="E812">
        <v>41</v>
      </c>
      <c r="F812" t="s">
        <v>40</v>
      </c>
      <c r="G812">
        <v>15700</v>
      </c>
      <c r="H812" s="1">
        <v>41102</v>
      </c>
      <c r="I812">
        <v>29</v>
      </c>
      <c r="J812" s="1"/>
      <c r="K812">
        <v>2012</v>
      </c>
      <c r="L812">
        <v>7</v>
      </c>
      <c r="O812" t="s">
        <v>31</v>
      </c>
      <c r="P812">
        <v>42</v>
      </c>
      <c r="Q812" t="s">
        <v>32</v>
      </c>
      <c r="R812" t="s">
        <v>65</v>
      </c>
      <c r="S812">
        <v>1100</v>
      </c>
      <c r="T812">
        <v>900</v>
      </c>
      <c r="U812">
        <v>200</v>
      </c>
      <c r="V812">
        <v>0</v>
      </c>
      <c r="W812">
        <v>0</v>
      </c>
      <c r="X812">
        <v>0</v>
      </c>
      <c r="Y812">
        <v>0</v>
      </c>
      <c r="Z812">
        <v>0</v>
      </c>
      <c r="AA812">
        <v>0</v>
      </c>
      <c r="AB812">
        <v>0</v>
      </c>
      <c r="AC812">
        <v>1299.8499999999999</v>
      </c>
      <c r="AD812">
        <v>2399.85</v>
      </c>
    </row>
    <row r="813" spans="1:30" x14ac:dyDescent="0.3">
      <c r="A813" t="s">
        <v>26</v>
      </c>
      <c r="B813" t="s">
        <v>1615</v>
      </c>
      <c r="C813" t="s">
        <v>1616</v>
      </c>
      <c r="D813" t="s">
        <v>29</v>
      </c>
      <c r="E813">
        <v>40</v>
      </c>
      <c r="F813" t="s">
        <v>36</v>
      </c>
      <c r="G813">
        <v>21281</v>
      </c>
      <c r="H813" s="1">
        <v>41102</v>
      </c>
      <c r="I813">
        <v>27</v>
      </c>
      <c r="J813" s="1"/>
      <c r="K813">
        <v>2012</v>
      </c>
      <c r="L813">
        <v>7</v>
      </c>
      <c r="O813" t="s">
        <v>31</v>
      </c>
      <c r="P813">
        <v>42</v>
      </c>
      <c r="Q813" t="s">
        <v>32</v>
      </c>
      <c r="R813" t="s">
        <v>1617</v>
      </c>
      <c r="S813">
        <v>1350</v>
      </c>
      <c r="T813">
        <v>900</v>
      </c>
      <c r="U813">
        <v>200</v>
      </c>
      <c r="V813">
        <v>0</v>
      </c>
      <c r="W813">
        <v>0</v>
      </c>
      <c r="X813">
        <v>0</v>
      </c>
      <c r="Y813">
        <v>0</v>
      </c>
      <c r="Z813">
        <v>0</v>
      </c>
      <c r="AA813">
        <v>250</v>
      </c>
      <c r="AB813">
        <v>250</v>
      </c>
      <c r="AC813">
        <v>1349.48</v>
      </c>
      <c r="AD813">
        <v>2699.48</v>
      </c>
    </row>
    <row r="814" spans="1:30" x14ac:dyDescent="0.3">
      <c r="A814" t="s">
        <v>26</v>
      </c>
      <c r="B814" t="s">
        <v>1618</v>
      </c>
      <c r="C814" t="s">
        <v>327</v>
      </c>
      <c r="D814" t="s">
        <v>29</v>
      </c>
      <c r="E814">
        <v>34</v>
      </c>
      <c r="F814" t="s">
        <v>36</v>
      </c>
      <c r="G814">
        <v>21282</v>
      </c>
      <c r="H814" s="1">
        <v>41102</v>
      </c>
      <c r="I814">
        <v>21</v>
      </c>
      <c r="J814" s="1"/>
      <c r="K814">
        <v>2012</v>
      </c>
      <c r="L814">
        <v>7</v>
      </c>
      <c r="O814" t="s">
        <v>31</v>
      </c>
      <c r="P814">
        <v>42</v>
      </c>
      <c r="Q814" t="s">
        <v>32</v>
      </c>
      <c r="R814" t="s">
        <v>285</v>
      </c>
      <c r="S814">
        <v>1200</v>
      </c>
      <c r="T814">
        <v>700</v>
      </c>
      <c r="U814">
        <v>200</v>
      </c>
      <c r="V814">
        <v>0</v>
      </c>
      <c r="W814">
        <v>0</v>
      </c>
      <c r="X814">
        <v>0</v>
      </c>
      <c r="Y814">
        <v>0</v>
      </c>
      <c r="Z814">
        <v>0</v>
      </c>
      <c r="AA814">
        <v>300</v>
      </c>
      <c r="AB814">
        <v>300</v>
      </c>
      <c r="AC814">
        <v>1315.03</v>
      </c>
      <c r="AD814">
        <v>2515.0299999999997</v>
      </c>
    </row>
    <row r="815" spans="1:30" x14ac:dyDescent="0.3">
      <c r="A815" t="s">
        <v>26</v>
      </c>
      <c r="B815" t="s">
        <v>1619</v>
      </c>
      <c r="C815" t="s">
        <v>1620</v>
      </c>
      <c r="D815" t="s">
        <v>29</v>
      </c>
      <c r="E815">
        <v>47</v>
      </c>
      <c r="F815" t="s">
        <v>36</v>
      </c>
      <c r="G815">
        <v>21280</v>
      </c>
      <c r="H815" s="1">
        <v>41102</v>
      </c>
      <c r="I815">
        <v>34</v>
      </c>
      <c r="J815" s="1"/>
      <c r="K815">
        <v>2012</v>
      </c>
      <c r="L815">
        <v>7</v>
      </c>
      <c r="O815" t="s">
        <v>31</v>
      </c>
      <c r="P815">
        <v>42</v>
      </c>
      <c r="Q815" t="s">
        <v>32</v>
      </c>
      <c r="R815" t="s">
        <v>65</v>
      </c>
      <c r="S815">
        <v>1100</v>
      </c>
      <c r="T815">
        <v>900</v>
      </c>
      <c r="U815">
        <v>200</v>
      </c>
      <c r="V815">
        <v>0</v>
      </c>
      <c r="W815">
        <v>0</v>
      </c>
      <c r="X815">
        <v>0</v>
      </c>
      <c r="Y815">
        <v>0</v>
      </c>
      <c r="Z815">
        <v>0</v>
      </c>
      <c r="AA815">
        <v>0</v>
      </c>
      <c r="AB815">
        <v>0</v>
      </c>
      <c r="AC815">
        <v>1299.8499999999999</v>
      </c>
      <c r="AD815">
        <v>2399.85</v>
      </c>
    </row>
    <row r="816" spans="1:30" x14ac:dyDescent="0.3">
      <c r="A816" t="s">
        <v>26</v>
      </c>
      <c r="B816" t="s">
        <v>1621</v>
      </c>
      <c r="C816" t="s">
        <v>394</v>
      </c>
      <c r="D816" t="s">
        <v>29</v>
      </c>
      <c r="E816">
        <v>46</v>
      </c>
      <c r="F816" t="s">
        <v>30</v>
      </c>
      <c r="G816">
        <v>23093</v>
      </c>
      <c r="H816" s="1">
        <v>41102</v>
      </c>
      <c r="I816">
        <v>33</v>
      </c>
      <c r="J816" s="1"/>
      <c r="K816">
        <v>2012</v>
      </c>
      <c r="L816">
        <v>7</v>
      </c>
      <c r="O816" t="s">
        <v>31</v>
      </c>
      <c r="P816">
        <v>42</v>
      </c>
      <c r="Q816" t="s">
        <v>32</v>
      </c>
      <c r="R816" t="s">
        <v>37</v>
      </c>
      <c r="S816">
        <v>1150</v>
      </c>
      <c r="T816">
        <v>950</v>
      </c>
      <c r="U816">
        <v>200</v>
      </c>
      <c r="V816">
        <v>0</v>
      </c>
      <c r="W816">
        <v>0</v>
      </c>
      <c r="X816">
        <v>0</v>
      </c>
      <c r="Y816">
        <v>0</v>
      </c>
      <c r="Z816">
        <v>0</v>
      </c>
      <c r="AA816">
        <v>0</v>
      </c>
      <c r="AB816">
        <v>0</v>
      </c>
      <c r="AC816">
        <v>1310.93</v>
      </c>
      <c r="AD816">
        <v>2460.9300000000003</v>
      </c>
    </row>
    <row r="817" spans="1:30" x14ac:dyDescent="0.3">
      <c r="A817" t="s">
        <v>26</v>
      </c>
      <c r="B817" t="s">
        <v>1622</v>
      </c>
      <c r="C817" t="s">
        <v>1623</v>
      </c>
      <c r="D817" t="s">
        <v>29</v>
      </c>
      <c r="E817">
        <v>47</v>
      </c>
      <c r="F817" t="s">
        <v>36</v>
      </c>
      <c r="G817">
        <v>21281</v>
      </c>
      <c r="H817" s="1">
        <v>41102</v>
      </c>
      <c r="I817">
        <v>34</v>
      </c>
      <c r="J817" s="1"/>
      <c r="K817">
        <v>2012</v>
      </c>
      <c r="L817">
        <v>7</v>
      </c>
      <c r="O817" t="s">
        <v>31</v>
      </c>
      <c r="P817">
        <v>42</v>
      </c>
      <c r="Q817" t="s">
        <v>32</v>
      </c>
      <c r="R817" t="s">
        <v>37</v>
      </c>
      <c r="S817">
        <v>1100</v>
      </c>
      <c r="T817">
        <v>900</v>
      </c>
      <c r="U817">
        <v>200</v>
      </c>
      <c r="V817">
        <v>0</v>
      </c>
      <c r="W817">
        <v>0</v>
      </c>
      <c r="X817">
        <v>0</v>
      </c>
      <c r="Y817">
        <v>0</v>
      </c>
      <c r="Z817">
        <v>0</v>
      </c>
      <c r="AA817">
        <v>0</v>
      </c>
      <c r="AB817">
        <v>0</v>
      </c>
      <c r="AC817">
        <v>1299.8499999999999</v>
      </c>
      <c r="AD817">
        <v>2399.85</v>
      </c>
    </row>
    <row r="818" spans="1:30" x14ac:dyDescent="0.3">
      <c r="A818" t="s">
        <v>26</v>
      </c>
      <c r="B818" t="s">
        <v>1624</v>
      </c>
      <c r="C818" t="s">
        <v>394</v>
      </c>
      <c r="D818" t="s">
        <v>29</v>
      </c>
      <c r="E818">
        <v>47</v>
      </c>
      <c r="F818" t="s">
        <v>36</v>
      </c>
      <c r="G818">
        <v>21281</v>
      </c>
      <c r="H818" s="1">
        <v>41102</v>
      </c>
      <c r="I818">
        <v>35</v>
      </c>
      <c r="J818" s="1"/>
      <c r="K818">
        <v>2012</v>
      </c>
      <c r="L818">
        <v>7</v>
      </c>
      <c r="O818" t="s">
        <v>31</v>
      </c>
      <c r="P818">
        <v>42</v>
      </c>
      <c r="Q818" t="s">
        <v>32</v>
      </c>
      <c r="R818" t="s">
        <v>37</v>
      </c>
      <c r="S818">
        <v>1200</v>
      </c>
      <c r="T818">
        <v>1000</v>
      </c>
      <c r="U818">
        <v>200</v>
      </c>
      <c r="V818">
        <v>0</v>
      </c>
      <c r="W818">
        <v>0</v>
      </c>
      <c r="X818">
        <v>0</v>
      </c>
      <c r="Y818">
        <v>0</v>
      </c>
      <c r="Z818">
        <v>0</v>
      </c>
      <c r="AA818">
        <v>0</v>
      </c>
      <c r="AB818">
        <v>0</v>
      </c>
      <c r="AC818">
        <v>1322.03</v>
      </c>
      <c r="AD818">
        <v>2522.0299999999997</v>
      </c>
    </row>
    <row r="819" spans="1:30" x14ac:dyDescent="0.3">
      <c r="A819" t="s">
        <v>26</v>
      </c>
      <c r="B819" t="s">
        <v>1625</v>
      </c>
      <c r="C819" t="s">
        <v>1626</v>
      </c>
      <c r="D819" t="s">
        <v>29</v>
      </c>
      <c r="E819">
        <v>34</v>
      </c>
      <c r="F819" t="s">
        <v>36</v>
      </c>
      <c r="G819">
        <v>21280</v>
      </c>
      <c r="H819" s="1">
        <v>41100</v>
      </c>
      <c r="I819">
        <v>21</v>
      </c>
      <c r="J819" s="1"/>
      <c r="K819">
        <v>2012</v>
      </c>
      <c r="L819">
        <v>7</v>
      </c>
      <c r="O819" t="s">
        <v>31</v>
      </c>
      <c r="P819">
        <v>42</v>
      </c>
      <c r="Q819" t="s">
        <v>32</v>
      </c>
      <c r="R819" t="s">
        <v>47</v>
      </c>
      <c r="S819">
        <v>1500</v>
      </c>
      <c r="T819">
        <v>1150</v>
      </c>
      <c r="U819">
        <v>200</v>
      </c>
      <c r="V819">
        <v>0</v>
      </c>
      <c r="W819">
        <v>0</v>
      </c>
      <c r="X819">
        <v>0</v>
      </c>
      <c r="Y819">
        <v>0</v>
      </c>
      <c r="Z819">
        <v>0</v>
      </c>
      <c r="AA819">
        <v>150</v>
      </c>
      <c r="AB819">
        <v>100</v>
      </c>
      <c r="AC819">
        <v>1379.27</v>
      </c>
      <c r="AD819">
        <v>2879.27</v>
      </c>
    </row>
    <row r="820" spans="1:30" x14ac:dyDescent="0.3">
      <c r="A820" t="s">
        <v>26</v>
      </c>
      <c r="B820" t="s">
        <v>1627</v>
      </c>
      <c r="C820" t="s">
        <v>1274</v>
      </c>
      <c r="D820" t="s">
        <v>29</v>
      </c>
      <c r="E820">
        <v>35</v>
      </c>
      <c r="F820" t="s">
        <v>36</v>
      </c>
      <c r="G820">
        <v>21281</v>
      </c>
      <c r="H820" s="1">
        <v>41100</v>
      </c>
      <c r="I820">
        <v>22</v>
      </c>
      <c r="J820" s="1"/>
      <c r="K820">
        <v>2012</v>
      </c>
      <c r="L820">
        <v>7</v>
      </c>
      <c r="O820" t="s">
        <v>31</v>
      </c>
      <c r="P820">
        <v>42</v>
      </c>
      <c r="Q820" t="s">
        <v>32</v>
      </c>
      <c r="R820" t="s">
        <v>37</v>
      </c>
      <c r="S820">
        <v>1100</v>
      </c>
      <c r="T820">
        <v>900</v>
      </c>
      <c r="U820">
        <v>200</v>
      </c>
      <c r="V820">
        <v>0</v>
      </c>
      <c r="W820">
        <v>0</v>
      </c>
      <c r="X820">
        <v>0</v>
      </c>
      <c r="Y820">
        <v>0</v>
      </c>
      <c r="Z820">
        <v>0</v>
      </c>
      <c r="AA820">
        <v>0</v>
      </c>
      <c r="AB820">
        <v>0</v>
      </c>
      <c r="AC820">
        <v>1299.8499999999999</v>
      </c>
      <c r="AD820">
        <v>2399.85</v>
      </c>
    </row>
    <row r="821" spans="1:30" x14ac:dyDescent="0.3">
      <c r="A821" t="s">
        <v>26</v>
      </c>
      <c r="B821" t="s">
        <v>1628</v>
      </c>
      <c r="C821" t="s">
        <v>1274</v>
      </c>
      <c r="D821" t="s">
        <v>29</v>
      </c>
      <c r="E821">
        <v>35</v>
      </c>
      <c r="F821" t="s">
        <v>36</v>
      </c>
      <c r="G821">
        <v>21277</v>
      </c>
      <c r="H821" s="1">
        <v>41100</v>
      </c>
      <c r="I821">
        <v>22</v>
      </c>
      <c r="J821" s="1"/>
      <c r="K821">
        <v>2012</v>
      </c>
      <c r="L821">
        <v>7</v>
      </c>
      <c r="O821" t="s">
        <v>31</v>
      </c>
      <c r="P821">
        <v>42</v>
      </c>
      <c r="Q821" t="s">
        <v>32</v>
      </c>
      <c r="R821" t="s">
        <v>37</v>
      </c>
      <c r="S821">
        <v>1300</v>
      </c>
      <c r="T821">
        <v>1000</v>
      </c>
      <c r="U821">
        <v>200</v>
      </c>
      <c r="V821">
        <v>0</v>
      </c>
      <c r="W821">
        <v>0</v>
      </c>
      <c r="X821">
        <v>0</v>
      </c>
      <c r="Y821">
        <v>0</v>
      </c>
      <c r="Z821">
        <v>0</v>
      </c>
      <c r="AA821">
        <v>100</v>
      </c>
      <c r="AB821">
        <v>150</v>
      </c>
      <c r="AC821">
        <v>1341.88</v>
      </c>
      <c r="AD821">
        <v>2641.88</v>
      </c>
    </row>
    <row r="822" spans="1:30" x14ac:dyDescent="0.3">
      <c r="A822" t="s">
        <v>26</v>
      </c>
      <c r="B822" t="s">
        <v>1629</v>
      </c>
      <c r="C822" t="s">
        <v>394</v>
      </c>
      <c r="D822" t="s">
        <v>29</v>
      </c>
      <c r="E822">
        <v>45</v>
      </c>
      <c r="F822" t="s">
        <v>36</v>
      </c>
      <c r="G822">
        <v>21279</v>
      </c>
      <c r="H822" s="1">
        <v>41100</v>
      </c>
      <c r="I822">
        <v>32</v>
      </c>
      <c r="J822" s="1"/>
      <c r="K822">
        <v>2012</v>
      </c>
      <c r="L822">
        <v>7</v>
      </c>
      <c r="O822" t="s">
        <v>31</v>
      </c>
      <c r="P822">
        <v>42</v>
      </c>
      <c r="Q822" t="s">
        <v>32</v>
      </c>
      <c r="R822" t="s">
        <v>37</v>
      </c>
      <c r="S822">
        <v>1100</v>
      </c>
      <c r="T822">
        <v>900</v>
      </c>
      <c r="U822">
        <v>200</v>
      </c>
      <c r="V822">
        <v>0</v>
      </c>
      <c r="W822">
        <v>0</v>
      </c>
      <c r="X822">
        <v>0</v>
      </c>
      <c r="Y822">
        <v>0</v>
      </c>
      <c r="Z822">
        <v>0</v>
      </c>
      <c r="AA822">
        <v>0</v>
      </c>
      <c r="AB822">
        <v>0</v>
      </c>
      <c r="AC822">
        <v>1299.8499999999999</v>
      </c>
      <c r="AD822">
        <v>2399.85</v>
      </c>
    </row>
    <row r="823" spans="1:30" x14ac:dyDescent="0.3">
      <c r="A823" t="s">
        <v>26</v>
      </c>
      <c r="B823" t="s">
        <v>1630</v>
      </c>
      <c r="C823" t="s">
        <v>211</v>
      </c>
      <c r="D823" t="s">
        <v>29</v>
      </c>
      <c r="E823">
        <v>39</v>
      </c>
      <c r="F823" t="s">
        <v>36</v>
      </c>
      <c r="G823">
        <v>21279</v>
      </c>
      <c r="H823" s="1">
        <v>41100</v>
      </c>
      <c r="I823">
        <v>26</v>
      </c>
      <c r="J823" s="1"/>
      <c r="K823">
        <v>2012</v>
      </c>
      <c r="L823">
        <v>7</v>
      </c>
      <c r="O823" t="s">
        <v>31</v>
      </c>
      <c r="P823">
        <v>42</v>
      </c>
      <c r="Q823" t="s">
        <v>32</v>
      </c>
      <c r="R823" t="s">
        <v>154</v>
      </c>
      <c r="S823">
        <v>1150</v>
      </c>
      <c r="T823">
        <v>950</v>
      </c>
      <c r="U823">
        <v>200</v>
      </c>
      <c r="V823">
        <v>0</v>
      </c>
      <c r="W823">
        <v>0</v>
      </c>
      <c r="X823">
        <v>0</v>
      </c>
      <c r="Y823">
        <v>0</v>
      </c>
      <c r="Z823">
        <v>0</v>
      </c>
      <c r="AA823">
        <v>0</v>
      </c>
      <c r="AB823">
        <v>0</v>
      </c>
      <c r="AC823">
        <v>1310.93</v>
      </c>
      <c r="AD823">
        <v>2460.9300000000003</v>
      </c>
    </row>
    <row r="824" spans="1:30" x14ac:dyDescent="0.3">
      <c r="A824" t="s">
        <v>26</v>
      </c>
      <c r="B824" t="s">
        <v>1631</v>
      </c>
      <c r="C824" t="s">
        <v>268</v>
      </c>
      <c r="D824" t="s">
        <v>29</v>
      </c>
      <c r="E824">
        <v>43</v>
      </c>
      <c r="F824" t="s">
        <v>36</v>
      </c>
      <c r="G824">
        <v>21281</v>
      </c>
      <c r="H824" s="1">
        <v>41100</v>
      </c>
      <c r="I824">
        <v>30</v>
      </c>
      <c r="J824" s="1"/>
      <c r="K824">
        <v>2012</v>
      </c>
      <c r="L824">
        <v>7</v>
      </c>
      <c r="O824" t="s">
        <v>31</v>
      </c>
      <c r="P824">
        <v>42</v>
      </c>
      <c r="Q824" t="s">
        <v>32</v>
      </c>
      <c r="R824" t="s">
        <v>37</v>
      </c>
      <c r="S824">
        <v>1500</v>
      </c>
      <c r="T824">
        <v>1125</v>
      </c>
      <c r="U824">
        <v>200</v>
      </c>
      <c r="V824">
        <v>0</v>
      </c>
      <c r="W824">
        <v>0</v>
      </c>
      <c r="X824">
        <v>0</v>
      </c>
      <c r="Y824">
        <v>0</v>
      </c>
      <c r="Z824">
        <v>0</v>
      </c>
      <c r="AA824">
        <v>175</v>
      </c>
      <c r="AB824">
        <v>350</v>
      </c>
      <c r="AC824">
        <v>1380.44</v>
      </c>
      <c r="AD824">
        <v>2880.44</v>
      </c>
    </row>
    <row r="825" spans="1:30" x14ac:dyDescent="0.3">
      <c r="A825" t="s">
        <v>26</v>
      </c>
      <c r="B825" t="s">
        <v>1632</v>
      </c>
      <c r="C825" t="s">
        <v>1633</v>
      </c>
      <c r="D825" t="s">
        <v>29</v>
      </c>
      <c r="E825">
        <v>40</v>
      </c>
      <c r="F825" t="s">
        <v>46</v>
      </c>
      <c r="G825">
        <v>29397</v>
      </c>
      <c r="H825" s="1">
        <v>41100</v>
      </c>
      <c r="I825">
        <v>28</v>
      </c>
      <c r="J825" s="1"/>
      <c r="K825">
        <v>2012</v>
      </c>
      <c r="L825">
        <v>7</v>
      </c>
      <c r="O825" t="s">
        <v>31</v>
      </c>
      <c r="P825">
        <v>42</v>
      </c>
      <c r="Q825" t="s">
        <v>32</v>
      </c>
      <c r="R825" t="s">
        <v>117</v>
      </c>
      <c r="S825">
        <v>1500</v>
      </c>
      <c r="T825">
        <v>950</v>
      </c>
      <c r="U825">
        <v>200</v>
      </c>
      <c r="V825">
        <v>0</v>
      </c>
      <c r="W825">
        <v>0</v>
      </c>
      <c r="X825">
        <v>0</v>
      </c>
      <c r="Y825">
        <v>0</v>
      </c>
      <c r="Z825">
        <v>0</v>
      </c>
      <c r="AA825">
        <v>350</v>
      </c>
      <c r="AB825">
        <v>250</v>
      </c>
      <c r="AC825">
        <v>1380.44</v>
      </c>
      <c r="AD825">
        <v>2880.44</v>
      </c>
    </row>
    <row r="826" spans="1:30" x14ac:dyDescent="0.3">
      <c r="A826" t="s">
        <v>26</v>
      </c>
      <c r="B826" t="s">
        <v>1634</v>
      </c>
      <c r="C826" t="s">
        <v>80</v>
      </c>
      <c r="D826" t="s">
        <v>29</v>
      </c>
      <c r="E826">
        <v>38</v>
      </c>
      <c r="F826" t="s">
        <v>36</v>
      </c>
      <c r="G826">
        <v>21279</v>
      </c>
      <c r="H826" s="1">
        <v>41095</v>
      </c>
      <c r="I826">
        <v>25</v>
      </c>
      <c r="J826" s="1"/>
      <c r="K826">
        <v>2012</v>
      </c>
      <c r="L826">
        <v>7</v>
      </c>
      <c r="O826" t="s">
        <v>31</v>
      </c>
      <c r="P826">
        <v>42</v>
      </c>
      <c r="Q826" t="s">
        <v>32</v>
      </c>
      <c r="R826" t="s">
        <v>1617</v>
      </c>
      <c r="S826">
        <v>1700</v>
      </c>
      <c r="T826">
        <v>1000</v>
      </c>
      <c r="U826">
        <v>200</v>
      </c>
      <c r="V826">
        <v>0</v>
      </c>
      <c r="W826">
        <v>0</v>
      </c>
      <c r="X826">
        <v>0</v>
      </c>
      <c r="Y826">
        <v>0</v>
      </c>
      <c r="Z826">
        <v>0</v>
      </c>
      <c r="AA826">
        <v>500</v>
      </c>
      <c r="AB826">
        <v>500</v>
      </c>
      <c r="AC826">
        <v>1421.32</v>
      </c>
      <c r="AD826">
        <v>3121.3199999999997</v>
      </c>
    </row>
    <row r="827" spans="1:30" x14ac:dyDescent="0.3">
      <c r="A827" t="s">
        <v>26</v>
      </c>
      <c r="B827" t="s">
        <v>1635</v>
      </c>
      <c r="C827" t="s">
        <v>394</v>
      </c>
      <c r="D827" t="s">
        <v>29</v>
      </c>
      <c r="E827">
        <v>40</v>
      </c>
      <c r="F827" t="s">
        <v>36</v>
      </c>
      <c r="G827">
        <v>21282</v>
      </c>
      <c r="H827" s="1">
        <v>41095</v>
      </c>
      <c r="I827">
        <v>28</v>
      </c>
      <c r="J827" s="1"/>
      <c r="K827">
        <v>2012</v>
      </c>
      <c r="L827">
        <v>7</v>
      </c>
      <c r="O827" t="s">
        <v>31</v>
      </c>
      <c r="P827">
        <v>42</v>
      </c>
      <c r="Q827" t="s">
        <v>32</v>
      </c>
      <c r="R827" t="s">
        <v>37</v>
      </c>
      <c r="S827">
        <v>1150</v>
      </c>
      <c r="T827">
        <v>950</v>
      </c>
      <c r="U827">
        <v>200</v>
      </c>
      <c r="V827">
        <v>0</v>
      </c>
      <c r="W827">
        <v>0</v>
      </c>
      <c r="X827">
        <v>0</v>
      </c>
      <c r="Y827">
        <v>0</v>
      </c>
      <c r="Z827">
        <v>0</v>
      </c>
      <c r="AA827">
        <v>0</v>
      </c>
      <c r="AB827">
        <v>0</v>
      </c>
      <c r="AC827">
        <v>1310.93</v>
      </c>
      <c r="AD827">
        <v>2460.9300000000003</v>
      </c>
    </row>
    <row r="828" spans="1:30" x14ac:dyDescent="0.3">
      <c r="A828" t="s">
        <v>26</v>
      </c>
      <c r="B828" t="s">
        <v>1636</v>
      </c>
      <c r="C828" t="s">
        <v>713</v>
      </c>
      <c r="D828" t="s">
        <v>29</v>
      </c>
      <c r="E828">
        <v>36</v>
      </c>
      <c r="F828" t="s">
        <v>54</v>
      </c>
      <c r="G828">
        <v>10055</v>
      </c>
      <c r="H828" s="1">
        <v>41168</v>
      </c>
      <c r="I828">
        <v>24</v>
      </c>
      <c r="J828" s="1"/>
      <c r="K828">
        <v>2012</v>
      </c>
      <c r="L828">
        <v>9</v>
      </c>
      <c r="O828" t="s">
        <v>31</v>
      </c>
      <c r="P828">
        <v>30</v>
      </c>
      <c r="Q828" t="s">
        <v>176</v>
      </c>
      <c r="R828" t="s">
        <v>836</v>
      </c>
      <c r="S828">
        <v>10000</v>
      </c>
      <c r="T828">
        <v>4617</v>
      </c>
      <c r="U828">
        <v>300</v>
      </c>
      <c r="V828">
        <v>1154</v>
      </c>
      <c r="W828">
        <v>550</v>
      </c>
      <c r="X828">
        <v>0</v>
      </c>
      <c r="Y828">
        <v>0</v>
      </c>
      <c r="Z828">
        <v>0</v>
      </c>
      <c r="AA828">
        <v>3379</v>
      </c>
      <c r="AB828">
        <v>2500</v>
      </c>
      <c r="AC828">
        <v>3246.88</v>
      </c>
      <c r="AD828">
        <v>13246.880000000001</v>
      </c>
    </row>
    <row r="829" spans="1:30" x14ac:dyDescent="0.3">
      <c r="A829" t="s">
        <v>26</v>
      </c>
      <c r="B829" t="s">
        <v>1637</v>
      </c>
      <c r="C829" t="s">
        <v>214</v>
      </c>
      <c r="D829" t="s">
        <v>29</v>
      </c>
      <c r="E829">
        <v>46</v>
      </c>
      <c r="F829" t="s">
        <v>36</v>
      </c>
      <c r="G829">
        <v>21268</v>
      </c>
      <c r="H829" s="1">
        <v>41095</v>
      </c>
      <c r="I829">
        <v>34</v>
      </c>
      <c r="J829" s="1"/>
      <c r="K829">
        <v>2012</v>
      </c>
      <c r="L829">
        <v>7</v>
      </c>
      <c r="O829" t="s">
        <v>31</v>
      </c>
      <c r="P829">
        <v>42</v>
      </c>
      <c r="Q829" t="s">
        <v>32</v>
      </c>
      <c r="R829" t="s">
        <v>37</v>
      </c>
      <c r="S829">
        <v>1200</v>
      </c>
      <c r="T829">
        <v>1000</v>
      </c>
      <c r="U829">
        <v>200</v>
      </c>
      <c r="V829">
        <v>0</v>
      </c>
      <c r="W829">
        <v>0</v>
      </c>
      <c r="X829">
        <v>0</v>
      </c>
      <c r="Y829">
        <v>0</v>
      </c>
      <c r="Z829">
        <v>0</v>
      </c>
      <c r="AA829">
        <v>0</v>
      </c>
      <c r="AB829">
        <v>0</v>
      </c>
      <c r="AC829">
        <v>1322.03</v>
      </c>
      <c r="AD829">
        <v>2522.0299999999997</v>
      </c>
    </row>
    <row r="830" spans="1:30" x14ac:dyDescent="0.3">
      <c r="A830" t="s">
        <v>26</v>
      </c>
      <c r="B830" t="s">
        <v>1638</v>
      </c>
      <c r="C830" t="s">
        <v>1639</v>
      </c>
      <c r="D830" t="s">
        <v>29</v>
      </c>
      <c r="E830">
        <v>36</v>
      </c>
      <c r="F830" t="s">
        <v>54</v>
      </c>
      <c r="G830">
        <v>10025</v>
      </c>
      <c r="H830" s="1">
        <v>41102</v>
      </c>
      <c r="I830">
        <v>23</v>
      </c>
      <c r="J830" s="1"/>
      <c r="K830">
        <v>2012</v>
      </c>
      <c r="L830">
        <v>7</v>
      </c>
      <c r="O830" t="s">
        <v>31</v>
      </c>
      <c r="P830">
        <v>42</v>
      </c>
      <c r="Q830" t="s">
        <v>32</v>
      </c>
      <c r="R830" t="s">
        <v>814</v>
      </c>
      <c r="S830">
        <v>900</v>
      </c>
      <c r="T830">
        <v>700</v>
      </c>
      <c r="U830">
        <v>200</v>
      </c>
      <c r="V830">
        <v>0</v>
      </c>
      <c r="W830">
        <v>0</v>
      </c>
      <c r="X830">
        <v>0</v>
      </c>
      <c r="Y830">
        <v>0</v>
      </c>
      <c r="Z830">
        <v>0</v>
      </c>
      <c r="AA830">
        <v>0</v>
      </c>
      <c r="AB830">
        <v>0</v>
      </c>
      <c r="AC830">
        <v>1253.1300000000001</v>
      </c>
      <c r="AD830">
        <v>2153.13</v>
      </c>
    </row>
    <row r="831" spans="1:30" x14ac:dyDescent="0.3">
      <c r="A831" t="s">
        <v>26</v>
      </c>
      <c r="B831" t="s">
        <v>1640</v>
      </c>
      <c r="C831" t="s">
        <v>1641</v>
      </c>
      <c r="D831" t="s">
        <v>29</v>
      </c>
      <c r="E831">
        <v>43</v>
      </c>
      <c r="F831" t="s">
        <v>36</v>
      </c>
      <c r="G831">
        <v>21268</v>
      </c>
      <c r="H831" s="1">
        <v>41126</v>
      </c>
      <c r="I831">
        <v>31</v>
      </c>
      <c r="J831" s="1"/>
      <c r="K831">
        <v>2012</v>
      </c>
      <c r="L831">
        <v>8</v>
      </c>
      <c r="O831" t="s">
        <v>31</v>
      </c>
      <c r="P831">
        <v>42</v>
      </c>
      <c r="Q831" t="s">
        <v>81</v>
      </c>
      <c r="R831" t="s">
        <v>37</v>
      </c>
      <c r="S831">
        <v>1150</v>
      </c>
      <c r="T831">
        <v>950</v>
      </c>
      <c r="U831">
        <v>200</v>
      </c>
      <c r="V831">
        <v>0</v>
      </c>
      <c r="W831">
        <v>0</v>
      </c>
      <c r="X831">
        <v>0</v>
      </c>
      <c r="Y831">
        <v>0</v>
      </c>
      <c r="Z831">
        <v>0</v>
      </c>
      <c r="AA831">
        <v>0</v>
      </c>
      <c r="AB831">
        <v>0</v>
      </c>
      <c r="AC831">
        <v>1300.6400000000001</v>
      </c>
      <c r="AD831">
        <v>2450.6400000000003</v>
      </c>
    </row>
    <row r="832" spans="1:30" x14ac:dyDescent="0.3">
      <c r="A832" t="s">
        <v>26</v>
      </c>
      <c r="B832" t="s">
        <v>1642</v>
      </c>
      <c r="C832" t="s">
        <v>1643</v>
      </c>
      <c r="D832" t="s">
        <v>29</v>
      </c>
      <c r="E832">
        <v>39</v>
      </c>
      <c r="F832" t="s">
        <v>36</v>
      </c>
      <c r="G832">
        <v>21280</v>
      </c>
      <c r="H832" s="1">
        <v>41129</v>
      </c>
      <c r="I832">
        <v>26</v>
      </c>
      <c r="J832" s="1"/>
      <c r="K832">
        <v>2012</v>
      </c>
      <c r="L832">
        <v>8</v>
      </c>
      <c r="O832" t="s">
        <v>31</v>
      </c>
      <c r="P832">
        <v>42</v>
      </c>
      <c r="Q832" t="s">
        <v>32</v>
      </c>
      <c r="R832" t="s">
        <v>68</v>
      </c>
      <c r="S832">
        <v>2000</v>
      </c>
      <c r="T832">
        <v>1400</v>
      </c>
      <c r="U832">
        <v>325</v>
      </c>
      <c r="V832">
        <v>0</v>
      </c>
      <c r="W832">
        <v>0</v>
      </c>
      <c r="X832">
        <v>0</v>
      </c>
      <c r="Y832">
        <v>0</v>
      </c>
      <c r="Z832">
        <v>0</v>
      </c>
      <c r="AA832">
        <v>275</v>
      </c>
      <c r="AB832">
        <v>200</v>
      </c>
      <c r="AC832">
        <v>1483.55</v>
      </c>
      <c r="AD832">
        <v>3483.55</v>
      </c>
    </row>
    <row r="833" spans="1:30" x14ac:dyDescent="0.3">
      <c r="A833" t="s">
        <v>26</v>
      </c>
      <c r="B833" t="s">
        <v>1644</v>
      </c>
      <c r="C833" t="s">
        <v>1645</v>
      </c>
      <c r="D833" t="s">
        <v>29</v>
      </c>
      <c r="E833">
        <v>60</v>
      </c>
      <c r="F833" t="s">
        <v>46</v>
      </c>
      <c r="G833">
        <v>29390</v>
      </c>
      <c r="H833" s="1">
        <v>41507</v>
      </c>
      <c r="I833">
        <v>49</v>
      </c>
      <c r="J833" s="1"/>
      <c r="K833">
        <v>2013</v>
      </c>
      <c r="L833">
        <v>8</v>
      </c>
      <c r="O833" t="s">
        <v>31</v>
      </c>
      <c r="P833">
        <v>42</v>
      </c>
      <c r="Q833" t="s">
        <v>81</v>
      </c>
      <c r="R833" t="s">
        <v>751</v>
      </c>
      <c r="S833">
        <v>2250</v>
      </c>
      <c r="T833">
        <v>1650</v>
      </c>
      <c r="U833">
        <v>350</v>
      </c>
      <c r="V833">
        <v>0</v>
      </c>
      <c r="W833">
        <v>0</v>
      </c>
      <c r="X833">
        <v>0</v>
      </c>
      <c r="Y833">
        <v>0</v>
      </c>
      <c r="Z833">
        <v>0</v>
      </c>
      <c r="AA833">
        <v>250</v>
      </c>
      <c r="AB833">
        <v>250</v>
      </c>
      <c r="AC833">
        <v>1525.59</v>
      </c>
      <c r="AD833">
        <v>3775.59</v>
      </c>
    </row>
    <row r="834" spans="1:30" x14ac:dyDescent="0.3">
      <c r="A834" t="s">
        <v>26</v>
      </c>
      <c r="B834" t="s">
        <v>1646</v>
      </c>
      <c r="C834" t="s">
        <v>394</v>
      </c>
      <c r="D834" t="s">
        <v>29</v>
      </c>
      <c r="E834">
        <v>48</v>
      </c>
      <c r="F834" t="s">
        <v>36</v>
      </c>
      <c r="G834">
        <v>21279</v>
      </c>
      <c r="H834" s="1">
        <v>41129</v>
      </c>
      <c r="I834">
        <v>35</v>
      </c>
      <c r="J834" s="1"/>
      <c r="K834">
        <v>2012</v>
      </c>
      <c r="L834">
        <v>8</v>
      </c>
      <c r="O834" t="s">
        <v>31</v>
      </c>
      <c r="P834">
        <v>42</v>
      </c>
      <c r="Q834" t="s">
        <v>32</v>
      </c>
      <c r="R834" t="s">
        <v>37</v>
      </c>
      <c r="S834">
        <v>1150</v>
      </c>
      <c r="T834">
        <v>950</v>
      </c>
      <c r="U834">
        <v>200</v>
      </c>
      <c r="V834">
        <v>0</v>
      </c>
      <c r="W834">
        <v>0</v>
      </c>
      <c r="X834">
        <v>0</v>
      </c>
      <c r="Y834">
        <v>0</v>
      </c>
      <c r="Z834">
        <v>0</v>
      </c>
      <c r="AA834">
        <v>0</v>
      </c>
      <c r="AB834">
        <v>0</v>
      </c>
      <c r="AC834">
        <v>1307.76</v>
      </c>
      <c r="AD834">
        <v>2457.7600000000002</v>
      </c>
    </row>
    <row r="835" spans="1:30" x14ac:dyDescent="0.3">
      <c r="A835" t="s">
        <v>26</v>
      </c>
      <c r="B835" t="s">
        <v>1647</v>
      </c>
      <c r="C835" t="s">
        <v>795</v>
      </c>
      <c r="D835" t="s">
        <v>29</v>
      </c>
      <c r="E835">
        <v>63</v>
      </c>
      <c r="F835" t="s">
        <v>46</v>
      </c>
      <c r="G835">
        <v>29000</v>
      </c>
      <c r="H835" s="1">
        <v>41137</v>
      </c>
      <c r="I835">
        <v>50</v>
      </c>
      <c r="J835" s="1"/>
      <c r="K835">
        <v>2012</v>
      </c>
      <c r="L835">
        <v>8</v>
      </c>
      <c r="O835" t="s">
        <v>31</v>
      </c>
      <c r="P835">
        <v>42</v>
      </c>
      <c r="Q835" t="s">
        <v>81</v>
      </c>
      <c r="R835" t="s">
        <v>1049</v>
      </c>
      <c r="S835">
        <v>1806</v>
      </c>
      <c r="T835">
        <v>1606</v>
      </c>
      <c r="U835">
        <v>200</v>
      </c>
      <c r="V835">
        <v>0</v>
      </c>
      <c r="W835">
        <v>0</v>
      </c>
      <c r="X835">
        <v>0</v>
      </c>
      <c r="Y835">
        <v>0</v>
      </c>
      <c r="Z835">
        <v>0</v>
      </c>
      <c r="AA835">
        <v>0</v>
      </c>
      <c r="AB835">
        <v>0</v>
      </c>
      <c r="AC835">
        <v>1440.86</v>
      </c>
      <c r="AD835">
        <v>3246.8599999999997</v>
      </c>
    </row>
    <row r="836" spans="1:30" x14ac:dyDescent="0.3">
      <c r="A836" t="s">
        <v>26</v>
      </c>
      <c r="B836" t="s">
        <v>1648</v>
      </c>
      <c r="C836" t="s">
        <v>1649</v>
      </c>
      <c r="D836" t="s">
        <v>29</v>
      </c>
      <c r="E836">
        <v>56</v>
      </c>
      <c r="F836" t="s">
        <v>46</v>
      </c>
      <c r="G836">
        <v>29399</v>
      </c>
      <c r="H836" s="1">
        <v>41146</v>
      </c>
      <c r="I836">
        <v>43</v>
      </c>
      <c r="J836" s="1"/>
      <c r="K836">
        <v>2012</v>
      </c>
      <c r="L836">
        <v>8</v>
      </c>
      <c r="O836" t="s">
        <v>31</v>
      </c>
      <c r="P836">
        <v>42</v>
      </c>
      <c r="Q836" t="s">
        <v>104</v>
      </c>
      <c r="R836" t="s">
        <v>1650</v>
      </c>
      <c r="S836">
        <v>8464</v>
      </c>
      <c r="T836">
        <v>5440</v>
      </c>
      <c r="U836">
        <v>750</v>
      </c>
      <c r="V836">
        <v>0</v>
      </c>
      <c r="W836">
        <v>0</v>
      </c>
      <c r="X836">
        <v>0</v>
      </c>
      <c r="Y836">
        <v>0</v>
      </c>
      <c r="Z836">
        <v>0</v>
      </c>
      <c r="AA836">
        <v>2274</v>
      </c>
      <c r="AB836">
        <v>0</v>
      </c>
      <c r="AC836">
        <v>3013.61</v>
      </c>
      <c r="AD836">
        <v>11477.61</v>
      </c>
    </row>
    <row r="837" spans="1:30" x14ac:dyDescent="0.3">
      <c r="A837" t="s">
        <v>26</v>
      </c>
      <c r="B837" t="s">
        <v>1651</v>
      </c>
      <c r="C837" t="s">
        <v>1652</v>
      </c>
      <c r="D837" t="s">
        <v>29</v>
      </c>
      <c r="E837">
        <v>64</v>
      </c>
      <c r="F837" t="s">
        <v>46</v>
      </c>
      <c r="G837">
        <v>29399</v>
      </c>
      <c r="H837" s="1">
        <v>41160</v>
      </c>
      <c r="I837">
        <v>51</v>
      </c>
      <c r="J837" s="1"/>
      <c r="K837">
        <v>2012</v>
      </c>
      <c r="L837">
        <v>9</v>
      </c>
      <c r="O837" t="s">
        <v>31</v>
      </c>
      <c r="P837">
        <v>42</v>
      </c>
      <c r="Q837" t="s">
        <v>104</v>
      </c>
      <c r="R837" t="s">
        <v>137</v>
      </c>
      <c r="S837">
        <v>5860</v>
      </c>
      <c r="T837">
        <v>3830</v>
      </c>
      <c r="U837">
        <v>350</v>
      </c>
      <c r="V837">
        <v>0</v>
      </c>
      <c r="W837">
        <v>0</v>
      </c>
      <c r="X837">
        <v>0</v>
      </c>
      <c r="Y837">
        <v>0</v>
      </c>
      <c r="Z837">
        <v>0</v>
      </c>
      <c r="AA837">
        <v>1680</v>
      </c>
      <c r="AB837">
        <v>0</v>
      </c>
      <c r="AC837">
        <v>2333.5100000000002</v>
      </c>
      <c r="AD837">
        <v>8193.51</v>
      </c>
    </row>
    <row r="838" spans="1:30" x14ac:dyDescent="0.3">
      <c r="A838" t="s">
        <v>26</v>
      </c>
      <c r="B838" t="s">
        <v>1653</v>
      </c>
      <c r="C838" t="s">
        <v>28</v>
      </c>
      <c r="D838" t="s">
        <v>29</v>
      </c>
      <c r="E838">
        <v>37</v>
      </c>
      <c r="F838" t="s">
        <v>40</v>
      </c>
      <c r="G838">
        <v>15700</v>
      </c>
      <c r="H838" s="1">
        <v>41167</v>
      </c>
      <c r="I838">
        <v>25</v>
      </c>
      <c r="J838" s="1"/>
      <c r="K838">
        <v>2012</v>
      </c>
      <c r="L838">
        <v>9</v>
      </c>
      <c r="O838" t="s">
        <v>31</v>
      </c>
      <c r="P838">
        <v>42</v>
      </c>
      <c r="Q838" t="s">
        <v>32</v>
      </c>
      <c r="R838" t="s">
        <v>37</v>
      </c>
      <c r="S838">
        <v>1100</v>
      </c>
      <c r="T838">
        <v>900</v>
      </c>
      <c r="U838">
        <v>200</v>
      </c>
      <c r="V838">
        <v>0</v>
      </c>
      <c r="W838">
        <v>0</v>
      </c>
      <c r="X838">
        <v>0</v>
      </c>
      <c r="Y838">
        <v>0</v>
      </c>
      <c r="Z838">
        <v>0</v>
      </c>
      <c r="AA838">
        <v>0</v>
      </c>
      <c r="AB838">
        <v>0</v>
      </c>
      <c r="AC838">
        <v>1296.8499999999999</v>
      </c>
      <c r="AD838">
        <v>2396.85</v>
      </c>
    </row>
    <row r="839" spans="1:30" x14ac:dyDescent="0.3">
      <c r="A839" t="s">
        <v>26</v>
      </c>
      <c r="B839" t="s">
        <v>1654</v>
      </c>
      <c r="C839" t="s">
        <v>1655</v>
      </c>
      <c r="D839" t="s">
        <v>29</v>
      </c>
      <c r="E839">
        <v>35</v>
      </c>
      <c r="F839" t="s">
        <v>36</v>
      </c>
      <c r="G839">
        <v>21280</v>
      </c>
      <c r="H839" s="1">
        <v>41167</v>
      </c>
      <c r="I839">
        <v>22</v>
      </c>
      <c r="J839" s="1"/>
      <c r="K839">
        <v>2012</v>
      </c>
      <c r="L839">
        <v>9</v>
      </c>
      <c r="O839" t="s">
        <v>31</v>
      </c>
      <c r="P839">
        <v>42</v>
      </c>
      <c r="Q839" t="s">
        <v>32</v>
      </c>
      <c r="R839" t="s">
        <v>37</v>
      </c>
      <c r="S839">
        <v>1100</v>
      </c>
      <c r="T839">
        <v>900</v>
      </c>
      <c r="U839">
        <v>200</v>
      </c>
      <c r="V839">
        <v>0</v>
      </c>
      <c r="W839">
        <v>0</v>
      </c>
      <c r="X839">
        <v>0</v>
      </c>
      <c r="Y839">
        <v>0</v>
      </c>
      <c r="Z839">
        <v>0</v>
      </c>
      <c r="AA839">
        <v>0</v>
      </c>
      <c r="AB839">
        <v>0</v>
      </c>
      <c r="AC839">
        <v>1282.26</v>
      </c>
      <c r="AD839">
        <v>2382.2600000000002</v>
      </c>
    </row>
    <row r="840" spans="1:30" x14ac:dyDescent="0.3">
      <c r="A840" t="s">
        <v>26</v>
      </c>
      <c r="B840" t="s">
        <v>1656</v>
      </c>
      <c r="C840" t="s">
        <v>1657</v>
      </c>
      <c r="D840" t="s">
        <v>29</v>
      </c>
      <c r="E840">
        <v>34</v>
      </c>
      <c r="F840" t="s">
        <v>36</v>
      </c>
      <c r="G840">
        <v>21279</v>
      </c>
      <c r="H840" s="1">
        <v>41168</v>
      </c>
      <c r="I840">
        <v>22</v>
      </c>
      <c r="J840" s="1"/>
      <c r="K840">
        <v>2012</v>
      </c>
      <c r="L840">
        <v>9</v>
      </c>
      <c r="O840" t="s">
        <v>31</v>
      </c>
      <c r="P840">
        <v>42</v>
      </c>
      <c r="Q840" t="s">
        <v>32</v>
      </c>
      <c r="R840" t="s">
        <v>44</v>
      </c>
      <c r="S840">
        <v>1200</v>
      </c>
      <c r="T840">
        <v>1000</v>
      </c>
      <c r="U840">
        <v>200</v>
      </c>
      <c r="V840">
        <v>0</v>
      </c>
      <c r="W840">
        <v>0</v>
      </c>
      <c r="X840">
        <v>0</v>
      </c>
      <c r="Y840">
        <v>0</v>
      </c>
      <c r="Z840">
        <v>0</v>
      </c>
      <c r="AA840">
        <v>0</v>
      </c>
      <c r="AB840">
        <v>0</v>
      </c>
      <c r="AC840">
        <v>1318.7</v>
      </c>
      <c r="AD840">
        <v>2518.6999999999998</v>
      </c>
    </row>
    <row r="841" spans="1:30" x14ac:dyDescent="0.3">
      <c r="A841" t="s">
        <v>26</v>
      </c>
      <c r="B841" t="s">
        <v>1658</v>
      </c>
      <c r="C841" t="s">
        <v>1659</v>
      </c>
      <c r="D841" t="s">
        <v>29</v>
      </c>
      <c r="E841">
        <v>34</v>
      </c>
      <c r="F841" t="s">
        <v>54</v>
      </c>
      <c r="G841">
        <v>10029</v>
      </c>
      <c r="H841" s="1">
        <v>41167</v>
      </c>
      <c r="I841">
        <v>21</v>
      </c>
      <c r="J841" s="1"/>
      <c r="K841">
        <v>2012</v>
      </c>
      <c r="L841">
        <v>9</v>
      </c>
      <c r="O841" t="s">
        <v>31</v>
      </c>
      <c r="P841">
        <v>42</v>
      </c>
      <c r="Q841" t="s">
        <v>32</v>
      </c>
      <c r="R841" t="s">
        <v>860</v>
      </c>
      <c r="S841">
        <v>1100</v>
      </c>
      <c r="T841">
        <v>850</v>
      </c>
      <c r="U841">
        <v>250</v>
      </c>
      <c r="V841">
        <v>0</v>
      </c>
      <c r="W841">
        <v>0</v>
      </c>
      <c r="X841">
        <v>0</v>
      </c>
      <c r="Y841">
        <v>0</v>
      </c>
      <c r="Z841">
        <v>0</v>
      </c>
      <c r="AA841">
        <v>0</v>
      </c>
      <c r="AB841">
        <v>200</v>
      </c>
      <c r="AC841">
        <v>1328.76</v>
      </c>
      <c r="AD841">
        <v>2428.7600000000002</v>
      </c>
    </row>
    <row r="842" spans="1:30" x14ac:dyDescent="0.3">
      <c r="A842" t="s">
        <v>26</v>
      </c>
      <c r="B842" t="s">
        <v>1660</v>
      </c>
      <c r="C842" t="s">
        <v>1661</v>
      </c>
      <c r="D842" t="s">
        <v>29</v>
      </c>
      <c r="E842">
        <v>36</v>
      </c>
      <c r="F842" t="s">
        <v>36</v>
      </c>
      <c r="G842">
        <v>21282</v>
      </c>
      <c r="H842" s="1">
        <v>41167</v>
      </c>
      <c r="I842">
        <v>24</v>
      </c>
      <c r="J842" s="1"/>
      <c r="K842">
        <v>2012</v>
      </c>
      <c r="L842">
        <v>9</v>
      </c>
      <c r="O842" t="s">
        <v>31</v>
      </c>
      <c r="P842">
        <v>42</v>
      </c>
      <c r="Q842" t="s">
        <v>32</v>
      </c>
      <c r="R842" t="s">
        <v>37</v>
      </c>
      <c r="S842">
        <v>1100</v>
      </c>
      <c r="T842">
        <v>900</v>
      </c>
      <c r="U842">
        <v>200</v>
      </c>
      <c r="V842">
        <v>0</v>
      </c>
      <c r="W842">
        <v>0</v>
      </c>
      <c r="X842">
        <v>0</v>
      </c>
      <c r="Y842">
        <v>0</v>
      </c>
      <c r="Z842">
        <v>0</v>
      </c>
      <c r="AA842">
        <v>0</v>
      </c>
      <c r="AB842">
        <v>0</v>
      </c>
      <c r="AC842">
        <v>1296.8499999999999</v>
      </c>
      <c r="AD842">
        <v>2396.85</v>
      </c>
    </row>
    <row r="843" spans="1:30" x14ac:dyDescent="0.3">
      <c r="A843" t="s">
        <v>26</v>
      </c>
      <c r="B843" t="s">
        <v>1662</v>
      </c>
      <c r="C843" t="s">
        <v>1663</v>
      </c>
      <c r="D843" t="s">
        <v>29</v>
      </c>
      <c r="E843">
        <v>35</v>
      </c>
      <c r="F843" t="s">
        <v>36</v>
      </c>
      <c r="G843">
        <v>21281</v>
      </c>
      <c r="H843" s="1">
        <v>41168</v>
      </c>
      <c r="I843">
        <v>23</v>
      </c>
      <c r="J843" s="1"/>
      <c r="K843">
        <v>2012</v>
      </c>
      <c r="L843">
        <v>9</v>
      </c>
      <c r="O843" t="s">
        <v>31</v>
      </c>
      <c r="P843">
        <v>42</v>
      </c>
      <c r="Q843" t="s">
        <v>32</v>
      </c>
      <c r="R843" t="s">
        <v>37</v>
      </c>
      <c r="S843">
        <v>1100</v>
      </c>
      <c r="T843">
        <v>900</v>
      </c>
      <c r="U843">
        <v>200</v>
      </c>
      <c r="V843">
        <v>0</v>
      </c>
      <c r="W843">
        <v>0</v>
      </c>
      <c r="X843">
        <v>0</v>
      </c>
      <c r="Y843">
        <v>0</v>
      </c>
      <c r="Z843">
        <v>0</v>
      </c>
      <c r="AA843">
        <v>0</v>
      </c>
      <c r="AB843">
        <v>0</v>
      </c>
      <c r="AC843">
        <v>1296.8499999999999</v>
      </c>
      <c r="AD843">
        <v>2396.85</v>
      </c>
    </row>
    <row r="844" spans="1:30" x14ac:dyDescent="0.3">
      <c r="A844" t="s">
        <v>26</v>
      </c>
      <c r="B844" t="s">
        <v>1664</v>
      </c>
      <c r="C844" t="s">
        <v>1665</v>
      </c>
      <c r="D844" t="s">
        <v>29</v>
      </c>
      <c r="E844">
        <v>62</v>
      </c>
      <c r="F844" t="s">
        <v>46</v>
      </c>
      <c r="G844">
        <v>29399</v>
      </c>
      <c r="H844" s="1">
        <v>41168</v>
      </c>
      <c r="I844">
        <v>49</v>
      </c>
      <c r="J844" s="1"/>
      <c r="K844">
        <v>2012</v>
      </c>
      <c r="L844">
        <v>9</v>
      </c>
      <c r="O844" t="s">
        <v>31</v>
      </c>
      <c r="P844">
        <v>42</v>
      </c>
      <c r="Q844" t="s">
        <v>81</v>
      </c>
      <c r="R844" t="s">
        <v>137</v>
      </c>
      <c r="S844">
        <v>6683</v>
      </c>
      <c r="T844">
        <v>5409</v>
      </c>
      <c r="U844">
        <v>450</v>
      </c>
      <c r="V844">
        <v>0</v>
      </c>
      <c r="W844">
        <v>0</v>
      </c>
      <c r="X844">
        <v>0</v>
      </c>
      <c r="Y844">
        <v>0</v>
      </c>
      <c r="Z844">
        <v>0</v>
      </c>
      <c r="AA844">
        <v>824</v>
      </c>
      <c r="AB844">
        <v>0</v>
      </c>
      <c r="AC844">
        <v>2572.94</v>
      </c>
      <c r="AD844">
        <v>9255.94</v>
      </c>
    </row>
    <row r="845" spans="1:30" x14ac:dyDescent="0.3">
      <c r="A845" t="s">
        <v>26</v>
      </c>
      <c r="B845" t="s">
        <v>1666</v>
      </c>
      <c r="C845" t="s">
        <v>1667</v>
      </c>
      <c r="D845" t="s">
        <v>29</v>
      </c>
      <c r="E845">
        <v>30</v>
      </c>
      <c r="F845" t="s">
        <v>184</v>
      </c>
      <c r="G845">
        <v>10052</v>
      </c>
      <c r="H845" s="1">
        <v>41153</v>
      </c>
      <c r="I845">
        <v>18</v>
      </c>
      <c r="J845" s="1"/>
      <c r="K845">
        <v>2012</v>
      </c>
      <c r="L845">
        <v>9</v>
      </c>
      <c r="O845" t="s">
        <v>31</v>
      </c>
      <c r="P845">
        <v>21</v>
      </c>
      <c r="Q845" t="s">
        <v>185</v>
      </c>
      <c r="R845" t="s">
        <v>348</v>
      </c>
      <c r="S845">
        <v>4000</v>
      </c>
      <c r="T845">
        <v>3000</v>
      </c>
      <c r="U845">
        <v>0</v>
      </c>
      <c r="V845">
        <v>1000</v>
      </c>
      <c r="W845">
        <v>0</v>
      </c>
      <c r="X845">
        <v>0</v>
      </c>
      <c r="Y845">
        <v>0</v>
      </c>
      <c r="Z845">
        <v>0</v>
      </c>
      <c r="AA845">
        <v>0</v>
      </c>
      <c r="AB845">
        <v>1000</v>
      </c>
      <c r="AC845">
        <v>874.25</v>
      </c>
      <c r="AD845">
        <v>4874.25</v>
      </c>
    </row>
    <row r="846" spans="1:30" x14ac:dyDescent="0.3">
      <c r="A846" t="s">
        <v>26</v>
      </c>
      <c r="B846" t="s">
        <v>1668</v>
      </c>
      <c r="C846" t="s">
        <v>1669</v>
      </c>
      <c r="D846" t="s">
        <v>29</v>
      </c>
      <c r="E846">
        <v>64</v>
      </c>
      <c r="F846" t="s">
        <v>54</v>
      </c>
      <c r="G846">
        <v>11062</v>
      </c>
      <c r="H846" s="1">
        <v>41153</v>
      </c>
      <c r="I846">
        <v>51</v>
      </c>
      <c r="J846" s="1"/>
      <c r="K846">
        <v>2012</v>
      </c>
      <c r="L846">
        <v>9</v>
      </c>
      <c r="O846" t="s">
        <v>31</v>
      </c>
      <c r="P846">
        <v>30</v>
      </c>
      <c r="Q846" t="s">
        <v>104</v>
      </c>
      <c r="R846" t="s">
        <v>1670</v>
      </c>
      <c r="S846">
        <v>15000</v>
      </c>
      <c r="T846">
        <v>8300</v>
      </c>
      <c r="U846">
        <v>2000</v>
      </c>
      <c r="V846">
        <v>2100</v>
      </c>
      <c r="W846">
        <v>800</v>
      </c>
      <c r="X846">
        <v>600</v>
      </c>
      <c r="Y846">
        <v>200</v>
      </c>
      <c r="Z846">
        <v>0</v>
      </c>
      <c r="AA846">
        <v>1000</v>
      </c>
      <c r="AB846">
        <v>1000</v>
      </c>
      <c r="AC846">
        <v>4148.96</v>
      </c>
      <c r="AD846">
        <v>19148.96</v>
      </c>
    </row>
    <row r="847" spans="1:30" x14ac:dyDescent="0.3">
      <c r="A847" t="s">
        <v>26</v>
      </c>
      <c r="B847" t="s">
        <v>1671</v>
      </c>
      <c r="C847" t="s">
        <v>1672</v>
      </c>
      <c r="D847" t="s">
        <v>29</v>
      </c>
      <c r="E847">
        <v>59</v>
      </c>
      <c r="F847" t="s">
        <v>46</v>
      </c>
      <c r="G847">
        <v>29399</v>
      </c>
      <c r="H847" s="1">
        <v>41183</v>
      </c>
      <c r="I847">
        <v>46</v>
      </c>
      <c r="J847" s="1"/>
      <c r="K847">
        <v>2012</v>
      </c>
      <c r="L847">
        <v>10</v>
      </c>
      <c r="O847" t="s">
        <v>31</v>
      </c>
      <c r="P847">
        <v>42</v>
      </c>
      <c r="Q847" t="s">
        <v>81</v>
      </c>
      <c r="R847" t="s">
        <v>1673</v>
      </c>
      <c r="S847">
        <v>2958</v>
      </c>
      <c r="T847">
        <v>2373</v>
      </c>
      <c r="U847">
        <v>300</v>
      </c>
      <c r="V847">
        <v>0</v>
      </c>
      <c r="W847">
        <v>0</v>
      </c>
      <c r="X847">
        <v>0</v>
      </c>
      <c r="Y847">
        <v>0</v>
      </c>
      <c r="Z847">
        <v>0</v>
      </c>
      <c r="AA847">
        <v>285</v>
      </c>
      <c r="AB847">
        <v>0</v>
      </c>
      <c r="AC847">
        <v>1736.89</v>
      </c>
      <c r="AD847">
        <v>4694.8900000000003</v>
      </c>
    </row>
    <row r="848" spans="1:30" x14ac:dyDescent="0.3">
      <c r="A848" t="s">
        <v>26</v>
      </c>
      <c r="B848" t="s">
        <v>1674</v>
      </c>
      <c r="C848" t="s">
        <v>1675</v>
      </c>
      <c r="D848" t="s">
        <v>29</v>
      </c>
      <c r="E848">
        <v>52</v>
      </c>
      <c r="F848" t="s">
        <v>46</v>
      </c>
      <c r="G848">
        <v>29000</v>
      </c>
      <c r="H848" s="1">
        <v>41183</v>
      </c>
      <c r="I848">
        <v>39</v>
      </c>
      <c r="J848" s="1"/>
      <c r="K848">
        <v>2012</v>
      </c>
      <c r="L848">
        <v>10</v>
      </c>
      <c r="O848" t="s">
        <v>31</v>
      </c>
      <c r="P848">
        <v>42</v>
      </c>
      <c r="Q848" t="s">
        <v>104</v>
      </c>
      <c r="R848" t="s">
        <v>1673</v>
      </c>
      <c r="S848">
        <v>2925</v>
      </c>
      <c r="T848">
        <v>2625</v>
      </c>
      <c r="U848">
        <v>300</v>
      </c>
      <c r="V848">
        <v>0</v>
      </c>
      <c r="W848">
        <v>0</v>
      </c>
      <c r="X848">
        <v>0</v>
      </c>
      <c r="Y848">
        <v>0</v>
      </c>
      <c r="Z848">
        <v>0</v>
      </c>
      <c r="AA848">
        <v>0</v>
      </c>
      <c r="AB848">
        <v>0</v>
      </c>
      <c r="AC848">
        <v>1726.63</v>
      </c>
      <c r="AD848">
        <v>4651.63</v>
      </c>
    </row>
    <row r="849" spans="1:30" x14ac:dyDescent="0.3">
      <c r="A849" t="s">
        <v>26</v>
      </c>
      <c r="B849" t="s">
        <v>1676</v>
      </c>
      <c r="C849" t="s">
        <v>1677</v>
      </c>
      <c r="D849" t="s">
        <v>29</v>
      </c>
      <c r="E849">
        <v>30</v>
      </c>
      <c r="F849" t="s">
        <v>184</v>
      </c>
      <c r="G849">
        <v>10052</v>
      </c>
      <c r="H849" s="1">
        <v>41183</v>
      </c>
      <c r="I849">
        <v>18</v>
      </c>
      <c r="J849" s="1"/>
      <c r="K849">
        <v>2012</v>
      </c>
      <c r="L849">
        <v>10</v>
      </c>
      <c r="O849" t="s">
        <v>31</v>
      </c>
      <c r="P849">
        <v>21</v>
      </c>
      <c r="Q849" t="s">
        <v>185</v>
      </c>
      <c r="R849" t="s">
        <v>1678</v>
      </c>
      <c r="S849">
        <v>4000</v>
      </c>
      <c r="T849">
        <v>3000</v>
      </c>
      <c r="U849">
        <v>0</v>
      </c>
      <c r="V849">
        <v>1000</v>
      </c>
      <c r="W849">
        <v>0</v>
      </c>
      <c r="X849">
        <v>0</v>
      </c>
      <c r="Y849">
        <v>0</v>
      </c>
      <c r="Z849">
        <v>0</v>
      </c>
      <c r="AA849">
        <v>0</v>
      </c>
      <c r="AB849">
        <v>1000</v>
      </c>
      <c r="AC849">
        <v>1207.58</v>
      </c>
      <c r="AD849">
        <v>5207.58</v>
      </c>
    </row>
    <row r="850" spans="1:30" x14ac:dyDescent="0.3">
      <c r="A850" t="s">
        <v>26</v>
      </c>
      <c r="B850" t="s">
        <v>1679</v>
      </c>
      <c r="C850" t="s">
        <v>1680</v>
      </c>
      <c r="D850" t="s">
        <v>29</v>
      </c>
      <c r="E850">
        <v>37</v>
      </c>
      <c r="F850" t="s">
        <v>124</v>
      </c>
      <c r="G850">
        <v>11075</v>
      </c>
      <c r="H850" s="1">
        <v>41220</v>
      </c>
      <c r="I850">
        <v>24</v>
      </c>
      <c r="J850" s="1"/>
      <c r="K850">
        <v>2012</v>
      </c>
      <c r="L850">
        <v>11</v>
      </c>
      <c r="O850" t="s">
        <v>31</v>
      </c>
      <c r="P850">
        <v>42</v>
      </c>
      <c r="Q850" t="s">
        <v>81</v>
      </c>
      <c r="R850" t="s">
        <v>117</v>
      </c>
      <c r="S850">
        <v>1250</v>
      </c>
      <c r="T850">
        <v>850</v>
      </c>
      <c r="U850">
        <v>200</v>
      </c>
      <c r="V850">
        <v>0</v>
      </c>
      <c r="W850">
        <v>0</v>
      </c>
      <c r="X850">
        <v>0</v>
      </c>
      <c r="Y850">
        <v>0</v>
      </c>
      <c r="Z850">
        <v>0</v>
      </c>
      <c r="AA850">
        <v>200</v>
      </c>
      <c r="AB850">
        <v>200</v>
      </c>
      <c r="AC850">
        <v>1318.17</v>
      </c>
      <c r="AD850">
        <v>2568.17</v>
      </c>
    </row>
    <row r="851" spans="1:30" x14ac:dyDescent="0.3">
      <c r="A851" t="s">
        <v>26</v>
      </c>
      <c r="B851" t="s">
        <v>1681</v>
      </c>
      <c r="C851" t="s">
        <v>1682</v>
      </c>
      <c r="D851" t="s">
        <v>29</v>
      </c>
      <c r="E851">
        <v>46</v>
      </c>
      <c r="F851" t="s">
        <v>36</v>
      </c>
      <c r="G851">
        <v>21268</v>
      </c>
      <c r="H851" s="1">
        <v>41228</v>
      </c>
      <c r="I851">
        <v>33</v>
      </c>
      <c r="J851" s="1"/>
      <c r="K851">
        <v>2012</v>
      </c>
      <c r="L851">
        <v>11</v>
      </c>
      <c r="O851" t="s">
        <v>31</v>
      </c>
      <c r="P851">
        <v>42</v>
      </c>
      <c r="Q851" t="s">
        <v>81</v>
      </c>
      <c r="R851" t="s">
        <v>357</v>
      </c>
      <c r="S851">
        <v>1200</v>
      </c>
      <c r="T851">
        <v>1000</v>
      </c>
      <c r="U851">
        <v>200</v>
      </c>
      <c r="V851">
        <v>0</v>
      </c>
      <c r="W851">
        <v>0</v>
      </c>
      <c r="X851">
        <v>0</v>
      </c>
      <c r="Y851">
        <v>0</v>
      </c>
      <c r="Z851">
        <v>0</v>
      </c>
      <c r="AA851">
        <v>0</v>
      </c>
      <c r="AB851">
        <v>0</v>
      </c>
      <c r="AC851">
        <v>1311.74</v>
      </c>
      <c r="AD851">
        <v>2511.7399999999998</v>
      </c>
    </row>
    <row r="852" spans="1:30" x14ac:dyDescent="0.3">
      <c r="A852" t="s">
        <v>26</v>
      </c>
      <c r="B852" t="s">
        <v>1683</v>
      </c>
      <c r="C852" t="s">
        <v>211</v>
      </c>
      <c r="D852" t="s">
        <v>29</v>
      </c>
      <c r="E852">
        <v>36</v>
      </c>
      <c r="F852" t="s">
        <v>36</v>
      </c>
      <c r="G852">
        <v>21280</v>
      </c>
      <c r="H852" s="1">
        <v>41239</v>
      </c>
      <c r="I852">
        <v>24</v>
      </c>
      <c r="J852" s="1"/>
      <c r="K852">
        <v>2012</v>
      </c>
      <c r="L852">
        <v>11</v>
      </c>
      <c r="O852" t="s">
        <v>31</v>
      </c>
      <c r="P852">
        <v>42</v>
      </c>
      <c r="Q852" t="s">
        <v>32</v>
      </c>
      <c r="R852" t="s">
        <v>117</v>
      </c>
      <c r="S852">
        <v>1200</v>
      </c>
      <c r="T852">
        <v>900</v>
      </c>
      <c r="U852">
        <v>250</v>
      </c>
      <c r="V852">
        <v>0</v>
      </c>
      <c r="W852">
        <v>0</v>
      </c>
      <c r="X852">
        <v>0</v>
      </c>
      <c r="Y852">
        <v>0</v>
      </c>
      <c r="Z852">
        <v>0</v>
      </c>
      <c r="AA852">
        <v>50</v>
      </c>
      <c r="AB852">
        <v>125</v>
      </c>
      <c r="AC852">
        <v>1319.7</v>
      </c>
      <c r="AD852">
        <v>2519.6999999999998</v>
      </c>
    </row>
    <row r="853" spans="1:30" x14ac:dyDescent="0.3">
      <c r="A853" t="s">
        <v>26</v>
      </c>
      <c r="B853" t="s">
        <v>1684</v>
      </c>
      <c r="C853" t="s">
        <v>211</v>
      </c>
      <c r="D853" t="s">
        <v>29</v>
      </c>
      <c r="E853">
        <v>38</v>
      </c>
      <c r="F853" t="s">
        <v>36</v>
      </c>
      <c r="G853">
        <v>21280</v>
      </c>
      <c r="H853" s="1">
        <v>41239</v>
      </c>
      <c r="I853">
        <v>25</v>
      </c>
      <c r="J853" s="1"/>
      <c r="K853">
        <v>2012</v>
      </c>
      <c r="L853">
        <v>11</v>
      </c>
      <c r="O853" t="s">
        <v>31</v>
      </c>
      <c r="P853">
        <v>42</v>
      </c>
      <c r="Q853" t="s">
        <v>32</v>
      </c>
      <c r="R853" t="s">
        <v>117</v>
      </c>
      <c r="S853">
        <v>1300</v>
      </c>
      <c r="T853">
        <v>850</v>
      </c>
      <c r="U853">
        <v>250</v>
      </c>
      <c r="V853">
        <v>0</v>
      </c>
      <c r="W853">
        <v>0</v>
      </c>
      <c r="X853">
        <v>0</v>
      </c>
      <c r="Y853">
        <v>0</v>
      </c>
      <c r="Z853">
        <v>0</v>
      </c>
      <c r="AA853">
        <v>200</v>
      </c>
      <c r="AB853">
        <v>150</v>
      </c>
      <c r="AC853">
        <v>1338.38</v>
      </c>
      <c r="AD853">
        <v>2638.38</v>
      </c>
    </row>
    <row r="854" spans="1:30" x14ac:dyDescent="0.3">
      <c r="A854" t="s">
        <v>26</v>
      </c>
      <c r="B854" t="s">
        <v>1685</v>
      </c>
      <c r="C854" t="s">
        <v>1686</v>
      </c>
      <c r="D854" t="s">
        <v>29</v>
      </c>
      <c r="E854">
        <v>34</v>
      </c>
      <c r="F854" t="s">
        <v>54</v>
      </c>
      <c r="G854">
        <v>10055</v>
      </c>
      <c r="H854" s="1">
        <v>41244</v>
      </c>
      <c r="I854">
        <v>22</v>
      </c>
      <c r="J854" s="1"/>
      <c r="K854">
        <v>2012</v>
      </c>
      <c r="L854">
        <v>12</v>
      </c>
      <c r="O854" t="s">
        <v>31</v>
      </c>
      <c r="P854">
        <v>30</v>
      </c>
      <c r="Q854" t="s">
        <v>185</v>
      </c>
      <c r="R854" t="s">
        <v>1687</v>
      </c>
      <c r="S854">
        <v>7000</v>
      </c>
      <c r="T854">
        <v>3000</v>
      </c>
      <c r="U854">
        <v>0</v>
      </c>
      <c r="V854">
        <v>1000</v>
      </c>
      <c r="W854">
        <v>3000</v>
      </c>
      <c r="X854">
        <v>0</v>
      </c>
      <c r="Y854">
        <v>0</v>
      </c>
      <c r="Z854">
        <v>0</v>
      </c>
      <c r="AA854">
        <v>0</v>
      </c>
      <c r="AB854">
        <v>100</v>
      </c>
      <c r="AC854">
        <v>1841.77</v>
      </c>
      <c r="AD854">
        <v>8841.77</v>
      </c>
    </row>
    <row r="855" spans="1:30" x14ac:dyDescent="0.3">
      <c r="A855" t="s">
        <v>26</v>
      </c>
      <c r="B855" t="s">
        <v>1688</v>
      </c>
      <c r="C855" t="s">
        <v>1689</v>
      </c>
      <c r="D855" t="s">
        <v>29</v>
      </c>
      <c r="E855">
        <v>43</v>
      </c>
      <c r="F855" t="s">
        <v>54</v>
      </c>
      <c r="G855">
        <v>11081</v>
      </c>
      <c r="H855" s="1">
        <v>41293</v>
      </c>
      <c r="I855">
        <v>30</v>
      </c>
      <c r="J855" s="1"/>
      <c r="K855">
        <v>2013</v>
      </c>
      <c r="L855">
        <v>1</v>
      </c>
      <c r="O855" t="s">
        <v>31</v>
      </c>
      <c r="P855">
        <v>30</v>
      </c>
      <c r="Q855" t="s">
        <v>104</v>
      </c>
      <c r="R855" t="s">
        <v>1363</v>
      </c>
      <c r="S855">
        <v>7250</v>
      </c>
      <c r="T855">
        <v>3500</v>
      </c>
      <c r="U855">
        <v>500</v>
      </c>
      <c r="V855">
        <v>1200</v>
      </c>
      <c r="W855">
        <v>600</v>
      </c>
      <c r="X855">
        <v>0</v>
      </c>
      <c r="Y855">
        <v>0</v>
      </c>
      <c r="Z855">
        <v>0</v>
      </c>
      <c r="AA855">
        <v>1450</v>
      </c>
      <c r="AB855">
        <v>1500</v>
      </c>
      <c r="AC855">
        <v>2757.76</v>
      </c>
      <c r="AD855">
        <v>10007.76</v>
      </c>
    </row>
    <row r="856" spans="1:30" x14ac:dyDescent="0.3">
      <c r="A856" t="s">
        <v>26</v>
      </c>
      <c r="B856" t="s">
        <v>1690</v>
      </c>
      <c r="C856" t="s">
        <v>737</v>
      </c>
      <c r="D856" t="s">
        <v>29</v>
      </c>
      <c r="E856">
        <v>37</v>
      </c>
      <c r="F856" t="s">
        <v>36</v>
      </c>
      <c r="G856">
        <v>21277</v>
      </c>
      <c r="H856" s="1">
        <v>41314</v>
      </c>
      <c r="I856">
        <v>24</v>
      </c>
      <c r="J856" s="1"/>
      <c r="K856">
        <v>2013</v>
      </c>
      <c r="L856">
        <v>2</v>
      </c>
      <c r="O856" t="s">
        <v>31</v>
      </c>
      <c r="P856">
        <v>30</v>
      </c>
      <c r="Q856" t="s">
        <v>224</v>
      </c>
      <c r="R856" t="s">
        <v>1363</v>
      </c>
      <c r="S856">
        <v>14500</v>
      </c>
      <c r="T856">
        <v>7000</v>
      </c>
      <c r="U856">
        <v>1000</v>
      </c>
      <c r="V856">
        <v>2500</v>
      </c>
      <c r="W856">
        <v>1000</v>
      </c>
      <c r="X856">
        <v>0</v>
      </c>
      <c r="Y856">
        <v>0</v>
      </c>
      <c r="Z856">
        <v>0</v>
      </c>
      <c r="AA856">
        <v>3000</v>
      </c>
      <c r="AB856">
        <v>4000</v>
      </c>
      <c r="AC856">
        <v>4185.84</v>
      </c>
      <c r="AD856">
        <v>18685.84</v>
      </c>
    </row>
    <row r="857" spans="1:30" x14ac:dyDescent="0.3">
      <c r="A857" t="s">
        <v>26</v>
      </c>
      <c r="B857" t="s">
        <v>1691</v>
      </c>
      <c r="C857" t="s">
        <v>1692</v>
      </c>
      <c r="D857" t="s">
        <v>29</v>
      </c>
      <c r="E857">
        <v>33</v>
      </c>
      <c r="F857" t="s">
        <v>46</v>
      </c>
      <c r="G857">
        <v>29397</v>
      </c>
      <c r="H857" s="1">
        <v>41386</v>
      </c>
      <c r="I857">
        <v>21</v>
      </c>
      <c r="J857" s="1"/>
      <c r="K857">
        <v>2013</v>
      </c>
      <c r="L857">
        <v>4</v>
      </c>
      <c r="O857" t="s">
        <v>31</v>
      </c>
      <c r="P857">
        <v>42</v>
      </c>
      <c r="Q857" t="s">
        <v>81</v>
      </c>
      <c r="R857" t="s">
        <v>65</v>
      </c>
      <c r="S857">
        <v>1150</v>
      </c>
      <c r="T857">
        <v>950</v>
      </c>
      <c r="U857">
        <v>200</v>
      </c>
      <c r="V857">
        <v>0</v>
      </c>
      <c r="W857">
        <v>0</v>
      </c>
      <c r="X857">
        <v>0</v>
      </c>
      <c r="Y857">
        <v>0</v>
      </c>
      <c r="Z857">
        <v>0</v>
      </c>
      <c r="AA857">
        <v>0</v>
      </c>
      <c r="AB857">
        <v>0</v>
      </c>
      <c r="AC857">
        <v>1300.6400000000001</v>
      </c>
      <c r="AD857">
        <v>2450.6400000000003</v>
      </c>
    </row>
    <row r="858" spans="1:30" x14ac:dyDescent="0.3">
      <c r="A858" t="s">
        <v>26</v>
      </c>
      <c r="B858" t="s">
        <v>1693</v>
      </c>
      <c r="C858" t="s">
        <v>1694</v>
      </c>
      <c r="D858" t="s">
        <v>29</v>
      </c>
      <c r="E858">
        <v>43</v>
      </c>
      <c r="F858" t="s">
        <v>36</v>
      </c>
      <c r="G858">
        <v>21268</v>
      </c>
      <c r="H858" s="1">
        <v>41386</v>
      </c>
      <c r="I858">
        <v>31</v>
      </c>
      <c r="J858" s="1"/>
      <c r="K858">
        <v>2013</v>
      </c>
      <c r="L858">
        <v>4</v>
      </c>
      <c r="O858" t="s">
        <v>31</v>
      </c>
      <c r="P858">
        <v>42</v>
      </c>
      <c r="Q858" t="s">
        <v>81</v>
      </c>
      <c r="R858" t="s">
        <v>37</v>
      </c>
      <c r="S858">
        <v>1100</v>
      </c>
      <c r="T858">
        <v>900</v>
      </c>
      <c r="U858">
        <v>200</v>
      </c>
      <c r="V858">
        <v>0</v>
      </c>
      <c r="W858">
        <v>0</v>
      </c>
      <c r="X858">
        <v>0</v>
      </c>
      <c r="Y858">
        <v>0</v>
      </c>
      <c r="Z858">
        <v>0</v>
      </c>
      <c r="AA858">
        <v>0</v>
      </c>
      <c r="AB858">
        <v>0</v>
      </c>
      <c r="AC858">
        <v>1289.56</v>
      </c>
      <c r="AD858">
        <v>2389.56</v>
      </c>
    </row>
    <row r="859" spans="1:30" x14ac:dyDescent="0.3">
      <c r="A859" t="s">
        <v>26</v>
      </c>
      <c r="B859" t="s">
        <v>1695</v>
      </c>
      <c r="C859" t="s">
        <v>211</v>
      </c>
      <c r="D859" t="s">
        <v>29</v>
      </c>
      <c r="E859">
        <v>38</v>
      </c>
      <c r="F859" t="s">
        <v>46</v>
      </c>
      <c r="G859">
        <v>29390</v>
      </c>
      <c r="H859" s="1">
        <v>41386</v>
      </c>
      <c r="I859">
        <v>26</v>
      </c>
      <c r="J859" s="1"/>
      <c r="K859">
        <v>2013</v>
      </c>
      <c r="L859">
        <v>4</v>
      </c>
      <c r="O859" t="s">
        <v>31</v>
      </c>
      <c r="P859">
        <v>42</v>
      </c>
      <c r="Q859" t="s">
        <v>81</v>
      </c>
      <c r="R859" t="s">
        <v>65</v>
      </c>
      <c r="S859">
        <v>1150</v>
      </c>
      <c r="T859">
        <v>950</v>
      </c>
      <c r="U859">
        <v>200</v>
      </c>
      <c r="V859">
        <v>0</v>
      </c>
      <c r="W859">
        <v>0</v>
      </c>
      <c r="X859">
        <v>0</v>
      </c>
      <c r="Y859">
        <v>0</v>
      </c>
      <c r="Z859">
        <v>0</v>
      </c>
      <c r="AA859">
        <v>0</v>
      </c>
      <c r="AB859">
        <v>0</v>
      </c>
      <c r="AC859">
        <v>1300.6400000000001</v>
      </c>
      <c r="AD859">
        <v>2450.6400000000003</v>
      </c>
    </row>
    <row r="860" spans="1:30" x14ac:dyDescent="0.3">
      <c r="A860" t="s">
        <v>26</v>
      </c>
      <c r="B860" t="s">
        <v>1696</v>
      </c>
      <c r="C860" t="s">
        <v>1697</v>
      </c>
      <c r="D860" t="s">
        <v>29</v>
      </c>
      <c r="E860">
        <v>53</v>
      </c>
      <c r="F860" t="s">
        <v>46</v>
      </c>
      <c r="G860">
        <v>29391</v>
      </c>
      <c r="H860" s="1">
        <v>41390</v>
      </c>
      <c r="I860">
        <v>41</v>
      </c>
      <c r="J860" s="1"/>
      <c r="K860">
        <v>2013</v>
      </c>
      <c r="L860">
        <v>4</v>
      </c>
      <c r="O860" t="s">
        <v>31</v>
      </c>
      <c r="P860">
        <v>42</v>
      </c>
      <c r="Q860" t="s">
        <v>81</v>
      </c>
      <c r="R860" t="s">
        <v>1698</v>
      </c>
      <c r="S860">
        <v>1350</v>
      </c>
      <c r="T860">
        <v>1150</v>
      </c>
      <c r="U860">
        <v>200</v>
      </c>
      <c r="V860">
        <v>0</v>
      </c>
      <c r="W860">
        <v>0</v>
      </c>
      <c r="X860">
        <v>0</v>
      </c>
      <c r="Y860">
        <v>0</v>
      </c>
      <c r="Z860">
        <v>0</v>
      </c>
      <c r="AA860">
        <v>0</v>
      </c>
      <c r="AB860">
        <v>0</v>
      </c>
      <c r="AC860">
        <v>1345.02</v>
      </c>
      <c r="AD860">
        <v>2695.02</v>
      </c>
    </row>
    <row r="861" spans="1:30" x14ac:dyDescent="0.3">
      <c r="A861" t="s">
        <v>26</v>
      </c>
      <c r="B861" t="s">
        <v>1699</v>
      </c>
      <c r="C861" t="s">
        <v>1700</v>
      </c>
      <c r="D861" t="s">
        <v>29</v>
      </c>
      <c r="E861">
        <v>38</v>
      </c>
      <c r="F861" t="s">
        <v>36</v>
      </c>
      <c r="G861">
        <v>21282</v>
      </c>
      <c r="H861" s="1">
        <v>41389</v>
      </c>
      <c r="I861">
        <v>26</v>
      </c>
      <c r="J861" s="1"/>
      <c r="K861">
        <v>2013</v>
      </c>
      <c r="L861">
        <v>4</v>
      </c>
      <c r="O861" t="s">
        <v>31</v>
      </c>
      <c r="P861">
        <v>42</v>
      </c>
      <c r="Q861" t="s">
        <v>81</v>
      </c>
      <c r="R861" t="s">
        <v>37</v>
      </c>
      <c r="S861">
        <v>1200</v>
      </c>
      <c r="T861">
        <v>1000</v>
      </c>
      <c r="U861">
        <v>200</v>
      </c>
      <c r="V861">
        <v>0</v>
      </c>
      <c r="W861">
        <v>0</v>
      </c>
      <c r="X861">
        <v>0</v>
      </c>
      <c r="Y861">
        <v>0</v>
      </c>
      <c r="Z861">
        <v>0</v>
      </c>
      <c r="AA861">
        <v>0</v>
      </c>
      <c r="AB861">
        <v>0</v>
      </c>
      <c r="AC861">
        <v>1311.74</v>
      </c>
      <c r="AD861">
        <v>2511.7399999999998</v>
      </c>
    </row>
    <row r="862" spans="1:30" x14ac:dyDescent="0.3">
      <c r="A862" t="s">
        <v>26</v>
      </c>
      <c r="B862" t="s">
        <v>1701</v>
      </c>
      <c r="C862" t="s">
        <v>1702</v>
      </c>
      <c r="D862" t="s">
        <v>29</v>
      </c>
      <c r="E862">
        <v>43</v>
      </c>
      <c r="F862" t="s">
        <v>36</v>
      </c>
      <c r="G862">
        <v>21281</v>
      </c>
      <c r="H862" s="1">
        <v>41389</v>
      </c>
      <c r="I862">
        <v>31</v>
      </c>
      <c r="J862" s="1"/>
      <c r="K862">
        <v>2013</v>
      </c>
      <c r="L862">
        <v>4</v>
      </c>
      <c r="O862" t="s">
        <v>31</v>
      </c>
      <c r="P862">
        <v>42</v>
      </c>
      <c r="Q862" t="s">
        <v>81</v>
      </c>
      <c r="R862" t="s">
        <v>37</v>
      </c>
      <c r="S862">
        <v>1150</v>
      </c>
      <c r="T862">
        <v>950</v>
      </c>
      <c r="U862">
        <v>200</v>
      </c>
      <c r="V862">
        <v>0</v>
      </c>
      <c r="W862">
        <v>0</v>
      </c>
      <c r="X862">
        <v>0</v>
      </c>
      <c r="Y862">
        <v>0</v>
      </c>
      <c r="Z862">
        <v>0</v>
      </c>
      <c r="AA862">
        <v>0</v>
      </c>
      <c r="AB862">
        <v>0</v>
      </c>
      <c r="AC862">
        <v>1300.6400000000001</v>
      </c>
      <c r="AD862">
        <v>2450.6400000000003</v>
      </c>
    </row>
    <row r="863" spans="1:30" x14ac:dyDescent="0.3">
      <c r="A863" t="s">
        <v>26</v>
      </c>
      <c r="B863" t="s">
        <v>1703</v>
      </c>
      <c r="C863" t="s">
        <v>1449</v>
      </c>
      <c r="D863" t="s">
        <v>29</v>
      </c>
      <c r="E863">
        <v>38</v>
      </c>
      <c r="F863" t="s">
        <v>46</v>
      </c>
      <c r="G863">
        <v>29397</v>
      </c>
      <c r="H863" s="1">
        <v>41389</v>
      </c>
      <c r="I863">
        <v>26</v>
      </c>
      <c r="J863" s="1"/>
      <c r="K863">
        <v>2013</v>
      </c>
      <c r="L863">
        <v>4</v>
      </c>
      <c r="O863" t="s">
        <v>31</v>
      </c>
      <c r="P863">
        <v>42</v>
      </c>
      <c r="Q863" t="s">
        <v>81</v>
      </c>
      <c r="R863" t="s">
        <v>37</v>
      </c>
      <c r="S863">
        <v>1150</v>
      </c>
      <c r="T863">
        <v>950</v>
      </c>
      <c r="U863">
        <v>200</v>
      </c>
      <c r="V863">
        <v>0</v>
      </c>
      <c r="W863">
        <v>0</v>
      </c>
      <c r="X863">
        <v>0</v>
      </c>
      <c r="Y863">
        <v>0</v>
      </c>
      <c r="Z863">
        <v>0</v>
      </c>
      <c r="AA863">
        <v>0</v>
      </c>
      <c r="AB863">
        <v>0</v>
      </c>
      <c r="AC863">
        <v>1300.6400000000001</v>
      </c>
      <c r="AD863">
        <v>2450.6400000000003</v>
      </c>
    </row>
    <row r="864" spans="1:30" x14ac:dyDescent="0.3">
      <c r="A864" t="s">
        <v>26</v>
      </c>
      <c r="B864" t="s">
        <v>1704</v>
      </c>
      <c r="C864" t="s">
        <v>211</v>
      </c>
      <c r="D864" t="s">
        <v>29</v>
      </c>
      <c r="E864">
        <v>37</v>
      </c>
      <c r="F864" t="s">
        <v>46</v>
      </c>
      <c r="G864">
        <v>29391</v>
      </c>
      <c r="H864" s="1">
        <v>41390</v>
      </c>
      <c r="I864">
        <v>25</v>
      </c>
      <c r="J864" s="1"/>
      <c r="K864">
        <v>2013</v>
      </c>
      <c r="L864">
        <v>4</v>
      </c>
      <c r="O864" t="s">
        <v>31</v>
      </c>
      <c r="P864">
        <v>42</v>
      </c>
      <c r="Q864" t="s">
        <v>81</v>
      </c>
      <c r="R864" t="s">
        <v>65</v>
      </c>
      <c r="S864">
        <v>1150</v>
      </c>
      <c r="T864">
        <v>950</v>
      </c>
      <c r="U864">
        <v>200</v>
      </c>
      <c r="V864">
        <v>0</v>
      </c>
      <c r="W864">
        <v>0</v>
      </c>
      <c r="X864">
        <v>0</v>
      </c>
      <c r="Y864">
        <v>0</v>
      </c>
      <c r="Z864">
        <v>0</v>
      </c>
      <c r="AA864">
        <v>0</v>
      </c>
      <c r="AB864">
        <v>0</v>
      </c>
      <c r="AC864">
        <v>1300.6400000000001</v>
      </c>
      <c r="AD864">
        <v>2450.6400000000003</v>
      </c>
    </row>
    <row r="865" spans="1:30" x14ac:dyDescent="0.3">
      <c r="A865" t="s">
        <v>26</v>
      </c>
      <c r="B865" t="s">
        <v>1705</v>
      </c>
      <c r="C865" t="s">
        <v>1706</v>
      </c>
      <c r="D865" t="s">
        <v>29</v>
      </c>
      <c r="E865">
        <v>40</v>
      </c>
      <c r="F865" t="s">
        <v>36</v>
      </c>
      <c r="G865">
        <v>21280</v>
      </c>
      <c r="H865" s="1">
        <v>41393</v>
      </c>
      <c r="I865">
        <v>28</v>
      </c>
      <c r="J865" s="1"/>
      <c r="K865">
        <v>2013</v>
      </c>
      <c r="L865">
        <v>4</v>
      </c>
      <c r="O865" t="s">
        <v>31</v>
      </c>
      <c r="P865">
        <v>42</v>
      </c>
      <c r="Q865" t="s">
        <v>81</v>
      </c>
      <c r="R865" t="s">
        <v>117</v>
      </c>
      <c r="S865">
        <v>1300</v>
      </c>
      <c r="T865">
        <v>900</v>
      </c>
      <c r="U865">
        <v>200</v>
      </c>
      <c r="V865">
        <v>0</v>
      </c>
      <c r="W865">
        <v>0</v>
      </c>
      <c r="X865">
        <v>0</v>
      </c>
      <c r="Y865">
        <v>0</v>
      </c>
      <c r="Z865">
        <v>0</v>
      </c>
      <c r="AA865">
        <v>200</v>
      </c>
      <c r="AB865">
        <v>200</v>
      </c>
      <c r="AC865">
        <v>1329.26</v>
      </c>
      <c r="AD865">
        <v>2629.26</v>
      </c>
    </row>
    <row r="866" spans="1:30" x14ac:dyDescent="0.3">
      <c r="A866" t="s">
        <v>26</v>
      </c>
      <c r="B866" t="s">
        <v>1707</v>
      </c>
      <c r="C866" t="s">
        <v>1708</v>
      </c>
      <c r="D866" t="s">
        <v>29</v>
      </c>
      <c r="E866">
        <v>50</v>
      </c>
      <c r="F866" t="s">
        <v>46</v>
      </c>
      <c r="G866">
        <v>29397</v>
      </c>
      <c r="H866" s="1">
        <v>41393</v>
      </c>
      <c r="I866">
        <v>38</v>
      </c>
      <c r="J866" s="1"/>
      <c r="K866">
        <v>2013</v>
      </c>
      <c r="L866">
        <v>4</v>
      </c>
      <c r="O866" t="s">
        <v>31</v>
      </c>
      <c r="P866">
        <v>42</v>
      </c>
      <c r="Q866" t="s">
        <v>81</v>
      </c>
      <c r="R866" t="s">
        <v>1709</v>
      </c>
      <c r="S866">
        <v>1450</v>
      </c>
      <c r="T866">
        <v>1250</v>
      </c>
      <c r="U866">
        <v>200</v>
      </c>
      <c r="V866">
        <v>0</v>
      </c>
      <c r="W866">
        <v>0</v>
      </c>
      <c r="X866">
        <v>0</v>
      </c>
      <c r="Y866">
        <v>0</v>
      </c>
      <c r="Z866">
        <v>0</v>
      </c>
      <c r="AA866">
        <v>0</v>
      </c>
      <c r="AB866">
        <v>0</v>
      </c>
      <c r="AC866">
        <v>1367.21</v>
      </c>
      <c r="AD866">
        <v>2817.21</v>
      </c>
    </row>
    <row r="867" spans="1:30" x14ac:dyDescent="0.3">
      <c r="A867" t="s">
        <v>26</v>
      </c>
      <c r="B867" t="s">
        <v>1710</v>
      </c>
      <c r="C867" t="s">
        <v>1711</v>
      </c>
      <c r="D867" t="s">
        <v>29</v>
      </c>
      <c r="E867">
        <v>42</v>
      </c>
      <c r="F867" t="s">
        <v>46</v>
      </c>
      <c r="G867">
        <v>29397</v>
      </c>
      <c r="H867" s="1">
        <v>41393</v>
      </c>
      <c r="I867">
        <v>30</v>
      </c>
      <c r="J867" s="1"/>
      <c r="K867">
        <v>2013</v>
      </c>
      <c r="L867">
        <v>4</v>
      </c>
      <c r="O867" t="s">
        <v>31</v>
      </c>
      <c r="P867">
        <v>42</v>
      </c>
      <c r="Q867" t="s">
        <v>81</v>
      </c>
      <c r="R867" t="s">
        <v>65</v>
      </c>
      <c r="S867">
        <v>1100</v>
      </c>
      <c r="T867">
        <v>900</v>
      </c>
      <c r="U867">
        <v>200</v>
      </c>
      <c r="V867">
        <v>0</v>
      </c>
      <c r="W867">
        <v>0</v>
      </c>
      <c r="X867">
        <v>0</v>
      </c>
      <c r="Y867">
        <v>0</v>
      </c>
      <c r="Z867">
        <v>0</v>
      </c>
      <c r="AA867">
        <v>0</v>
      </c>
      <c r="AB867">
        <v>0</v>
      </c>
      <c r="AC867">
        <v>1289.56</v>
      </c>
      <c r="AD867">
        <v>2389.56</v>
      </c>
    </row>
    <row r="868" spans="1:30" x14ac:dyDescent="0.3">
      <c r="A868" t="s">
        <v>26</v>
      </c>
      <c r="B868" t="s">
        <v>1712</v>
      </c>
      <c r="C868" t="s">
        <v>1713</v>
      </c>
      <c r="D868" t="s">
        <v>29</v>
      </c>
      <c r="E868">
        <v>41</v>
      </c>
      <c r="F868" t="s">
        <v>46</v>
      </c>
      <c r="G868">
        <v>29397</v>
      </c>
      <c r="H868" s="1">
        <v>41393</v>
      </c>
      <c r="I868">
        <v>29</v>
      </c>
      <c r="J868" s="1"/>
      <c r="K868">
        <v>2013</v>
      </c>
      <c r="L868">
        <v>4</v>
      </c>
      <c r="O868" t="s">
        <v>31</v>
      </c>
      <c r="P868">
        <v>42</v>
      </c>
      <c r="Q868" t="s">
        <v>81</v>
      </c>
      <c r="R868" t="s">
        <v>65</v>
      </c>
      <c r="S868">
        <v>1100</v>
      </c>
      <c r="T868">
        <v>900</v>
      </c>
      <c r="U868">
        <v>200</v>
      </c>
      <c r="V868">
        <v>0</v>
      </c>
      <c r="W868">
        <v>0</v>
      </c>
      <c r="X868">
        <v>0</v>
      </c>
      <c r="Y868">
        <v>0</v>
      </c>
      <c r="Z868">
        <v>0</v>
      </c>
      <c r="AA868">
        <v>0</v>
      </c>
      <c r="AB868">
        <v>0</v>
      </c>
      <c r="AC868">
        <v>1289.56</v>
      </c>
      <c r="AD868">
        <v>2389.56</v>
      </c>
    </row>
    <row r="869" spans="1:30" x14ac:dyDescent="0.3">
      <c r="A869" t="s">
        <v>26</v>
      </c>
      <c r="B869" t="s">
        <v>1714</v>
      </c>
      <c r="C869" t="s">
        <v>1706</v>
      </c>
      <c r="D869" t="s">
        <v>29</v>
      </c>
      <c r="E869">
        <v>41</v>
      </c>
      <c r="F869" t="s">
        <v>46</v>
      </c>
      <c r="G869">
        <v>29000</v>
      </c>
      <c r="H869" s="1">
        <v>41393</v>
      </c>
      <c r="I869">
        <v>29</v>
      </c>
      <c r="J869" s="1"/>
      <c r="K869">
        <v>2013</v>
      </c>
      <c r="L869">
        <v>4</v>
      </c>
      <c r="O869" t="s">
        <v>31</v>
      </c>
      <c r="P869">
        <v>42</v>
      </c>
      <c r="Q869" t="s">
        <v>81</v>
      </c>
      <c r="R869" t="s">
        <v>37</v>
      </c>
      <c r="S869">
        <v>1100</v>
      </c>
      <c r="T869">
        <v>900</v>
      </c>
      <c r="U869">
        <v>200</v>
      </c>
      <c r="V869">
        <v>0</v>
      </c>
      <c r="W869">
        <v>0</v>
      </c>
      <c r="X869">
        <v>0</v>
      </c>
      <c r="Y869">
        <v>0</v>
      </c>
      <c r="Z869">
        <v>0</v>
      </c>
      <c r="AA869">
        <v>0</v>
      </c>
      <c r="AB869">
        <v>0</v>
      </c>
      <c r="AC869">
        <v>1289.56</v>
      </c>
      <c r="AD869">
        <v>2389.56</v>
      </c>
    </row>
    <row r="870" spans="1:30" x14ac:dyDescent="0.3">
      <c r="A870" t="s">
        <v>26</v>
      </c>
      <c r="B870" t="s">
        <v>1715</v>
      </c>
      <c r="C870" t="s">
        <v>1716</v>
      </c>
      <c r="D870" t="s">
        <v>29</v>
      </c>
      <c r="E870">
        <v>45</v>
      </c>
      <c r="F870" t="s">
        <v>36</v>
      </c>
      <c r="G870">
        <v>21277</v>
      </c>
      <c r="H870" s="1">
        <v>41393</v>
      </c>
      <c r="I870">
        <v>33</v>
      </c>
      <c r="J870" s="1"/>
      <c r="K870">
        <v>2013</v>
      </c>
      <c r="L870">
        <v>4</v>
      </c>
      <c r="O870" t="s">
        <v>31</v>
      </c>
      <c r="P870">
        <v>42</v>
      </c>
      <c r="Q870" t="s">
        <v>81</v>
      </c>
      <c r="R870" t="s">
        <v>65</v>
      </c>
      <c r="S870">
        <v>1100</v>
      </c>
      <c r="T870">
        <v>900</v>
      </c>
      <c r="U870">
        <v>200</v>
      </c>
      <c r="V870">
        <v>0</v>
      </c>
      <c r="W870">
        <v>0</v>
      </c>
      <c r="X870">
        <v>0</v>
      </c>
      <c r="Y870">
        <v>0</v>
      </c>
      <c r="Z870">
        <v>0</v>
      </c>
      <c r="AA870">
        <v>0</v>
      </c>
      <c r="AB870">
        <v>0</v>
      </c>
      <c r="AC870">
        <v>1289.56</v>
      </c>
      <c r="AD870">
        <v>2389.56</v>
      </c>
    </row>
    <row r="871" spans="1:30" x14ac:dyDescent="0.3">
      <c r="A871" t="s">
        <v>26</v>
      </c>
      <c r="B871" t="s">
        <v>1717</v>
      </c>
      <c r="C871" t="s">
        <v>1718</v>
      </c>
      <c r="D871" t="s">
        <v>29</v>
      </c>
      <c r="E871">
        <v>40</v>
      </c>
      <c r="F871" t="s">
        <v>46</v>
      </c>
      <c r="G871">
        <v>29391</v>
      </c>
      <c r="H871" s="1">
        <v>41396</v>
      </c>
      <c r="I871">
        <v>28</v>
      </c>
      <c r="J871" s="1"/>
      <c r="K871">
        <v>2013</v>
      </c>
      <c r="L871">
        <v>5</v>
      </c>
      <c r="O871" t="s">
        <v>31</v>
      </c>
      <c r="P871">
        <v>42</v>
      </c>
      <c r="Q871" t="s">
        <v>81</v>
      </c>
      <c r="R871" t="s">
        <v>65</v>
      </c>
      <c r="S871">
        <v>1100</v>
      </c>
      <c r="T871">
        <v>900</v>
      </c>
      <c r="U871">
        <v>200</v>
      </c>
      <c r="V871">
        <v>0</v>
      </c>
      <c r="W871">
        <v>0</v>
      </c>
      <c r="X871">
        <v>0</v>
      </c>
      <c r="Y871">
        <v>0</v>
      </c>
      <c r="Z871">
        <v>0</v>
      </c>
      <c r="AA871">
        <v>0</v>
      </c>
      <c r="AB871">
        <v>0</v>
      </c>
      <c r="AC871">
        <v>1289.56</v>
      </c>
      <c r="AD871">
        <v>2389.56</v>
      </c>
    </row>
    <row r="872" spans="1:30" x14ac:dyDescent="0.3">
      <c r="A872" t="s">
        <v>26</v>
      </c>
      <c r="B872" t="s">
        <v>1719</v>
      </c>
      <c r="C872" t="s">
        <v>88</v>
      </c>
      <c r="D872" t="s">
        <v>29</v>
      </c>
      <c r="E872">
        <v>47</v>
      </c>
      <c r="F872" t="s">
        <v>36</v>
      </c>
      <c r="G872">
        <v>21280</v>
      </c>
      <c r="H872" s="1">
        <v>41398</v>
      </c>
      <c r="I872">
        <v>35</v>
      </c>
      <c r="J872" s="1"/>
      <c r="K872">
        <v>2013</v>
      </c>
      <c r="L872">
        <v>5</v>
      </c>
      <c r="O872" t="s">
        <v>31</v>
      </c>
      <c r="P872">
        <v>30</v>
      </c>
      <c r="Q872" t="s">
        <v>81</v>
      </c>
      <c r="R872" t="s">
        <v>186</v>
      </c>
      <c r="S872">
        <v>2200</v>
      </c>
      <c r="T872">
        <v>1400</v>
      </c>
      <c r="U872">
        <v>300</v>
      </c>
      <c r="V872">
        <v>0</v>
      </c>
      <c r="W872">
        <v>0</v>
      </c>
      <c r="X872">
        <v>0</v>
      </c>
      <c r="Y872">
        <v>0</v>
      </c>
      <c r="Z872">
        <v>0</v>
      </c>
      <c r="AA872">
        <v>500</v>
      </c>
      <c r="AB872">
        <v>0</v>
      </c>
      <c r="AC872">
        <v>1656.75</v>
      </c>
      <c r="AD872">
        <v>3856.75</v>
      </c>
    </row>
    <row r="873" spans="1:30" x14ac:dyDescent="0.3">
      <c r="A873" t="s">
        <v>26</v>
      </c>
      <c r="B873" t="s">
        <v>1720</v>
      </c>
      <c r="C873" t="s">
        <v>1721</v>
      </c>
      <c r="D873" t="s">
        <v>29</v>
      </c>
      <c r="E873">
        <v>36</v>
      </c>
      <c r="F873" t="s">
        <v>36</v>
      </c>
      <c r="G873">
        <v>21281</v>
      </c>
      <c r="H873" s="1">
        <v>41401</v>
      </c>
      <c r="I873">
        <v>24</v>
      </c>
      <c r="J873" s="1"/>
      <c r="K873">
        <v>2013</v>
      </c>
      <c r="L873">
        <v>5</v>
      </c>
      <c r="O873" t="s">
        <v>31</v>
      </c>
      <c r="P873">
        <v>42</v>
      </c>
      <c r="Q873" t="s">
        <v>81</v>
      </c>
      <c r="R873" t="s">
        <v>37</v>
      </c>
      <c r="S873">
        <v>1100</v>
      </c>
      <c r="T873">
        <v>900</v>
      </c>
      <c r="U873">
        <v>200</v>
      </c>
      <c r="V873">
        <v>0</v>
      </c>
      <c r="W873">
        <v>0</v>
      </c>
      <c r="X873">
        <v>0</v>
      </c>
      <c r="Y873">
        <v>0</v>
      </c>
      <c r="Z873">
        <v>0</v>
      </c>
      <c r="AA873">
        <v>0</v>
      </c>
      <c r="AB873">
        <v>0</v>
      </c>
      <c r="AC873">
        <v>1289.56</v>
      </c>
      <c r="AD873">
        <v>2389.56</v>
      </c>
    </row>
    <row r="874" spans="1:30" x14ac:dyDescent="0.3">
      <c r="A874" t="s">
        <v>26</v>
      </c>
      <c r="B874" t="s">
        <v>1722</v>
      </c>
      <c r="C874" t="s">
        <v>1723</v>
      </c>
      <c r="D874" t="s">
        <v>29</v>
      </c>
      <c r="E874">
        <v>40</v>
      </c>
      <c r="F874" t="s">
        <v>46</v>
      </c>
      <c r="G874">
        <v>29398</v>
      </c>
      <c r="H874" s="1">
        <v>41401</v>
      </c>
      <c r="I874">
        <v>28</v>
      </c>
      <c r="J874" s="1"/>
      <c r="K874">
        <v>2013</v>
      </c>
      <c r="L874">
        <v>5</v>
      </c>
      <c r="O874" t="s">
        <v>31</v>
      </c>
      <c r="P874">
        <v>42</v>
      </c>
      <c r="Q874" t="s">
        <v>81</v>
      </c>
      <c r="R874" t="s">
        <v>65</v>
      </c>
      <c r="S874">
        <v>1150</v>
      </c>
      <c r="T874">
        <v>950</v>
      </c>
      <c r="U874">
        <v>200</v>
      </c>
      <c r="V874">
        <v>0</v>
      </c>
      <c r="W874">
        <v>0</v>
      </c>
      <c r="X874">
        <v>0</v>
      </c>
      <c r="Y874">
        <v>0</v>
      </c>
      <c r="Z874">
        <v>0</v>
      </c>
      <c r="AA874">
        <v>0</v>
      </c>
      <c r="AB874">
        <v>0</v>
      </c>
      <c r="AC874">
        <v>1300.6400000000001</v>
      </c>
      <c r="AD874">
        <v>2450.6400000000003</v>
      </c>
    </row>
    <row r="875" spans="1:30" x14ac:dyDescent="0.3">
      <c r="A875" t="s">
        <v>26</v>
      </c>
      <c r="B875" t="s">
        <v>1724</v>
      </c>
      <c r="C875" t="s">
        <v>1725</v>
      </c>
      <c r="D875" t="s">
        <v>29</v>
      </c>
      <c r="E875">
        <v>41</v>
      </c>
      <c r="F875" t="s">
        <v>36</v>
      </c>
      <c r="G875">
        <v>21281</v>
      </c>
      <c r="H875" s="1">
        <v>41401</v>
      </c>
      <c r="I875">
        <v>29</v>
      </c>
      <c r="J875" s="1"/>
      <c r="K875">
        <v>2013</v>
      </c>
      <c r="L875">
        <v>5</v>
      </c>
      <c r="O875" t="s">
        <v>31</v>
      </c>
      <c r="P875">
        <v>42</v>
      </c>
      <c r="Q875" t="s">
        <v>81</v>
      </c>
      <c r="R875" t="s">
        <v>65</v>
      </c>
      <c r="S875">
        <v>1100</v>
      </c>
      <c r="T875">
        <v>900</v>
      </c>
      <c r="U875">
        <v>200</v>
      </c>
      <c r="V875">
        <v>0</v>
      </c>
      <c r="W875">
        <v>0</v>
      </c>
      <c r="X875">
        <v>0</v>
      </c>
      <c r="Y875">
        <v>0</v>
      </c>
      <c r="Z875">
        <v>0</v>
      </c>
      <c r="AA875">
        <v>0</v>
      </c>
      <c r="AB875">
        <v>0</v>
      </c>
      <c r="AC875">
        <v>1289.56</v>
      </c>
      <c r="AD875">
        <v>2389.56</v>
      </c>
    </row>
    <row r="876" spans="1:30" x14ac:dyDescent="0.3">
      <c r="A876" t="s">
        <v>26</v>
      </c>
      <c r="B876" t="s">
        <v>1726</v>
      </c>
      <c r="C876" t="s">
        <v>1389</v>
      </c>
      <c r="D876" t="s">
        <v>29</v>
      </c>
      <c r="E876">
        <v>48</v>
      </c>
      <c r="F876" t="s">
        <v>36</v>
      </c>
      <c r="G876">
        <v>21277</v>
      </c>
      <c r="H876" s="1">
        <v>41401</v>
      </c>
      <c r="I876">
        <v>36</v>
      </c>
      <c r="J876" s="1"/>
      <c r="K876">
        <v>2013</v>
      </c>
      <c r="L876">
        <v>5</v>
      </c>
      <c r="O876" t="s">
        <v>31</v>
      </c>
      <c r="P876">
        <v>42</v>
      </c>
      <c r="Q876" t="s">
        <v>81</v>
      </c>
      <c r="R876" t="s">
        <v>37</v>
      </c>
      <c r="S876">
        <v>1150</v>
      </c>
      <c r="T876">
        <v>950</v>
      </c>
      <c r="U876">
        <v>200</v>
      </c>
      <c r="V876">
        <v>0</v>
      </c>
      <c r="W876">
        <v>0</v>
      </c>
      <c r="X876">
        <v>0</v>
      </c>
      <c r="Y876">
        <v>0</v>
      </c>
      <c r="Z876">
        <v>0</v>
      </c>
      <c r="AA876">
        <v>0</v>
      </c>
      <c r="AB876">
        <v>0</v>
      </c>
      <c r="AC876">
        <v>1300.6400000000001</v>
      </c>
      <c r="AD876">
        <v>2450.6400000000003</v>
      </c>
    </row>
    <row r="877" spans="1:30" x14ac:dyDescent="0.3">
      <c r="A877" t="s">
        <v>26</v>
      </c>
      <c r="B877" t="s">
        <v>1727</v>
      </c>
      <c r="C877" t="s">
        <v>1728</v>
      </c>
      <c r="D877" t="s">
        <v>29</v>
      </c>
      <c r="E877">
        <v>50</v>
      </c>
      <c r="F877" t="s">
        <v>46</v>
      </c>
      <c r="G877">
        <v>29397</v>
      </c>
      <c r="H877" s="1">
        <v>41401</v>
      </c>
      <c r="I877">
        <v>38</v>
      </c>
      <c r="J877" s="1"/>
      <c r="K877">
        <v>2013</v>
      </c>
      <c r="L877">
        <v>5</v>
      </c>
      <c r="O877" t="s">
        <v>31</v>
      </c>
      <c r="P877">
        <v>42</v>
      </c>
      <c r="Q877" t="s">
        <v>81</v>
      </c>
      <c r="R877" t="s">
        <v>37</v>
      </c>
      <c r="S877">
        <v>1100</v>
      </c>
      <c r="T877">
        <v>900</v>
      </c>
      <c r="U877">
        <v>200</v>
      </c>
      <c r="V877">
        <v>0</v>
      </c>
      <c r="W877">
        <v>0</v>
      </c>
      <c r="X877">
        <v>0</v>
      </c>
      <c r="Y877">
        <v>0</v>
      </c>
      <c r="Z877">
        <v>0</v>
      </c>
      <c r="AA877">
        <v>0</v>
      </c>
      <c r="AB877">
        <v>0</v>
      </c>
      <c r="AC877">
        <v>1289.56</v>
      </c>
      <c r="AD877">
        <v>2389.56</v>
      </c>
    </row>
    <row r="878" spans="1:30" x14ac:dyDescent="0.3">
      <c r="A878" t="s">
        <v>26</v>
      </c>
      <c r="B878" t="s">
        <v>1729</v>
      </c>
      <c r="C878" t="s">
        <v>80</v>
      </c>
      <c r="D878" t="s">
        <v>29</v>
      </c>
      <c r="E878">
        <v>36</v>
      </c>
      <c r="F878" t="s">
        <v>36</v>
      </c>
      <c r="G878">
        <v>21281</v>
      </c>
      <c r="H878" s="1">
        <v>41410</v>
      </c>
      <c r="I878">
        <v>24</v>
      </c>
      <c r="J878" s="1"/>
      <c r="K878">
        <v>2013</v>
      </c>
      <c r="L878">
        <v>5</v>
      </c>
      <c r="O878" t="s">
        <v>31</v>
      </c>
      <c r="P878">
        <v>42</v>
      </c>
      <c r="Q878" t="s">
        <v>32</v>
      </c>
      <c r="R878" t="s">
        <v>65</v>
      </c>
      <c r="S878">
        <v>1100</v>
      </c>
      <c r="T878">
        <v>900</v>
      </c>
      <c r="U878">
        <v>200</v>
      </c>
      <c r="V878">
        <v>0</v>
      </c>
      <c r="W878">
        <v>0</v>
      </c>
      <c r="X878">
        <v>0</v>
      </c>
      <c r="Y878">
        <v>0</v>
      </c>
      <c r="Z878">
        <v>0</v>
      </c>
      <c r="AA878">
        <v>0</v>
      </c>
      <c r="AB878">
        <v>0</v>
      </c>
      <c r="AC878">
        <v>1299.8499999999999</v>
      </c>
      <c r="AD878">
        <v>2399.85</v>
      </c>
    </row>
    <row r="879" spans="1:30" x14ac:dyDescent="0.3">
      <c r="A879" t="s">
        <v>26</v>
      </c>
      <c r="B879" t="s">
        <v>1730</v>
      </c>
      <c r="C879" t="s">
        <v>28</v>
      </c>
      <c r="D879" t="s">
        <v>29</v>
      </c>
      <c r="E879">
        <v>35</v>
      </c>
      <c r="F879" t="s">
        <v>36</v>
      </c>
      <c r="G879">
        <v>21282</v>
      </c>
      <c r="H879" s="1">
        <v>41410</v>
      </c>
      <c r="I879">
        <v>23</v>
      </c>
      <c r="J879" s="1"/>
      <c r="K879">
        <v>2013</v>
      </c>
      <c r="L879">
        <v>5</v>
      </c>
      <c r="O879" t="s">
        <v>31</v>
      </c>
      <c r="P879">
        <v>42</v>
      </c>
      <c r="Q879" t="s">
        <v>32</v>
      </c>
      <c r="R879" t="s">
        <v>65</v>
      </c>
      <c r="S879">
        <v>1100</v>
      </c>
      <c r="T879">
        <v>900</v>
      </c>
      <c r="U879">
        <v>200</v>
      </c>
      <c r="V879">
        <v>0</v>
      </c>
      <c r="W879">
        <v>0</v>
      </c>
      <c r="X879">
        <v>0</v>
      </c>
      <c r="Y879">
        <v>0</v>
      </c>
      <c r="Z879">
        <v>0</v>
      </c>
      <c r="AA879">
        <v>0</v>
      </c>
      <c r="AB879">
        <v>0</v>
      </c>
      <c r="AC879">
        <v>1299.8499999999999</v>
      </c>
      <c r="AD879">
        <v>2399.85</v>
      </c>
    </row>
    <row r="880" spans="1:30" x14ac:dyDescent="0.3">
      <c r="A880" t="s">
        <v>26</v>
      </c>
      <c r="B880" t="s">
        <v>1731</v>
      </c>
      <c r="C880" t="s">
        <v>426</v>
      </c>
      <c r="D880" t="s">
        <v>29</v>
      </c>
      <c r="E880">
        <v>44</v>
      </c>
      <c r="F880" t="s">
        <v>36</v>
      </c>
      <c r="G880">
        <v>21268</v>
      </c>
      <c r="H880" s="1">
        <v>41411</v>
      </c>
      <c r="I880">
        <v>32</v>
      </c>
      <c r="J880" s="1"/>
      <c r="K880">
        <v>2013</v>
      </c>
      <c r="L880">
        <v>5</v>
      </c>
      <c r="O880" t="s">
        <v>31</v>
      </c>
      <c r="P880">
        <v>42</v>
      </c>
      <c r="Q880" t="s">
        <v>32</v>
      </c>
      <c r="R880" t="s">
        <v>331</v>
      </c>
      <c r="S880">
        <v>1100</v>
      </c>
      <c r="T880">
        <v>900</v>
      </c>
      <c r="U880">
        <v>200</v>
      </c>
      <c r="V880">
        <v>0</v>
      </c>
      <c r="W880">
        <v>0</v>
      </c>
      <c r="X880">
        <v>0</v>
      </c>
      <c r="Y880">
        <v>0</v>
      </c>
      <c r="Z880">
        <v>0</v>
      </c>
      <c r="AA880">
        <v>0</v>
      </c>
      <c r="AB880">
        <v>0</v>
      </c>
      <c r="AC880">
        <v>1299.8499999999999</v>
      </c>
      <c r="AD880">
        <v>2399.85</v>
      </c>
    </row>
    <row r="881" spans="1:30" x14ac:dyDescent="0.3">
      <c r="A881" t="s">
        <v>26</v>
      </c>
      <c r="B881" t="s">
        <v>1732</v>
      </c>
      <c r="C881" t="s">
        <v>1733</v>
      </c>
      <c r="D881" t="s">
        <v>29</v>
      </c>
      <c r="E881">
        <v>36</v>
      </c>
      <c r="F881" t="s">
        <v>36</v>
      </c>
      <c r="G881">
        <v>21280</v>
      </c>
      <c r="H881" s="1">
        <v>41412</v>
      </c>
      <c r="I881">
        <v>24</v>
      </c>
      <c r="J881" s="1"/>
      <c r="K881">
        <v>2013</v>
      </c>
      <c r="L881">
        <v>5</v>
      </c>
      <c r="O881" t="s">
        <v>31</v>
      </c>
      <c r="P881">
        <v>42</v>
      </c>
      <c r="Q881" t="s">
        <v>32</v>
      </c>
      <c r="R881" t="s">
        <v>117</v>
      </c>
      <c r="S881">
        <v>1350</v>
      </c>
      <c r="T881">
        <v>1000</v>
      </c>
      <c r="U881">
        <v>350</v>
      </c>
      <c r="V881">
        <v>0</v>
      </c>
      <c r="W881">
        <v>0</v>
      </c>
      <c r="X881">
        <v>0</v>
      </c>
      <c r="Y881">
        <v>0</v>
      </c>
      <c r="Z881">
        <v>0</v>
      </c>
      <c r="AA881">
        <v>0</v>
      </c>
      <c r="AB881">
        <v>200</v>
      </c>
      <c r="AC881">
        <v>1351.81</v>
      </c>
      <c r="AD881">
        <v>2701.81</v>
      </c>
    </row>
    <row r="882" spans="1:30" x14ac:dyDescent="0.3">
      <c r="A882" t="s">
        <v>26</v>
      </c>
      <c r="B882" t="s">
        <v>1734</v>
      </c>
      <c r="C882" t="s">
        <v>1735</v>
      </c>
      <c r="D882" t="s">
        <v>29</v>
      </c>
      <c r="E882">
        <v>37</v>
      </c>
      <c r="F882" t="s">
        <v>36</v>
      </c>
      <c r="G882">
        <v>21280</v>
      </c>
      <c r="H882" s="1">
        <v>41410</v>
      </c>
      <c r="I882">
        <v>25</v>
      </c>
      <c r="J882" s="1"/>
      <c r="K882">
        <v>2013</v>
      </c>
      <c r="L882">
        <v>5</v>
      </c>
      <c r="O882" t="s">
        <v>31</v>
      </c>
      <c r="P882">
        <v>42</v>
      </c>
      <c r="Q882" t="s">
        <v>32</v>
      </c>
      <c r="R882" t="s">
        <v>331</v>
      </c>
      <c r="S882">
        <v>1100</v>
      </c>
      <c r="T882">
        <v>900</v>
      </c>
      <c r="U882">
        <v>200</v>
      </c>
      <c r="V882">
        <v>0</v>
      </c>
      <c r="W882">
        <v>0</v>
      </c>
      <c r="X882">
        <v>0</v>
      </c>
      <c r="Y882">
        <v>0</v>
      </c>
      <c r="Z882">
        <v>0</v>
      </c>
      <c r="AA882">
        <v>0</v>
      </c>
      <c r="AB882">
        <v>0</v>
      </c>
      <c r="AC882">
        <v>1299.8499999999999</v>
      </c>
      <c r="AD882">
        <v>2399.85</v>
      </c>
    </row>
    <row r="883" spans="1:30" x14ac:dyDescent="0.3">
      <c r="A883" t="s">
        <v>26</v>
      </c>
      <c r="B883" t="s">
        <v>1736</v>
      </c>
      <c r="C883" t="s">
        <v>28</v>
      </c>
      <c r="D883" t="s">
        <v>29</v>
      </c>
      <c r="E883">
        <v>39</v>
      </c>
      <c r="F883" t="s">
        <v>36</v>
      </c>
      <c r="G883">
        <v>21282</v>
      </c>
      <c r="H883" s="1">
        <v>41410</v>
      </c>
      <c r="I883">
        <v>27</v>
      </c>
      <c r="J883" s="1"/>
      <c r="K883">
        <v>2013</v>
      </c>
      <c r="L883">
        <v>5</v>
      </c>
      <c r="O883" t="s">
        <v>31</v>
      </c>
      <c r="P883">
        <v>42</v>
      </c>
      <c r="Q883" t="s">
        <v>32</v>
      </c>
      <c r="R883" t="s">
        <v>47</v>
      </c>
      <c r="S883">
        <v>1500</v>
      </c>
      <c r="T883">
        <v>1120</v>
      </c>
      <c r="U883">
        <v>200</v>
      </c>
      <c r="V883">
        <v>0</v>
      </c>
      <c r="W883">
        <v>0</v>
      </c>
      <c r="X883">
        <v>0</v>
      </c>
      <c r="Y883">
        <v>0</v>
      </c>
      <c r="Z883">
        <v>0</v>
      </c>
      <c r="AA883">
        <v>180</v>
      </c>
      <c r="AB883">
        <v>200</v>
      </c>
      <c r="AC883">
        <v>1384.4</v>
      </c>
      <c r="AD883">
        <v>2884.4</v>
      </c>
    </row>
    <row r="884" spans="1:30" x14ac:dyDescent="0.3">
      <c r="A884" t="s">
        <v>26</v>
      </c>
      <c r="B884" t="s">
        <v>1737</v>
      </c>
      <c r="C884" t="s">
        <v>1738</v>
      </c>
      <c r="D884" t="s">
        <v>29</v>
      </c>
      <c r="E884">
        <v>34</v>
      </c>
      <c r="F884" t="s">
        <v>36</v>
      </c>
      <c r="G884">
        <v>21279</v>
      </c>
      <c r="H884" s="1">
        <v>41410</v>
      </c>
      <c r="I884">
        <v>22</v>
      </c>
      <c r="J884" s="1"/>
      <c r="K884">
        <v>2013</v>
      </c>
      <c r="L884">
        <v>5</v>
      </c>
      <c r="O884" t="s">
        <v>31</v>
      </c>
      <c r="P884">
        <v>42</v>
      </c>
      <c r="Q884" t="s">
        <v>32</v>
      </c>
      <c r="R884" t="s">
        <v>37</v>
      </c>
      <c r="S884">
        <v>1100</v>
      </c>
      <c r="T884">
        <v>900</v>
      </c>
      <c r="U884">
        <v>200</v>
      </c>
      <c r="V884">
        <v>0</v>
      </c>
      <c r="W884">
        <v>0</v>
      </c>
      <c r="X884">
        <v>0</v>
      </c>
      <c r="Y884">
        <v>0</v>
      </c>
      <c r="Z884">
        <v>0</v>
      </c>
      <c r="AA884">
        <v>0</v>
      </c>
      <c r="AB884">
        <v>0</v>
      </c>
      <c r="AC884">
        <v>1299.8499999999999</v>
      </c>
      <c r="AD884">
        <v>2399.85</v>
      </c>
    </row>
    <row r="885" spans="1:30" x14ac:dyDescent="0.3">
      <c r="A885" t="s">
        <v>26</v>
      </c>
      <c r="B885" t="s">
        <v>1739</v>
      </c>
      <c r="C885" t="s">
        <v>1740</v>
      </c>
      <c r="D885" t="s">
        <v>29</v>
      </c>
      <c r="E885">
        <v>46</v>
      </c>
      <c r="F885" t="s">
        <v>36</v>
      </c>
      <c r="G885">
        <v>21281</v>
      </c>
      <c r="H885" s="1">
        <v>41410</v>
      </c>
      <c r="I885">
        <v>34</v>
      </c>
      <c r="J885" s="1"/>
      <c r="K885">
        <v>2013</v>
      </c>
      <c r="L885">
        <v>5</v>
      </c>
      <c r="O885" t="s">
        <v>31</v>
      </c>
      <c r="P885">
        <v>42</v>
      </c>
      <c r="Q885" t="s">
        <v>32</v>
      </c>
      <c r="R885" t="s">
        <v>37</v>
      </c>
      <c r="S885">
        <v>1100</v>
      </c>
      <c r="T885">
        <v>900</v>
      </c>
      <c r="U885">
        <v>200</v>
      </c>
      <c r="V885">
        <v>0</v>
      </c>
      <c r="W885">
        <v>0</v>
      </c>
      <c r="X885">
        <v>0</v>
      </c>
      <c r="Y885">
        <v>0</v>
      </c>
      <c r="Z885">
        <v>0</v>
      </c>
      <c r="AA885">
        <v>0</v>
      </c>
      <c r="AB885">
        <v>0</v>
      </c>
      <c r="AC885">
        <v>1299.8499999999999</v>
      </c>
      <c r="AD885">
        <v>2399.85</v>
      </c>
    </row>
    <row r="886" spans="1:30" x14ac:dyDescent="0.3">
      <c r="A886" t="s">
        <v>26</v>
      </c>
      <c r="B886" t="s">
        <v>1741</v>
      </c>
      <c r="C886" t="s">
        <v>1742</v>
      </c>
      <c r="D886" t="s">
        <v>29</v>
      </c>
      <c r="E886">
        <v>41</v>
      </c>
      <c r="F886" t="s">
        <v>36</v>
      </c>
      <c r="G886">
        <v>21268</v>
      </c>
      <c r="H886" s="1">
        <v>41410</v>
      </c>
      <c r="I886">
        <v>29</v>
      </c>
      <c r="J886" s="1"/>
      <c r="K886">
        <v>2013</v>
      </c>
      <c r="L886">
        <v>5</v>
      </c>
      <c r="O886" t="s">
        <v>31</v>
      </c>
      <c r="P886">
        <v>42</v>
      </c>
      <c r="Q886" t="s">
        <v>32</v>
      </c>
      <c r="R886" t="s">
        <v>383</v>
      </c>
      <c r="S886">
        <v>1100</v>
      </c>
      <c r="T886">
        <v>900</v>
      </c>
      <c r="U886">
        <v>200</v>
      </c>
      <c r="V886">
        <v>0</v>
      </c>
      <c r="W886">
        <v>0</v>
      </c>
      <c r="X886">
        <v>0</v>
      </c>
      <c r="Y886">
        <v>0</v>
      </c>
      <c r="Z886">
        <v>0</v>
      </c>
      <c r="AA886">
        <v>0</v>
      </c>
      <c r="AB886">
        <v>0</v>
      </c>
      <c r="AC886">
        <v>1299.8499999999999</v>
      </c>
      <c r="AD886">
        <v>2399.85</v>
      </c>
    </row>
    <row r="887" spans="1:30" x14ac:dyDescent="0.3">
      <c r="A887" t="s">
        <v>26</v>
      </c>
      <c r="B887" t="s">
        <v>1743</v>
      </c>
      <c r="C887" t="s">
        <v>963</v>
      </c>
      <c r="D887" t="s">
        <v>29</v>
      </c>
      <c r="E887">
        <v>33</v>
      </c>
      <c r="F887" t="s">
        <v>54</v>
      </c>
      <c r="G887">
        <v>10025</v>
      </c>
      <c r="H887" s="1">
        <v>41410</v>
      </c>
      <c r="I887">
        <v>21</v>
      </c>
      <c r="J887" s="1"/>
      <c r="K887">
        <v>2013</v>
      </c>
      <c r="L887">
        <v>5</v>
      </c>
      <c r="O887" t="s">
        <v>31</v>
      </c>
      <c r="P887">
        <v>42</v>
      </c>
      <c r="Q887" t="s">
        <v>32</v>
      </c>
      <c r="R887" t="s">
        <v>65</v>
      </c>
      <c r="S887">
        <v>1100</v>
      </c>
      <c r="T887">
        <v>900</v>
      </c>
      <c r="U887">
        <v>200</v>
      </c>
      <c r="V887">
        <v>0</v>
      </c>
      <c r="W887">
        <v>0</v>
      </c>
      <c r="X887">
        <v>0</v>
      </c>
      <c r="Y887">
        <v>0</v>
      </c>
      <c r="Z887">
        <v>0</v>
      </c>
      <c r="AA887">
        <v>0</v>
      </c>
      <c r="AB887">
        <v>0</v>
      </c>
      <c r="AC887">
        <v>1299.8499999999999</v>
      </c>
      <c r="AD887">
        <v>2399.85</v>
      </c>
    </row>
    <row r="888" spans="1:30" x14ac:dyDescent="0.3">
      <c r="A888" t="s">
        <v>26</v>
      </c>
      <c r="B888" t="s">
        <v>1744</v>
      </c>
      <c r="C888" t="s">
        <v>1745</v>
      </c>
      <c r="D888" t="s">
        <v>29</v>
      </c>
      <c r="E888">
        <v>37</v>
      </c>
      <c r="F888" t="s">
        <v>36</v>
      </c>
      <c r="G888">
        <v>21280</v>
      </c>
      <c r="H888" s="1">
        <v>41410</v>
      </c>
      <c r="I888">
        <v>25</v>
      </c>
      <c r="J888" s="1"/>
      <c r="K888">
        <v>2013</v>
      </c>
      <c r="L888">
        <v>5</v>
      </c>
      <c r="O888" t="s">
        <v>31</v>
      </c>
      <c r="P888">
        <v>42</v>
      </c>
      <c r="Q888" t="s">
        <v>32</v>
      </c>
      <c r="R888" t="s">
        <v>65</v>
      </c>
      <c r="S888">
        <v>1100</v>
      </c>
      <c r="T888">
        <v>900</v>
      </c>
      <c r="U888">
        <v>200</v>
      </c>
      <c r="V888">
        <v>0</v>
      </c>
      <c r="W888">
        <v>0</v>
      </c>
      <c r="X888">
        <v>0</v>
      </c>
      <c r="Y888">
        <v>0</v>
      </c>
      <c r="Z888">
        <v>0</v>
      </c>
      <c r="AA888">
        <v>0</v>
      </c>
      <c r="AB888">
        <v>0</v>
      </c>
      <c r="AC888">
        <v>1299.8499999999999</v>
      </c>
      <c r="AD888">
        <v>2399.85</v>
      </c>
    </row>
    <row r="889" spans="1:30" x14ac:dyDescent="0.3">
      <c r="A889" t="s">
        <v>26</v>
      </c>
      <c r="B889" t="s">
        <v>1746</v>
      </c>
      <c r="C889" t="s">
        <v>1747</v>
      </c>
      <c r="D889" t="s">
        <v>29</v>
      </c>
      <c r="E889">
        <v>40</v>
      </c>
      <c r="F889" t="s">
        <v>40</v>
      </c>
      <c r="G889">
        <v>15700</v>
      </c>
      <c r="H889" s="1">
        <v>41411</v>
      </c>
      <c r="I889">
        <v>28</v>
      </c>
      <c r="J889" s="1"/>
      <c r="K889">
        <v>2013</v>
      </c>
      <c r="L889">
        <v>5</v>
      </c>
      <c r="O889" t="s">
        <v>31</v>
      </c>
      <c r="P889">
        <v>42</v>
      </c>
      <c r="Q889" t="s">
        <v>32</v>
      </c>
      <c r="R889" t="s">
        <v>65</v>
      </c>
      <c r="S889">
        <v>1100</v>
      </c>
      <c r="T889">
        <v>900</v>
      </c>
      <c r="U889">
        <v>200</v>
      </c>
      <c r="V889">
        <v>0</v>
      </c>
      <c r="W889">
        <v>0</v>
      </c>
      <c r="X889">
        <v>0</v>
      </c>
      <c r="Y889">
        <v>0</v>
      </c>
      <c r="Z889">
        <v>0</v>
      </c>
      <c r="AA889">
        <v>0</v>
      </c>
      <c r="AB889">
        <v>0</v>
      </c>
      <c r="AC889">
        <v>1299.8499999999999</v>
      </c>
      <c r="AD889">
        <v>2399.85</v>
      </c>
    </row>
    <row r="890" spans="1:30" x14ac:dyDescent="0.3">
      <c r="A890" t="s">
        <v>26</v>
      </c>
      <c r="B890" t="s">
        <v>1748</v>
      </c>
      <c r="C890" t="s">
        <v>1749</v>
      </c>
      <c r="D890" t="s">
        <v>29</v>
      </c>
      <c r="E890">
        <v>44</v>
      </c>
      <c r="F890" t="s">
        <v>36</v>
      </c>
      <c r="G890">
        <v>21279</v>
      </c>
      <c r="H890" s="1">
        <v>41411</v>
      </c>
      <c r="I890">
        <v>32</v>
      </c>
      <c r="J890" s="1"/>
      <c r="K890">
        <v>2013</v>
      </c>
      <c r="L890">
        <v>5</v>
      </c>
      <c r="O890" t="s">
        <v>31</v>
      </c>
      <c r="P890">
        <v>42</v>
      </c>
      <c r="Q890" t="s">
        <v>32</v>
      </c>
      <c r="R890" t="s">
        <v>1750</v>
      </c>
      <c r="S890">
        <v>1000</v>
      </c>
      <c r="T890">
        <v>800</v>
      </c>
      <c r="U890">
        <v>200</v>
      </c>
      <c r="V890">
        <v>0</v>
      </c>
      <c r="W890">
        <v>0</v>
      </c>
      <c r="X890">
        <v>0</v>
      </c>
      <c r="Y890">
        <v>0</v>
      </c>
      <c r="Z890">
        <v>0</v>
      </c>
      <c r="AA890">
        <v>0</v>
      </c>
      <c r="AB890">
        <v>0</v>
      </c>
      <c r="AC890">
        <v>1277.6500000000001</v>
      </c>
      <c r="AD890">
        <v>2277.65</v>
      </c>
    </row>
    <row r="891" spans="1:30" x14ac:dyDescent="0.3">
      <c r="A891" t="s">
        <v>26</v>
      </c>
      <c r="B891" t="s">
        <v>1751</v>
      </c>
      <c r="C891" t="s">
        <v>448</v>
      </c>
      <c r="D891" t="s">
        <v>29</v>
      </c>
      <c r="E891">
        <v>40</v>
      </c>
      <c r="F891" t="s">
        <v>36</v>
      </c>
      <c r="G891">
        <v>21268</v>
      </c>
      <c r="H891" s="1">
        <v>41415</v>
      </c>
      <c r="I891">
        <v>28</v>
      </c>
      <c r="J891" s="1"/>
      <c r="K891">
        <v>2013</v>
      </c>
      <c r="L891">
        <v>5</v>
      </c>
      <c r="O891" t="s">
        <v>31</v>
      </c>
      <c r="P891">
        <v>42</v>
      </c>
      <c r="Q891" t="s">
        <v>32</v>
      </c>
      <c r="R891" t="s">
        <v>1752</v>
      </c>
      <c r="S891">
        <v>3568</v>
      </c>
      <c r="T891">
        <v>2770</v>
      </c>
      <c r="U891">
        <v>500</v>
      </c>
      <c r="V891">
        <v>0</v>
      </c>
      <c r="W891">
        <v>0</v>
      </c>
      <c r="X891">
        <v>0</v>
      </c>
      <c r="Y891">
        <v>0</v>
      </c>
      <c r="Z891">
        <v>0</v>
      </c>
      <c r="AA891">
        <v>298</v>
      </c>
      <c r="AB891">
        <v>1000</v>
      </c>
      <c r="AC891">
        <v>1833.52</v>
      </c>
      <c r="AD891">
        <v>5401.52</v>
      </c>
    </row>
    <row r="892" spans="1:30" x14ac:dyDescent="0.3">
      <c r="A892" t="s">
        <v>26</v>
      </c>
      <c r="B892" t="s">
        <v>1753</v>
      </c>
      <c r="C892" t="s">
        <v>28</v>
      </c>
      <c r="D892" t="s">
        <v>29</v>
      </c>
      <c r="E892">
        <v>39</v>
      </c>
      <c r="F892" t="s">
        <v>36</v>
      </c>
      <c r="G892">
        <v>21281</v>
      </c>
      <c r="H892" s="1">
        <v>41415</v>
      </c>
      <c r="I892">
        <v>27</v>
      </c>
      <c r="J892" s="1"/>
      <c r="K892">
        <v>2013</v>
      </c>
      <c r="L892">
        <v>5</v>
      </c>
      <c r="O892" t="s">
        <v>31</v>
      </c>
      <c r="P892">
        <v>42</v>
      </c>
      <c r="Q892" t="s">
        <v>32</v>
      </c>
      <c r="R892" t="s">
        <v>37</v>
      </c>
      <c r="S892">
        <v>1100</v>
      </c>
      <c r="T892">
        <v>900</v>
      </c>
      <c r="U892">
        <v>200</v>
      </c>
      <c r="V892">
        <v>0</v>
      </c>
      <c r="W892">
        <v>0</v>
      </c>
      <c r="X892">
        <v>0</v>
      </c>
      <c r="Y892">
        <v>0</v>
      </c>
      <c r="Z892">
        <v>0</v>
      </c>
      <c r="AA892">
        <v>0</v>
      </c>
      <c r="AB892">
        <v>0</v>
      </c>
      <c r="AC892">
        <v>1299.8499999999999</v>
      </c>
      <c r="AD892">
        <v>2399.85</v>
      </c>
    </row>
    <row r="893" spans="1:30" x14ac:dyDescent="0.3">
      <c r="A893" t="s">
        <v>26</v>
      </c>
      <c r="B893" t="s">
        <v>1754</v>
      </c>
      <c r="C893" t="s">
        <v>88</v>
      </c>
      <c r="D893" t="s">
        <v>29</v>
      </c>
      <c r="E893">
        <v>39</v>
      </c>
      <c r="F893" t="s">
        <v>36</v>
      </c>
      <c r="G893">
        <v>21280</v>
      </c>
      <c r="H893" s="1">
        <v>41415</v>
      </c>
      <c r="I893">
        <v>27</v>
      </c>
      <c r="J893" s="1"/>
      <c r="K893">
        <v>2013</v>
      </c>
      <c r="L893">
        <v>5</v>
      </c>
      <c r="O893" t="s">
        <v>31</v>
      </c>
      <c r="P893">
        <v>42</v>
      </c>
      <c r="Q893" t="s">
        <v>81</v>
      </c>
      <c r="R893" t="s">
        <v>65</v>
      </c>
      <c r="S893">
        <v>1150</v>
      </c>
      <c r="T893">
        <v>950</v>
      </c>
      <c r="U893">
        <v>200</v>
      </c>
      <c r="V893">
        <v>0</v>
      </c>
      <c r="W893">
        <v>0</v>
      </c>
      <c r="X893">
        <v>0</v>
      </c>
      <c r="Y893">
        <v>0</v>
      </c>
      <c r="Z893">
        <v>0</v>
      </c>
      <c r="AA893">
        <v>0</v>
      </c>
      <c r="AB893">
        <v>0</v>
      </c>
      <c r="AC893">
        <v>1300.6400000000001</v>
      </c>
      <c r="AD893">
        <v>2450.6400000000003</v>
      </c>
    </row>
    <row r="894" spans="1:30" x14ac:dyDescent="0.3">
      <c r="A894" t="s">
        <v>26</v>
      </c>
      <c r="B894" t="s">
        <v>1755</v>
      </c>
      <c r="C894" t="s">
        <v>1756</v>
      </c>
      <c r="D894" t="s">
        <v>29</v>
      </c>
      <c r="E894">
        <v>48</v>
      </c>
      <c r="F894" t="s">
        <v>46</v>
      </c>
      <c r="G894">
        <v>29397</v>
      </c>
      <c r="H894" s="1">
        <v>41419</v>
      </c>
      <c r="I894">
        <v>36</v>
      </c>
      <c r="J894" s="1"/>
      <c r="K894">
        <v>2013</v>
      </c>
      <c r="L894">
        <v>5</v>
      </c>
      <c r="O894" t="s">
        <v>31</v>
      </c>
      <c r="P894">
        <v>42</v>
      </c>
      <c r="Q894" t="s">
        <v>81</v>
      </c>
      <c r="R894" t="s">
        <v>65</v>
      </c>
      <c r="S894">
        <v>1100</v>
      </c>
      <c r="T894">
        <v>900</v>
      </c>
      <c r="U894">
        <v>200</v>
      </c>
      <c r="V894">
        <v>0</v>
      </c>
      <c r="W894">
        <v>0</v>
      </c>
      <c r="X894">
        <v>0</v>
      </c>
      <c r="Y894">
        <v>0</v>
      </c>
      <c r="Z894">
        <v>0</v>
      </c>
      <c r="AA894">
        <v>0</v>
      </c>
      <c r="AB894">
        <v>0</v>
      </c>
      <c r="AC894">
        <v>1289.56</v>
      </c>
      <c r="AD894">
        <v>2389.56</v>
      </c>
    </row>
    <row r="895" spans="1:30" x14ac:dyDescent="0.3">
      <c r="A895" t="s">
        <v>26</v>
      </c>
      <c r="B895" t="s">
        <v>1757</v>
      </c>
      <c r="C895" t="s">
        <v>211</v>
      </c>
      <c r="D895" t="s">
        <v>29</v>
      </c>
      <c r="E895">
        <v>42</v>
      </c>
      <c r="F895" t="s">
        <v>36</v>
      </c>
      <c r="G895">
        <v>21282</v>
      </c>
      <c r="H895" s="1">
        <v>41419</v>
      </c>
      <c r="I895">
        <v>30</v>
      </c>
      <c r="J895" s="1"/>
      <c r="K895">
        <v>2013</v>
      </c>
      <c r="L895">
        <v>5</v>
      </c>
      <c r="O895" t="s">
        <v>31</v>
      </c>
      <c r="P895">
        <v>42</v>
      </c>
      <c r="Q895" t="s">
        <v>81</v>
      </c>
      <c r="R895" t="s">
        <v>65</v>
      </c>
      <c r="S895">
        <v>1100</v>
      </c>
      <c r="T895">
        <v>900</v>
      </c>
      <c r="U895">
        <v>200</v>
      </c>
      <c r="V895">
        <v>0</v>
      </c>
      <c r="W895">
        <v>0</v>
      </c>
      <c r="X895">
        <v>0</v>
      </c>
      <c r="Y895">
        <v>0</v>
      </c>
      <c r="Z895">
        <v>0</v>
      </c>
      <c r="AA895">
        <v>0</v>
      </c>
      <c r="AB895">
        <v>0</v>
      </c>
      <c r="AC895">
        <v>1289.56</v>
      </c>
      <c r="AD895">
        <v>2389.56</v>
      </c>
    </row>
    <row r="896" spans="1:30" x14ac:dyDescent="0.3">
      <c r="A896" t="s">
        <v>26</v>
      </c>
      <c r="B896" t="s">
        <v>1758</v>
      </c>
      <c r="C896" t="s">
        <v>1759</v>
      </c>
      <c r="D896" t="s">
        <v>29</v>
      </c>
      <c r="E896">
        <v>37</v>
      </c>
      <c r="F896" t="s">
        <v>36</v>
      </c>
      <c r="G896">
        <v>21279</v>
      </c>
      <c r="H896" s="1">
        <v>41419</v>
      </c>
      <c r="I896">
        <v>25</v>
      </c>
      <c r="J896" s="1"/>
      <c r="K896">
        <v>2013</v>
      </c>
      <c r="L896">
        <v>5</v>
      </c>
      <c r="O896" t="s">
        <v>31</v>
      </c>
      <c r="P896">
        <v>42</v>
      </c>
      <c r="Q896" t="s">
        <v>81</v>
      </c>
      <c r="R896" t="s">
        <v>65</v>
      </c>
      <c r="S896">
        <v>1150</v>
      </c>
      <c r="T896">
        <v>950</v>
      </c>
      <c r="U896">
        <v>200</v>
      </c>
      <c r="V896">
        <v>0</v>
      </c>
      <c r="W896">
        <v>0</v>
      </c>
      <c r="X896">
        <v>0</v>
      </c>
      <c r="Y896">
        <v>0</v>
      </c>
      <c r="Z896">
        <v>0</v>
      </c>
      <c r="AA896">
        <v>0</v>
      </c>
      <c r="AB896">
        <v>0</v>
      </c>
      <c r="AC896">
        <v>1300.6400000000001</v>
      </c>
      <c r="AD896">
        <v>2450.6400000000003</v>
      </c>
    </row>
    <row r="897" spans="1:30" x14ac:dyDescent="0.3">
      <c r="A897" t="s">
        <v>26</v>
      </c>
      <c r="B897" t="s">
        <v>1760</v>
      </c>
      <c r="C897" t="s">
        <v>448</v>
      </c>
      <c r="D897" t="s">
        <v>29</v>
      </c>
      <c r="E897">
        <v>39</v>
      </c>
      <c r="F897" t="s">
        <v>36</v>
      </c>
      <c r="G897">
        <v>21280</v>
      </c>
      <c r="H897" s="1">
        <v>41417</v>
      </c>
      <c r="I897">
        <v>27</v>
      </c>
      <c r="J897" s="1"/>
      <c r="K897">
        <v>2013</v>
      </c>
      <c r="L897">
        <v>5</v>
      </c>
      <c r="O897" t="s">
        <v>31</v>
      </c>
      <c r="P897">
        <v>42</v>
      </c>
      <c r="Q897" t="s">
        <v>32</v>
      </c>
      <c r="R897" t="s">
        <v>37</v>
      </c>
      <c r="S897">
        <v>1100</v>
      </c>
      <c r="T897">
        <v>900</v>
      </c>
      <c r="U897">
        <v>200</v>
      </c>
      <c r="V897">
        <v>0</v>
      </c>
      <c r="W897">
        <v>0</v>
      </c>
      <c r="X897">
        <v>0</v>
      </c>
      <c r="Y897">
        <v>0</v>
      </c>
      <c r="Z897">
        <v>0</v>
      </c>
      <c r="AA897">
        <v>0</v>
      </c>
      <c r="AB897">
        <v>0</v>
      </c>
      <c r="AC897">
        <v>1299.8499999999999</v>
      </c>
      <c r="AD897">
        <v>2399.85</v>
      </c>
    </row>
    <row r="898" spans="1:30" x14ac:dyDescent="0.3">
      <c r="A898" t="s">
        <v>26</v>
      </c>
      <c r="B898" t="s">
        <v>1761</v>
      </c>
      <c r="C898" t="s">
        <v>28</v>
      </c>
      <c r="D898" t="s">
        <v>29</v>
      </c>
      <c r="E898">
        <v>35</v>
      </c>
      <c r="F898" t="s">
        <v>36</v>
      </c>
      <c r="G898">
        <v>21277</v>
      </c>
      <c r="H898" s="1">
        <v>41417</v>
      </c>
      <c r="I898">
        <v>23</v>
      </c>
      <c r="J898" s="1"/>
      <c r="K898">
        <v>2013</v>
      </c>
      <c r="L898">
        <v>5</v>
      </c>
      <c r="O898" t="s">
        <v>31</v>
      </c>
      <c r="P898">
        <v>42</v>
      </c>
      <c r="Q898" t="s">
        <v>32</v>
      </c>
      <c r="R898" t="s">
        <v>166</v>
      </c>
      <c r="S898">
        <v>1100</v>
      </c>
      <c r="T898">
        <v>900</v>
      </c>
      <c r="U898">
        <v>200</v>
      </c>
      <c r="V898">
        <v>0</v>
      </c>
      <c r="W898">
        <v>0</v>
      </c>
      <c r="X898">
        <v>0</v>
      </c>
      <c r="Y898">
        <v>0</v>
      </c>
      <c r="Z898">
        <v>0</v>
      </c>
      <c r="AA898">
        <v>0</v>
      </c>
      <c r="AB898">
        <v>0</v>
      </c>
      <c r="AC898">
        <v>1299.8499999999999</v>
      </c>
      <c r="AD898">
        <v>2399.85</v>
      </c>
    </row>
    <row r="899" spans="1:30" x14ac:dyDescent="0.3">
      <c r="A899" t="s">
        <v>26</v>
      </c>
      <c r="B899" t="s">
        <v>1762</v>
      </c>
      <c r="C899" t="s">
        <v>1763</v>
      </c>
      <c r="D899" t="s">
        <v>29</v>
      </c>
      <c r="E899">
        <v>35</v>
      </c>
      <c r="F899" t="s">
        <v>124</v>
      </c>
      <c r="G899">
        <v>11075</v>
      </c>
      <c r="H899" s="1">
        <v>41417</v>
      </c>
      <c r="I899">
        <v>23</v>
      </c>
      <c r="J899" s="1"/>
      <c r="K899">
        <v>2013</v>
      </c>
      <c r="L899">
        <v>5</v>
      </c>
      <c r="O899" t="s">
        <v>31</v>
      </c>
      <c r="P899">
        <v>42</v>
      </c>
      <c r="Q899" t="s">
        <v>32</v>
      </c>
      <c r="R899" t="s">
        <v>1764</v>
      </c>
      <c r="S899">
        <v>1100</v>
      </c>
      <c r="T899">
        <v>900</v>
      </c>
      <c r="U899">
        <v>200</v>
      </c>
      <c r="V899">
        <v>0</v>
      </c>
      <c r="W899">
        <v>0</v>
      </c>
      <c r="X899">
        <v>0</v>
      </c>
      <c r="Y899">
        <v>0</v>
      </c>
      <c r="Z899">
        <v>0</v>
      </c>
      <c r="AA899">
        <v>0</v>
      </c>
      <c r="AB899">
        <v>0</v>
      </c>
      <c r="AC899">
        <v>1299.8499999999999</v>
      </c>
      <c r="AD899">
        <v>2399.85</v>
      </c>
    </row>
    <row r="900" spans="1:30" x14ac:dyDescent="0.3">
      <c r="A900" t="s">
        <v>26</v>
      </c>
      <c r="B900" t="s">
        <v>1765</v>
      </c>
      <c r="C900" t="s">
        <v>1285</v>
      </c>
      <c r="D900" t="s">
        <v>29</v>
      </c>
      <c r="E900">
        <v>38</v>
      </c>
      <c r="F900" t="s">
        <v>36</v>
      </c>
      <c r="G900">
        <v>21268</v>
      </c>
      <c r="H900" s="1">
        <v>41420</v>
      </c>
      <c r="I900">
        <v>26</v>
      </c>
      <c r="J900" s="1"/>
      <c r="K900">
        <v>2013</v>
      </c>
      <c r="L900">
        <v>5</v>
      </c>
      <c r="O900" t="s">
        <v>31</v>
      </c>
      <c r="P900">
        <v>42</v>
      </c>
      <c r="Q900" t="s">
        <v>32</v>
      </c>
      <c r="R900" t="s">
        <v>189</v>
      </c>
      <c r="S900">
        <v>900</v>
      </c>
      <c r="T900">
        <v>700</v>
      </c>
      <c r="U900">
        <v>200</v>
      </c>
      <c r="V900">
        <v>0</v>
      </c>
      <c r="W900">
        <v>0</v>
      </c>
      <c r="X900">
        <v>0</v>
      </c>
      <c r="Y900">
        <v>0</v>
      </c>
      <c r="Z900">
        <v>0</v>
      </c>
      <c r="AA900">
        <v>0</v>
      </c>
      <c r="AB900">
        <v>0</v>
      </c>
      <c r="AC900">
        <v>1240.8699999999999</v>
      </c>
      <c r="AD900">
        <v>2140.87</v>
      </c>
    </row>
    <row r="901" spans="1:30" x14ac:dyDescent="0.3">
      <c r="A901" t="s">
        <v>26</v>
      </c>
      <c r="B901" t="s">
        <v>1766</v>
      </c>
      <c r="C901" t="s">
        <v>304</v>
      </c>
      <c r="D901" t="s">
        <v>29</v>
      </c>
      <c r="E901">
        <v>42</v>
      </c>
      <c r="F901" t="s">
        <v>36</v>
      </c>
      <c r="G901">
        <v>21282</v>
      </c>
      <c r="H901" s="1">
        <v>41420</v>
      </c>
      <c r="I901">
        <v>30</v>
      </c>
      <c r="J901" s="1"/>
      <c r="K901">
        <v>2013</v>
      </c>
      <c r="L901">
        <v>5</v>
      </c>
      <c r="O901" t="s">
        <v>31</v>
      </c>
      <c r="P901">
        <v>42</v>
      </c>
      <c r="Q901" t="s">
        <v>32</v>
      </c>
      <c r="R901" t="s">
        <v>189</v>
      </c>
      <c r="S901">
        <v>900</v>
      </c>
      <c r="T901">
        <v>700</v>
      </c>
      <c r="U901">
        <v>200</v>
      </c>
      <c r="V901">
        <v>0</v>
      </c>
      <c r="W901">
        <v>0</v>
      </c>
      <c r="X901">
        <v>0</v>
      </c>
      <c r="Y901">
        <v>0</v>
      </c>
      <c r="Z901">
        <v>0</v>
      </c>
      <c r="AA901">
        <v>0</v>
      </c>
      <c r="AB901">
        <v>0</v>
      </c>
      <c r="AC901">
        <v>1240.8699999999999</v>
      </c>
      <c r="AD901">
        <v>2140.87</v>
      </c>
    </row>
    <row r="902" spans="1:30" x14ac:dyDescent="0.3">
      <c r="A902" t="s">
        <v>26</v>
      </c>
      <c r="B902" t="s">
        <v>1767</v>
      </c>
      <c r="C902" t="s">
        <v>527</v>
      </c>
      <c r="D902" t="s">
        <v>29</v>
      </c>
      <c r="E902">
        <v>34</v>
      </c>
      <c r="F902" t="s">
        <v>36</v>
      </c>
      <c r="G902">
        <v>21281</v>
      </c>
      <c r="H902" s="1">
        <v>41421</v>
      </c>
      <c r="I902">
        <v>22</v>
      </c>
      <c r="J902" s="1"/>
      <c r="K902">
        <v>2013</v>
      </c>
      <c r="L902">
        <v>5</v>
      </c>
      <c r="O902" t="s">
        <v>31</v>
      </c>
      <c r="P902">
        <v>42</v>
      </c>
      <c r="Q902" t="s">
        <v>32</v>
      </c>
      <c r="R902" t="s">
        <v>1768</v>
      </c>
      <c r="S902">
        <v>1100</v>
      </c>
      <c r="T902">
        <v>900</v>
      </c>
      <c r="U902">
        <v>200</v>
      </c>
      <c r="V902">
        <v>0</v>
      </c>
      <c r="W902">
        <v>0</v>
      </c>
      <c r="X902">
        <v>0</v>
      </c>
      <c r="Y902">
        <v>0</v>
      </c>
      <c r="Z902">
        <v>0</v>
      </c>
      <c r="AA902">
        <v>0</v>
      </c>
      <c r="AB902">
        <v>0</v>
      </c>
      <c r="AC902">
        <v>1299.8499999999999</v>
      </c>
      <c r="AD902">
        <v>2399.85</v>
      </c>
    </row>
    <row r="903" spans="1:30" x14ac:dyDescent="0.3">
      <c r="A903" t="s">
        <v>26</v>
      </c>
      <c r="B903" t="s">
        <v>1769</v>
      </c>
      <c r="C903" t="s">
        <v>268</v>
      </c>
      <c r="D903" t="s">
        <v>29</v>
      </c>
      <c r="E903">
        <v>44</v>
      </c>
      <c r="F903" t="s">
        <v>36</v>
      </c>
      <c r="G903">
        <v>21268</v>
      </c>
      <c r="H903" s="1">
        <v>41421</v>
      </c>
      <c r="I903">
        <v>32</v>
      </c>
      <c r="J903" s="1"/>
      <c r="K903">
        <v>2013</v>
      </c>
      <c r="L903">
        <v>5</v>
      </c>
      <c r="O903" t="s">
        <v>31</v>
      </c>
      <c r="P903">
        <v>42</v>
      </c>
      <c r="Q903" t="s">
        <v>32</v>
      </c>
      <c r="R903" t="s">
        <v>65</v>
      </c>
      <c r="S903">
        <v>1100</v>
      </c>
      <c r="T903">
        <v>900</v>
      </c>
      <c r="U903">
        <v>200</v>
      </c>
      <c r="V903">
        <v>0</v>
      </c>
      <c r="W903">
        <v>0</v>
      </c>
      <c r="X903">
        <v>0</v>
      </c>
      <c r="Y903">
        <v>0</v>
      </c>
      <c r="Z903">
        <v>0</v>
      </c>
      <c r="AA903">
        <v>0</v>
      </c>
      <c r="AB903">
        <v>0</v>
      </c>
      <c r="AC903">
        <v>1299.8499999999999</v>
      </c>
      <c r="AD903">
        <v>2399.85</v>
      </c>
    </row>
    <row r="904" spans="1:30" x14ac:dyDescent="0.3">
      <c r="A904" t="s">
        <v>26</v>
      </c>
      <c r="B904" t="s">
        <v>1770</v>
      </c>
      <c r="C904" t="s">
        <v>963</v>
      </c>
      <c r="D904" t="s">
        <v>29</v>
      </c>
      <c r="E904">
        <v>43</v>
      </c>
      <c r="F904" t="s">
        <v>40</v>
      </c>
      <c r="G904">
        <v>15701</v>
      </c>
      <c r="H904" s="1">
        <v>41421</v>
      </c>
      <c r="I904">
        <v>31</v>
      </c>
      <c r="J904" s="1"/>
      <c r="K904">
        <v>2013</v>
      </c>
      <c r="L904">
        <v>5</v>
      </c>
      <c r="O904" t="s">
        <v>31</v>
      </c>
      <c r="P904">
        <v>42</v>
      </c>
      <c r="Q904" t="s">
        <v>32</v>
      </c>
      <c r="R904" t="s">
        <v>375</v>
      </c>
      <c r="S904">
        <v>1300</v>
      </c>
      <c r="T904">
        <v>1020</v>
      </c>
      <c r="U904">
        <v>280</v>
      </c>
      <c r="V904">
        <v>0</v>
      </c>
      <c r="W904">
        <v>0</v>
      </c>
      <c r="X904">
        <v>0</v>
      </c>
      <c r="Y904">
        <v>0</v>
      </c>
      <c r="Z904">
        <v>0</v>
      </c>
      <c r="AA904">
        <v>0</v>
      </c>
      <c r="AB904">
        <v>200</v>
      </c>
      <c r="AC904">
        <v>1342.35</v>
      </c>
      <c r="AD904">
        <v>2642.35</v>
      </c>
    </row>
    <row r="905" spans="1:30" x14ac:dyDescent="0.3">
      <c r="A905" t="s">
        <v>26</v>
      </c>
      <c r="B905" t="s">
        <v>1771</v>
      </c>
      <c r="C905" t="s">
        <v>88</v>
      </c>
      <c r="D905" t="s">
        <v>29</v>
      </c>
      <c r="E905">
        <v>36</v>
      </c>
      <c r="F905" t="s">
        <v>46</v>
      </c>
      <c r="G905">
        <v>29397</v>
      </c>
      <c r="H905" s="1">
        <v>41419</v>
      </c>
      <c r="I905">
        <v>24</v>
      </c>
      <c r="J905" s="1"/>
      <c r="K905">
        <v>2013</v>
      </c>
      <c r="L905">
        <v>5</v>
      </c>
      <c r="O905" t="s">
        <v>31</v>
      </c>
      <c r="P905">
        <v>42</v>
      </c>
      <c r="Q905" t="s">
        <v>32</v>
      </c>
      <c r="R905" t="s">
        <v>189</v>
      </c>
      <c r="S905">
        <v>900</v>
      </c>
      <c r="T905">
        <v>700</v>
      </c>
      <c r="U905">
        <v>200</v>
      </c>
      <c r="V905">
        <v>0</v>
      </c>
      <c r="W905">
        <v>0</v>
      </c>
      <c r="X905">
        <v>0</v>
      </c>
      <c r="Y905">
        <v>0</v>
      </c>
      <c r="Z905">
        <v>0</v>
      </c>
      <c r="AA905">
        <v>0</v>
      </c>
      <c r="AB905">
        <v>0</v>
      </c>
      <c r="AC905">
        <v>1240.8699999999999</v>
      </c>
      <c r="AD905">
        <v>2140.87</v>
      </c>
    </row>
    <row r="906" spans="1:30" x14ac:dyDescent="0.3">
      <c r="A906" t="s">
        <v>26</v>
      </c>
      <c r="B906" t="s">
        <v>1772</v>
      </c>
      <c r="C906" t="s">
        <v>1773</v>
      </c>
      <c r="D906" t="s">
        <v>29</v>
      </c>
      <c r="E906">
        <v>38</v>
      </c>
      <c r="F906" t="s">
        <v>184</v>
      </c>
      <c r="G906">
        <v>10052</v>
      </c>
      <c r="H906" s="1">
        <v>41395</v>
      </c>
      <c r="I906">
        <v>26</v>
      </c>
      <c r="J906" s="1"/>
      <c r="K906">
        <v>2013</v>
      </c>
      <c r="L906">
        <v>5</v>
      </c>
      <c r="O906" t="s">
        <v>31</v>
      </c>
      <c r="P906">
        <v>21</v>
      </c>
      <c r="Q906" t="s">
        <v>185</v>
      </c>
      <c r="R906" t="s">
        <v>189</v>
      </c>
      <c r="S906">
        <v>4000</v>
      </c>
      <c r="T906">
        <v>3000</v>
      </c>
      <c r="U906">
        <v>0</v>
      </c>
      <c r="V906">
        <v>1000</v>
      </c>
      <c r="W906">
        <v>0</v>
      </c>
      <c r="X906">
        <v>0</v>
      </c>
      <c r="Y906">
        <v>0</v>
      </c>
      <c r="Z906">
        <v>0</v>
      </c>
      <c r="AA906">
        <v>0</v>
      </c>
      <c r="AB906">
        <v>1000</v>
      </c>
      <c r="AC906">
        <v>1207.58</v>
      </c>
      <c r="AD906">
        <v>5207.58</v>
      </c>
    </row>
    <row r="907" spans="1:30" x14ac:dyDescent="0.3">
      <c r="A907" t="s">
        <v>26</v>
      </c>
      <c r="B907" t="s">
        <v>1774</v>
      </c>
      <c r="C907" t="s">
        <v>471</v>
      </c>
      <c r="D907" t="s">
        <v>29</v>
      </c>
      <c r="E907">
        <v>52</v>
      </c>
      <c r="F907" t="s">
        <v>184</v>
      </c>
      <c r="G907">
        <v>10052</v>
      </c>
      <c r="H907" s="1">
        <v>41395</v>
      </c>
      <c r="I907">
        <v>40</v>
      </c>
      <c r="J907" s="1"/>
      <c r="K907">
        <v>2013</v>
      </c>
      <c r="L907">
        <v>5</v>
      </c>
      <c r="O907" t="s">
        <v>31</v>
      </c>
      <c r="P907">
        <v>21</v>
      </c>
      <c r="Q907" t="s">
        <v>185</v>
      </c>
      <c r="R907" t="s">
        <v>189</v>
      </c>
      <c r="S907">
        <v>4000</v>
      </c>
      <c r="T907">
        <v>3000</v>
      </c>
      <c r="U907">
        <v>0</v>
      </c>
      <c r="V907">
        <v>1000</v>
      </c>
      <c r="W907">
        <v>0</v>
      </c>
      <c r="X907">
        <v>0</v>
      </c>
      <c r="Y907">
        <v>0</v>
      </c>
      <c r="Z907">
        <v>0</v>
      </c>
      <c r="AA907">
        <v>0</v>
      </c>
      <c r="AB907">
        <v>1000</v>
      </c>
      <c r="AC907">
        <v>1207.58</v>
      </c>
      <c r="AD907">
        <v>5207.58</v>
      </c>
    </row>
    <row r="908" spans="1:30" x14ac:dyDescent="0.3">
      <c r="A908" t="s">
        <v>26</v>
      </c>
      <c r="B908" t="s">
        <v>1775</v>
      </c>
      <c r="C908" t="s">
        <v>1776</v>
      </c>
      <c r="D908" t="s">
        <v>29</v>
      </c>
      <c r="E908">
        <v>38</v>
      </c>
      <c r="F908" t="s">
        <v>46</v>
      </c>
      <c r="G908">
        <v>29397</v>
      </c>
      <c r="H908" s="1">
        <v>41427</v>
      </c>
      <c r="I908">
        <v>26</v>
      </c>
      <c r="J908" s="1"/>
      <c r="K908">
        <v>2013</v>
      </c>
      <c r="L908">
        <v>6</v>
      </c>
      <c r="O908" t="s">
        <v>31</v>
      </c>
      <c r="P908">
        <v>42</v>
      </c>
      <c r="Q908" t="s">
        <v>81</v>
      </c>
      <c r="R908" t="s">
        <v>65</v>
      </c>
      <c r="S908">
        <v>1150</v>
      </c>
      <c r="T908">
        <v>950</v>
      </c>
      <c r="U908">
        <v>200</v>
      </c>
      <c r="V908">
        <v>0</v>
      </c>
      <c r="W908">
        <v>0</v>
      </c>
      <c r="X908">
        <v>0</v>
      </c>
      <c r="Y908">
        <v>0</v>
      </c>
      <c r="Z908">
        <v>0</v>
      </c>
      <c r="AA908">
        <v>0</v>
      </c>
      <c r="AB908">
        <v>0</v>
      </c>
      <c r="AC908">
        <v>1300.6400000000001</v>
      </c>
      <c r="AD908">
        <v>2450.6400000000003</v>
      </c>
    </row>
    <row r="909" spans="1:30" x14ac:dyDescent="0.3">
      <c r="A909" t="s">
        <v>26</v>
      </c>
      <c r="B909" t="s">
        <v>1777</v>
      </c>
      <c r="C909" t="s">
        <v>88</v>
      </c>
      <c r="D909" t="s">
        <v>29</v>
      </c>
      <c r="E909">
        <v>37</v>
      </c>
      <c r="F909" t="s">
        <v>36</v>
      </c>
      <c r="G909">
        <v>21279</v>
      </c>
      <c r="H909" s="1">
        <v>41427</v>
      </c>
      <c r="I909">
        <v>25</v>
      </c>
      <c r="J909" s="1"/>
      <c r="K909">
        <v>2013</v>
      </c>
      <c r="L909">
        <v>6</v>
      </c>
      <c r="O909" t="s">
        <v>31</v>
      </c>
      <c r="P909">
        <v>42</v>
      </c>
      <c r="Q909" t="s">
        <v>81</v>
      </c>
      <c r="R909" t="s">
        <v>117</v>
      </c>
      <c r="S909">
        <v>1100</v>
      </c>
      <c r="T909">
        <v>900</v>
      </c>
      <c r="U909">
        <v>200</v>
      </c>
      <c r="V909">
        <v>0</v>
      </c>
      <c r="W909">
        <v>0</v>
      </c>
      <c r="X909">
        <v>0</v>
      </c>
      <c r="Y909">
        <v>0</v>
      </c>
      <c r="Z909">
        <v>0</v>
      </c>
      <c r="AA909">
        <v>0</v>
      </c>
      <c r="AB909">
        <v>0</v>
      </c>
      <c r="AC909">
        <v>1289.56</v>
      </c>
      <c r="AD909">
        <v>2389.56</v>
      </c>
    </row>
    <row r="910" spans="1:30" x14ac:dyDescent="0.3">
      <c r="A910" t="s">
        <v>26</v>
      </c>
      <c r="B910" t="s">
        <v>1778</v>
      </c>
      <c r="C910" t="s">
        <v>1779</v>
      </c>
      <c r="D910" t="s">
        <v>29</v>
      </c>
      <c r="E910">
        <v>54</v>
      </c>
      <c r="F910" t="s">
        <v>36</v>
      </c>
      <c r="G910">
        <v>21282</v>
      </c>
      <c r="H910" s="1">
        <v>41428</v>
      </c>
      <c r="I910">
        <v>42</v>
      </c>
      <c r="J910" s="1"/>
      <c r="K910">
        <v>2013</v>
      </c>
      <c r="L910">
        <v>6</v>
      </c>
      <c r="O910" t="s">
        <v>31</v>
      </c>
      <c r="P910">
        <v>30</v>
      </c>
      <c r="Q910" t="s">
        <v>104</v>
      </c>
      <c r="R910" t="s">
        <v>218</v>
      </c>
      <c r="S910">
        <v>5500</v>
      </c>
      <c r="T910">
        <v>3300</v>
      </c>
      <c r="U910">
        <v>450</v>
      </c>
      <c r="V910">
        <v>0</v>
      </c>
      <c r="W910">
        <v>0</v>
      </c>
      <c r="X910">
        <v>0</v>
      </c>
      <c r="Y910">
        <v>0</v>
      </c>
      <c r="Z910">
        <v>0</v>
      </c>
      <c r="AA910">
        <v>1750</v>
      </c>
      <c r="AB910">
        <v>0</v>
      </c>
      <c r="AC910">
        <v>2393.2600000000002</v>
      </c>
      <c r="AD910">
        <v>7893.26</v>
      </c>
    </row>
    <row r="911" spans="1:30" x14ac:dyDescent="0.3">
      <c r="A911" t="s">
        <v>26</v>
      </c>
      <c r="B911" t="s">
        <v>1780</v>
      </c>
      <c r="C911" t="s">
        <v>527</v>
      </c>
      <c r="D911" t="s">
        <v>29</v>
      </c>
      <c r="E911">
        <v>46</v>
      </c>
      <c r="F911" t="s">
        <v>54</v>
      </c>
      <c r="G911">
        <v>10029</v>
      </c>
      <c r="H911" s="1">
        <v>41421</v>
      </c>
      <c r="I911">
        <v>34</v>
      </c>
      <c r="J911" s="1"/>
      <c r="K911">
        <v>2013</v>
      </c>
      <c r="L911">
        <v>5</v>
      </c>
      <c r="O911" t="s">
        <v>31</v>
      </c>
      <c r="P911">
        <v>42</v>
      </c>
      <c r="Q911" t="s">
        <v>32</v>
      </c>
      <c r="R911" t="s">
        <v>814</v>
      </c>
      <c r="S911">
        <v>1100</v>
      </c>
      <c r="T911">
        <v>900</v>
      </c>
      <c r="U911">
        <v>200</v>
      </c>
      <c r="V911">
        <v>0</v>
      </c>
      <c r="W911">
        <v>0</v>
      </c>
      <c r="X911">
        <v>0</v>
      </c>
      <c r="Y911">
        <v>0</v>
      </c>
      <c r="Z911">
        <v>0</v>
      </c>
      <c r="AA911">
        <v>0</v>
      </c>
      <c r="AB911">
        <v>0</v>
      </c>
      <c r="AC911">
        <v>1285.26</v>
      </c>
      <c r="AD911">
        <v>2385.2600000000002</v>
      </c>
    </row>
    <row r="912" spans="1:30" x14ac:dyDescent="0.3">
      <c r="A912" t="s">
        <v>26</v>
      </c>
      <c r="B912" t="s">
        <v>1781</v>
      </c>
      <c r="C912" t="s">
        <v>28</v>
      </c>
      <c r="D912" t="s">
        <v>29</v>
      </c>
      <c r="E912">
        <v>38</v>
      </c>
      <c r="F912" t="s">
        <v>36</v>
      </c>
      <c r="G912">
        <v>21268</v>
      </c>
      <c r="H912" s="1">
        <v>41433</v>
      </c>
      <c r="I912">
        <v>26</v>
      </c>
      <c r="J912" s="1"/>
      <c r="K912">
        <v>2013</v>
      </c>
      <c r="L912">
        <v>6</v>
      </c>
      <c r="O912" t="s">
        <v>31</v>
      </c>
      <c r="P912">
        <v>42</v>
      </c>
      <c r="Q912" t="s">
        <v>32</v>
      </c>
      <c r="R912" t="s">
        <v>37</v>
      </c>
      <c r="S912">
        <v>1100</v>
      </c>
      <c r="T912">
        <v>900</v>
      </c>
      <c r="U912">
        <v>200</v>
      </c>
      <c r="V912">
        <v>0</v>
      </c>
      <c r="W912">
        <v>0</v>
      </c>
      <c r="X912">
        <v>0</v>
      </c>
      <c r="Y912">
        <v>0</v>
      </c>
      <c r="Z912">
        <v>0</v>
      </c>
      <c r="AA912">
        <v>0</v>
      </c>
      <c r="AB912">
        <v>0</v>
      </c>
      <c r="AC912">
        <v>1299.8499999999999</v>
      </c>
      <c r="AD912">
        <v>2399.85</v>
      </c>
    </row>
    <row r="913" spans="1:30" x14ac:dyDescent="0.3">
      <c r="A913" t="s">
        <v>26</v>
      </c>
      <c r="B913" t="s">
        <v>1782</v>
      </c>
      <c r="C913" t="s">
        <v>683</v>
      </c>
      <c r="D913" t="s">
        <v>29</v>
      </c>
      <c r="E913">
        <v>37</v>
      </c>
      <c r="F913" t="s">
        <v>36</v>
      </c>
      <c r="G913">
        <v>21277</v>
      </c>
      <c r="H913" s="1">
        <v>41440</v>
      </c>
      <c r="I913">
        <v>25</v>
      </c>
      <c r="J913" s="1"/>
      <c r="K913">
        <v>2013</v>
      </c>
      <c r="L913">
        <v>6</v>
      </c>
      <c r="O913" t="s">
        <v>31</v>
      </c>
      <c r="P913">
        <v>30</v>
      </c>
      <c r="Q913" t="s">
        <v>176</v>
      </c>
      <c r="R913" t="s">
        <v>218</v>
      </c>
      <c r="S913">
        <v>17500</v>
      </c>
      <c r="T913">
        <v>9880</v>
      </c>
      <c r="U913">
        <v>500</v>
      </c>
      <c r="V913">
        <v>2500</v>
      </c>
      <c r="W913">
        <v>1700</v>
      </c>
      <c r="X913">
        <v>500</v>
      </c>
      <c r="Y913">
        <v>0</v>
      </c>
      <c r="Z913">
        <v>0</v>
      </c>
      <c r="AA913">
        <v>2420</v>
      </c>
      <c r="AB913">
        <v>2500</v>
      </c>
      <c r="AC913">
        <v>4661.3599999999997</v>
      </c>
      <c r="AD913">
        <v>22161.360000000001</v>
      </c>
    </row>
    <row r="914" spans="1:30" x14ac:dyDescent="0.3">
      <c r="A914" t="s">
        <v>26</v>
      </c>
      <c r="B914" t="s">
        <v>1783</v>
      </c>
      <c r="C914" t="s">
        <v>1784</v>
      </c>
      <c r="D914" t="s">
        <v>29</v>
      </c>
      <c r="E914">
        <v>36</v>
      </c>
      <c r="F914" t="s">
        <v>36</v>
      </c>
      <c r="G914">
        <v>21268</v>
      </c>
      <c r="H914" s="1">
        <v>41440</v>
      </c>
      <c r="I914">
        <v>24</v>
      </c>
      <c r="J914" s="1"/>
      <c r="K914">
        <v>2013</v>
      </c>
      <c r="L914">
        <v>6</v>
      </c>
      <c r="O914" t="s">
        <v>31</v>
      </c>
      <c r="P914">
        <v>30</v>
      </c>
      <c r="Q914" t="s">
        <v>81</v>
      </c>
      <c r="R914" t="s">
        <v>535</v>
      </c>
      <c r="S914">
        <v>8250</v>
      </c>
      <c r="T914">
        <v>4260</v>
      </c>
      <c r="U914">
        <v>500</v>
      </c>
      <c r="V914">
        <v>1600</v>
      </c>
      <c r="W914">
        <v>600</v>
      </c>
      <c r="X914">
        <v>0</v>
      </c>
      <c r="Y914">
        <v>0</v>
      </c>
      <c r="Z914">
        <v>0</v>
      </c>
      <c r="AA914">
        <v>1290</v>
      </c>
      <c r="AB914">
        <v>2500</v>
      </c>
      <c r="AC914">
        <v>3203.6</v>
      </c>
      <c r="AD914">
        <v>11453.6</v>
      </c>
    </row>
    <row r="915" spans="1:30" x14ac:dyDescent="0.3">
      <c r="A915" t="s">
        <v>26</v>
      </c>
      <c r="B915" t="s">
        <v>1785</v>
      </c>
      <c r="C915" t="s">
        <v>1786</v>
      </c>
      <c r="D915" t="s">
        <v>29</v>
      </c>
      <c r="E915">
        <v>44</v>
      </c>
      <c r="F915" t="s">
        <v>184</v>
      </c>
      <c r="G915">
        <v>10052</v>
      </c>
      <c r="H915" s="1">
        <v>41426</v>
      </c>
      <c r="I915">
        <v>32</v>
      </c>
      <c r="J915" s="1"/>
      <c r="K915">
        <v>2013</v>
      </c>
      <c r="L915">
        <v>6</v>
      </c>
      <c r="O915" t="s">
        <v>31</v>
      </c>
      <c r="P915">
        <v>21</v>
      </c>
      <c r="Q915" t="s">
        <v>185</v>
      </c>
      <c r="R915" t="s">
        <v>189</v>
      </c>
      <c r="S915">
        <v>4000</v>
      </c>
      <c r="T915">
        <v>3000</v>
      </c>
      <c r="U915">
        <v>0</v>
      </c>
      <c r="V915">
        <v>1000</v>
      </c>
      <c r="W915">
        <v>0</v>
      </c>
      <c r="X915">
        <v>0</v>
      </c>
      <c r="Y915">
        <v>0</v>
      </c>
      <c r="Z915">
        <v>0</v>
      </c>
      <c r="AA915">
        <v>0</v>
      </c>
      <c r="AB915">
        <v>1000</v>
      </c>
      <c r="AC915">
        <v>1207.58</v>
      </c>
      <c r="AD915">
        <v>5207.58</v>
      </c>
    </row>
    <row r="916" spans="1:30" x14ac:dyDescent="0.3">
      <c r="A916" t="s">
        <v>26</v>
      </c>
      <c r="B916" t="s">
        <v>1787</v>
      </c>
      <c r="C916" t="s">
        <v>1788</v>
      </c>
      <c r="D916" t="s">
        <v>29</v>
      </c>
      <c r="E916">
        <v>40</v>
      </c>
      <c r="F916" t="s">
        <v>36</v>
      </c>
      <c r="G916">
        <v>21268</v>
      </c>
      <c r="H916" s="1">
        <v>41449</v>
      </c>
      <c r="I916">
        <v>28</v>
      </c>
      <c r="J916" s="1"/>
      <c r="K916">
        <v>2013</v>
      </c>
      <c r="L916">
        <v>6</v>
      </c>
      <c r="O916" t="s">
        <v>31</v>
      </c>
      <c r="P916">
        <v>42</v>
      </c>
      <c r="Q916" t="s">
        <v>32</v>
      </c>
      <c r="R916" t="s">
        <v>117</v>
      </c>
      <c r="S916">
        <v>1200</v>
      </c>
      <c r="T916">
        <v>1000</v>
      </c>
      <c r="U916">
        <v>200</v>
      </c>
      <c r="V916">
        <v>0</v>
      </c>
      <c r="W916">
        <v>0</v>
      </c>
      <c r="X916">
        <v>0</v>
      </c>
      <c r="Y916">
        <v>0</v>
      </c>
      <c r="Z916">
        <v>0</v>
      </c>
      <c r="AA916">
        <v>0</v>
      </c>
      <c r="AB916">
        <v>0</v>
      </c>
      <c r="AC916">
        <v>1322.03</v>
      </c>
      <c r="AD916">
        <v>2522.0299999999997</v>
      </c>
    </row>
    <row r="917" spans="1:30" x14ac:dyDescent="0.3">
      <c r="A917" t="s">
        <v>26</v>
      </c>
      <c r="B917" t="s">
        <v>1789</v>
      </c>
      <c r="C917" t="s">
        <v>28</v>
      </c>
      <c r="D917" t="s">
        <v>29</v>
      </c>
      <c r="E917">
        <v>37</v>
      </c>
      <c r="F917" t="s">
        <v>46</v>
      </c>
      <c r="G917">
        <v>29398</v>
      </c>
      <c r="H917" s="1">
        <v>41449</v>
      </c>
      <c r="I917">
        <v>25</v>
      </c>
      <c r="J917" s="1"/>
      <c r="K917">
        <v>2013</v>
      </c>
      <c r="L917">
        <v>6</v>
      </c>
      <c r="O917" t="s">
        <v>31</v>
      </c>
      <c r="P917">
        <v>42</v>
      </c>
      <c r="Q917" t="s">
        <v>32</v>
      </c>
      <c r="R917" t="s">
        <v>65</v>
      </c>
      <c r="S917">
        <v>1100</v>
      </c>
      <c r="T917">
        <v>900</v>
      </c>
      <c r="U917">
        <v>200</v>
      </c>
      <c r="V917">
        <v>0</v>
      </c>
      <c r="W917">
        <v>0</v>
      </c>
      <c r="X917">
        <v>0</v>
      </c>
      <c r="Y917">
        <v>0</v>
      </c>
      <c r="Z917">
        <v>0</v>
      </c>
      <c r="AA917">
        <v>0</v>
      </c>
      <c r="AB917">
        <v>0</v>
      </c>
      <c r="AC917">
        <v>1299.8499999999999</v>
      </c>
      <c r="AD917">
        <v>2399.85</v>
      </c>
    </row>
    <row r="918" spans="1:30" x14ac:dyDescent="0.3">
      <c r="A918" t="s">
        <v>26</v>
      </c>
      <c r="B918" t="s">
        <v>1790</v>
      </c>
      <c r="C918" t="s">
        <v>1791</v>
      </c>
      <c r="D918" t="s">
        <v>29</v>
      </c>
      <c r="E918">
        <v>41</v>
      </c>
      <c r="F918" t="s">
        <v>36</v>
      </c>
      <c r="G918">
        <v>21281</v>
      </c>
      <c r="H918" s="1">
        <v>41449</v>
      </c>
      <c r="I918">
        <v>29</v>
      </c>
      <c r="J918" s="1"/>
      <c r="K918">
        <v>2013</v>
      </c>
      <c r="L918">
        <v>6</v>
      </c>
      <c r="O918" t="s">
        <v>31</v>
      </c>
      <c r="P918">
        <v>42</v>
      </c>
      <c r="Q918" t="s">
        <v>32</v>
      </c>
      <c r="R918" t="s">
        <v>1617</v>
      </c>
      <c r="S918">
        <v>2000</v>
      </c>
      <c r="T918">
        <v>1000</v>
      </c>
      <c r="U918">
        <v>200</v>
      </c>
      <c r="V918">
        <v>0</v>
      </c>
      <c r="W918">
        <v>0</v>
      </c>
      <c r="X918">
        <v>0</v>
      </c>
      <c r="Y918">
        <v>0</v>
      </c>
      <c r="Z918">
        <v>0</v>
      </c>
      <c r="AA918">
        <v>800</v>
      </c>
      <c r="AB918">
        <v>700</v>
      </c>
      <c r="AC918">
        <v>1480.88</v>
      </c>
      <c r="AD918">
        <v>3480.88</v>
      </c>
    </row>
    <row r="919" spans="1:30" x14ac:dyDescent="0.3">
      <c r="A919" t="s">
        <v>26</v>
      </c>
      <c r="B919" t="s">
        <v>1792</v>
      </c>
      <c r="C919" t="s">
        <v>1102</v>
      </c>
      <c r="D919" t="s">
        <v>29</v>
      </c>
      <c r="E919">
        <v>43</v>
      </c>
      <c r="F919" t="s">
        <v>36</v>
      </c>
      <c r="G919">
        <v>21268</v>
      </c>
      <c r="H919" s="1">
        <v>41449</v>
      </c>
      <c r="I919">
        <v>31</v>
      </c>
      <c r="J919" s="1"/>
      <c r="K919">
        <v>2013</v>
      </c>
      <c r="L919">
        <v>6</v>
      </c>
      <c r="O919" t="s">
        <v>31</v>
      </c>
      <c r="P919">
        <v>42</v>
      </c>
      <c r="Q919" t="s">
        <v>32</v>
      </c>
      <c r="R919" t="s">
        <v>37</v>
      </c>
      <c r="S919">
        <v>1100</v>
      </c>
      <c r="T919">
        <v>900</v>
      </c>
      <c r="U919">
        <v>200</v>
      </c>
      <c r="V919">
        <v>0</v>
      </c>
      <c r="W919">
        <v>0</v>
      </c>
      <c r="X919">
        <v>0</v>
      </c>
      <c r="Y919">
        <v>0</v>
      </c>
      <c r="Z919">
        <v>0</v>
      </c>
      <c r="AA919">
        <v>0</v>
      </c>
      <c r="AB919">
        <v>0</v>
      </c>
      <c r="AC919">
        <v>1299.8499999999999</v>
      </c>
      <c r="AD919">
        <v>2399.85</v>
      </c>
    </row>
    <row r="920" spans="1:30" x14ac:dyDescent="0.3">
      <c r="A920" t="s">
        <v>26</v>
      </c>
      <c r="B920" t="s">
        <v>1793</v>
      </c>
      <c r="C920" t="s">
        <v>28</v>
      </c>
      <c r="D920" t="s">
        <v>29</v>
      </c>
      <c r="E920">
        <v>40</v>
      </c>
      <c r="F920" t="s">
        <v>36</v>
      </c>
      <c r="G920">
        <v>21280</v>
      </c>
      <c r="H920" s="1">
        <v>41449</v>
      </c>
      <c r="I920">
        <v>28</v>
      </c>
      <c r="J920" s="1"/>
      <c r="K920">
        <v>2013</v>
      </c>
      <c r="L920">
        <v>6</v>
      </c>
      <c r="O920" t="s">
        <v>31</v>
      </c>
      <c r="P920">
        <v>42</v>
      </c>
      <c r="Q920" t="s">
        <v>32</v>
      </c>
      <c r="R920" t="s">
        <v>37</v>
      </c>
      <c r="S920">
        <v>1100</v>
      </c>
      <c r="T920">
        <v>900</v>
      </c>
      <c r="U920">
        <v>200</v>
      </c>
      <c r="V920">
        <v>0</v>
      </c>
      <c r="W920">
        <v>0</v>
      </c>
      <c r="X920">
        <v>0</v>
      </c>
      <c r="Y920">
        <v>0</v>
      </c>
      <c r="Z920">
        <v>0</v>
      </c>
      <c r="AA920">
        <v>0</v>
      </c>
      <c r="AB920">
        <v>0</v>
      </c>
      <c r="AC920">
        <v>1299.8499999999999</v>
      </c>
      <c r="AD920">
        <v>2399.85</v>
      </c>
    </row>
    <row r="921" spans="1:30" x14ac:dyDescent="0.3">
      <c r="A921" t="s">
        <v>26</v>
      </c>
      <c r="B921" t="s">
        <v>1794</v>
      </c>
      <c r="C921" t="s">
        <v>28</v>
      </c>
      <c r="D921" t="s">
        <v>29</v>
      </c>
      <c r="E921">
        <v>46</v>
      </c>
      <c r="F921" t="s">
        <v>36</v>
      </c>
      <c r="G921">
        <v>21268</v>
      </c>
      <c r="H921" s="1">
        <v>41449</v>
      </c>
      <c r="I921">
        <v>34</v>
      </c>
      <c r="J921" s="1"/>
      <c r="K921">
        <v>2013</v>
      </c>
      <c r="L921">
        <v>6</v>
      </c>
      <c r="O921" t="s">
        <v>31</v>
      </c>
      <c r="P921">
        <v>42</v>
      </c>
      <c r="Q921" t="s">
        <v>32</v>
      </c>
      <c r="R921" t="s">
        <v>331</v>
      </c>
      <c r="S921">
        <v>1100</v>
      </c>
      <c r="T921">
        <v>900</v>
      </c>
      <c r="U921">
        <v>200</v>
      </c>
      <c r="V921">
        <v>0</v>
      </c>
      <c r="W921">
        <v>0</v>
      </c>
      <c r="X921">
        <v>0</v>
      </c>
      <c r="Y921">
        <v>0</v>
      </c>
      <c r="Z921">
        <v>0</v>
      </c>
      <c r="AA921">
        <v>0</v>
      </c>
      <c r="AB921">
        <v>0</v>
      </c>
      <c r="AC921">
        <v>1299.8499999999999</v>
      </c>
      <c r="AD921">
        <v>2399.85</v>
      </c>
    </row>
    <row r="922" spans="1:30" x14ac:dyDescent="0.3">
      <c r="A922" t="s">
        <v>26</v>
      </c>
      <c r="B922" t="s">
        <v>1795</v>
      </c>
      <c r="C922" t="s">
        <v>1796</v>
      </c>
      <c r="D922" t="s">
        <v>29</v>
      </c>
      <c r="E922">
        <v>49</v>
      </c>
      <c r="F922" t="s">
        <v>36</v>
      </c>
      <c r="G922">
        <v>21268</v>
      </c>
      <c r="H922" s="1">
        <v>41449</v>
      </c>
      <c r="I922">
        <v>37</v>
      </c>
      <c r="J922" s="1"/>
      <c r="K922">
        <v>2013</v>
      </c>
      <c r="L922">
        <v>6</v>
      </c>
      <c r="O922" t="s">
        <v>31</v>
      </c>
      <c r="P922">
        <v>42</v>
      </c>
      <c r="Q922" t="s">
        <v>32</v>
      </c>
      <c r="R922" t="s">
        <v>331</v>
      </c>
      <c r="S922">
        <v>1100</v>
      </c>
      <c r="T922">
        <v>900</v>
      </c>
      <c r="U922">
        <v>200</v>
      </c>
      <c r="V922">
        <v>0</v>
      </c>
      <c r="W922">
        <v>0</v>
      </c>
      <c r="X922">
        <v>0</v>
      </c>
      <c r="Y922">
        <v>0</v>
      </c>
      <c r="Z922">
        <v>0</v>
      </c>
      <c r="AA922">
        <v>0</v>
      </c>
      <c r="AB922">
        <v>0</v>
      </c>
      <c r="AC922">
        <v>1285.26</v>
      </c>
      <c r="AD922">
        <v>2385.2600000000002</v>
      </c>
    </row>
    <row r="923" spans="1:30" x14ac:dyDescent="0.3">
      <c r="A923" t="s">
        <v>26</v>
      </c>
      <c r="B923" t="s">
        <v>1797</v>
      </c>
      <c r="C923" t="s">
        <v>1118</v>
      </c>
      <c r="D923" t="s">
        <v>29</v>
      </c>
      <c r="E923">
        <v>33</v>
      </c>
      <c r="F923" t="s">
        <v>36</v>
      </c>
      <c r="G923">
        <v>21280</v>
      </c>
      <c r="H923" s="1">
        <v>41449</v>
      </c>
      <c r="I923">
        <v>21</v>
      </c>
      <c r="J923" s="1"/>
      <c r="K923">
        <v>2013</v>
      </c>
      <c r="L923">
        <v>6</v>
      </c>
      <c r="O923" t="s">
        <v>31</v>
      </c>
      <c r="P923">
        <v>42</v>
      </c>
      <c r="Q923" t="s">
        <v>32</v>
      </c>
      <c r="R923" t="s">
        <v>47</v>
      </c>
      <c r="S923">
        <v>1500</v>
      </c>
      <c r="T923">
        <v>1150</v>
      </c>
      <c r="U923">
        <v>200</v>
      </c>
      <c r="V923">
        <v>0</v>
      </c>
      <c r="W923">
        <v>0</v>
      </c>
      <c r="X923">
        <v>0</v>
      </c>
      <c r="Y923">
        <v>0</v>
      </c>
      <c r="Z923">
        <v>0</v>
      </c>
      <c r="AA923">
        <v>150</v>
      </c>
      <c r="AB923">
        <v>400</v>
      </c>
      <c r="AC923">
        <v>1379.27</v>
      </c>
      <c r="AD923">
        <v>2879.27</v>
      </c>
    </row>
    <row r="924" spans="1:30" x14ac:dyDescent="0.3">
      <c r="A924" t="s">
        <v>26</v>
      </c>
      <c r="B924" t="s">
        <v>1798</v>
      </c>
      <c r="C924" t="s">
        <v>1799</v>
      </c>
      <c r="D924" t="s">
        <v>29</v>
      </c>
      <c r="E924">
        <v>35</v>
      </c>
      <c r="F924" t="s">
        <v>36</v>
      </c>
      <c r="G924">
        <v>21268</v>
      </c>
      <c r="H924" s="1">
        <v>41449</v>
      </c>
      <c r="I924">
        <v>23</v>
      </c>
      <c r="J924" s="1"/>
      <c r="K924">
        <v>2013</v>
      </c>
      <c r="L924">
        <v>6</v>
      </c>
      <c r="O924" t="s">
        <v>31</v>
      </c>
      <c r="P924">
        <v>42</v>
      </c>
      <c r="Q924" t="s">
        <v>32</v>
      </c>
      <c r="R924" t="s">
        <v>189</v>
      </c>
      <c r="S924">
        <v>900</v>
      </c>
      <c r="T924">
        <v>700</v>
      </c>
      <c r="U924">
        <v>200</v>
      </c>
      <c r="V924">
        <v>0</v>
      </c>
      <c r="W924">
        <v>0</v>
      </c>
      <c r="X924">
        <v>0</v>
      </c>
      <c r="Y924">
        <v>0</v>
      </c>
      <c r="Z924">
        <v>0</v>
      </c>
      <c r="AA924">
        <v>0</v>
      </c>
      <c r="AB924">
        <v>0</v>
      </c>
      <c r="AC924">
        <v>1240.8699999999999</v>
      </c>
      <c r="AD924">
        <v>2140.87</v>
      </c>
    </row>
    <row r="925" spans="1:30" x14ac:dyDescent="0.3">
      <c r="A925" t="s">
        <v>26</v>
      </c>
      <c r="B925" t="s">
        <v>1800</v>
      </c>
      <c r="C925" t="s">
        <v>1801</v>
      </c>
      <c r="D925" t="s">
        <v>29</v>
      </c>
      <c r="E925">
        <v>52</v>
      </c>
      <c r="F925" t="s">
        <v>36</v>
      </c>
      <c r="G925">
        <v>21281</v>
      </c>
      <c r="H925" s="1">
        <v>41451</v>
      </c>
      <c r="I925">
        <v>41</v>
      </c>
      <c r="J925" s="1"/>
      <c r="K925">
        <v>2013</v>
      </c>
      <c r="L925">
        <v>6</v>
      </c>
      <c r="O925" t="s">
        <v>31</v>
      </c>
      <c r="P925">
        <v>42</v>
      </c>
      <c r="Q925" t="s">
        <v>32</v>
      </c>
      <c r="R925" t="s">
        <v>540</v>
      </c>
      <c r="S925">
        <v>1650</v>
      </c>
      <c r="T925">
        <v>1200</v>
      </c>
      <c r="U925">
        <v>200</v>
      </c>
      <c r="V925">
        <v>0</v>
      </c>
      <c r="W925">
        <v>0</v>
      </c>
      <c r="X925">
        <v>0</v>
      </c>
      <c r="Y925">
        <v>0</v>
      </c>
      <c r="Z925">
        <v>0</v>
      </c>
      <c r="AA925">
        <v>250</v>
      </c>
      <c r="AB925">
        <v>100</v>
      </c>
      <c r="AC925">
        <v>1416.05</v>
      </c>
      <c r="AD925">
        <v>3066.05</v>
      </c>
    </row>
    <row r="926" spans="1:30" x14ac:dyDescent="0.3">
      <c r="A926" t="s">
        <v>26</v>
      </c>
      <c r="B926" t="s">
        <v>1802</v>
      </c>
      <c r="C926" t="s">
        <v>1803</v>
      </c>
      <c r="D926" t="s">
        <v>29</v>
      </c>
      <c r="E926">
        <v>37</v>
      </c>
      <c r="F926" t="s">
        <v>124</v>
      </c>
      <c r="G926">
        <v>11075</v>
      </c>
      <c r="H926" s="1">
        <v>41451</v>
      </c>
      <c r="I926">
        <v>25</v>
      </c>
      <c r="J926" s="1"/>
      <c r="K926">
        <v>2013</v>
      </c>
      <c r="L926">
        <v>6</v>
      </c>
      <c r="O926" t="s">
        <v>31</v>
      </c>
      <c r="P926">
        <v>42</v>
      </c>
      <c r="Q926" t="s">
        <v>32</v>
      </c>
      <c r="R926" t="s">
        <v>37</v>
      </c>
      <c r="S926">
        <v>1100</v>
      </c>
      <c r="T926">
        <v>900</v>
      </c>
      <c r="U926">
        <v>200</v>
      </c>
      <c r="V926">
        <v>0</v>
      </c>
      <c r="W926">
        <v>0</v>
      </c>
      <c r="X926">
        <v>0</v>
      </c>
      <c r="Y926">
        <v>0</v>
      </c>
      <c r="Z926">
        <v>0</v>
      </c>
      <c r="AA926">
        <v>0</v>
      </c>
      <c r="AB926">
        <v>0</v>
      </c>
      <c r="AC926">
        <v>1299.8499999999999</v>
      </c>
      <c r="AD926">
        <v>2399.85</v>
      </c>
    </row>
    <row r="927" spans="1:30" x14ac:dyDescent="0.3">
      <c r="A927" t="s">
        <v>26</v>
      </c>
      <c r="B927" t="s">
        <v>1804</v>
      </c>
      <c r="C927" t="s">
        <v>1805</v>
      </c>
      <c r="D927" t="s">
        <v>29</v>
      </c>
      <c r="E927">
        <v>41</v>
      </c>
      <c r="F927" t="s">
        <v>36</v>
      </c>
      <c r="G927">
        <v>21268</v>
      </c>
      <c r="H927" s="1">
        <v>41451</v>
      </c>
      <c r="I927">
        <v>29</v>
      </c>
      <c r="J927" s="1"/>
      <c r="K927">
        <v>2013</v>
      </c>
      <c r="L927">
        <v>6</v>
      </c>
      <c r="O927" t="s">
        <v>31</v>
      </c>
      <c r="P927">
        <v>42</v>
      </c>
      <c r="Q927" t="s">
        <v>32</v>
      </c>
      <c r="R927" t="s">
        <v>112</v>
      </c>
      <c r="S927">
        <v>1150</v>
      </c>
      <c r="T927">
        <v>950</v>
      </c>
      <c r="U927">
        <v>200</v>
      </c>
      <c r="V927">
        <v>0</v>
      </c>
      <c r="W927">
        <v>0</v>
      </c>
      <c r="X927">
        <v>0</v>
      </c>
      <c r="Y927">
        <v>0</v>
      </c>
      <c r="Z927">
        <v>0</v>
      </c>
      <c r="AA927">
        <v>0</v>
      </c>
      <c r="AB927">
        <v>0</v>
      </c>
      <c r="AC927">
        <v>1310.93</v>
      </c>
      <c r="AD927">
        <v>2460.9300000000003</v>
      </c>
    </row>
    <row r="928" spans="1:30" x14ac:dyDescent="0.3">
      <c r="A928" t="s">
        <v>26</v>
      </c>
      <c r="B928" t="s">
        <v>1806</v>
      </c>
      <c r="C928" t="s">
        <v>1807</v>
      </c>
      <c r="D928" t="s">
        <v>29</v>
      </c>
      <c r="E928">
        <v>38</v>
      </c>
      <c r="F928" t="s">
        <v>36</v>
      </c>
      <c r="G928">
        <v>21280</v>
      </c>
      <c r="H928" s="1">
        <v>41451</v>
      </c>
      <c r="I928">
        <v>26</v>
      </c>
      <c r="J928" s="1"/>
      <c r="K928">
        <v>2013</v>
      </c>
      <c r="L928">
        <v>6</v>
      </c>
      <c r="O928" t="s">
        <v>31</v>
      </c>
      <c r="P928">
        <v>42</v>
      </c>
      <c r="Q928" t="s">
        <v>32</v>
      </c>
      <c r="R928" t="s">
        <v>331</v>
      </c>
      <c r="S928">
        <v>1100</v>
      </c>
      <c r="T928">
        <v>900</v>
      </c>
      <c r="U928">
        <v>200</v>
      </c>
      <c r="V928">
        <v>0</v>
      </c>
      <c r="W928">
        <v>0</v>
      </c>
      <c r="X928">
        <v>0</v>
      </c>
      <c r="Y928">
        <v>0</v>
      </c>
      <c r="Z928">
        <v>0</v>
      </c>
      <c r="AA928">
        <v>0</v>
      </c>
      <c r="AB928">
        <v>0</v>
      </c>
      <c r="AC928">
        <v>1299.8499999999999</v>
      </c>
      <c r="AD928">
        <v>2399.85</v>
      </c>
    </row>
    <row r="929" spans="1:30" x14ac:dyDescent="0.3">
      <c r="A929" t="s">
        <v>26</v>
      </c>
      <c r="B929" t="s">
        <v>1808</v>
      </c>
      <c r="C929" t="s">
        <v>1087</v>
      </c>
      <c r="D929" t="s">
        <v>29</v>
      </c>
      <c r="E929">
        <v>55</v>
      </c>
      <c r="F929" t="s">
        <v>36</v>
      </c>
      <c r="G929">
        <v>21268</v>
      </c>
      <c r="H929" s="1">
        <v>41453</v>
      </c>
      <c r="I929">
        <v>43</v>
      </c>
      <c r="J929" s="1"/>
      <c r="K929">
        <v>2013</v>
      </c>
      <c r="L929">
        <v>6</v>
      </c>
      <c r="O929" t="s">
        <v>31</v>
      </c>
      <c r="P929">
        <v>42</v>
      </c>
      <c r="Q929" t="s">
        <v>104</v>
      </c>
      <c r="R929" t="s">
        <v>41</v>
      </c>
      <c r="S929">
        <v>1550</v>
      </c>
      <c r="T929">
        <v>1250</v>
      </c>
      <c r="U929">
        <v>200</v>
      </c>
      <c r="V929">
        <v>0</v>
      </c>
      <c r="W929">
        <v>0</v>
      </c>
      <c r="X929">
        <v>0</v>
      </c>
      <c r="Y929">
        <v>0</v>
      </c>
      <c r="Z929">
        <v>0</v>
      </c>
      <c r="AA929">
        <v>100</v>
      </c>
      <c r="AB929">
        <v>100</v>
      </c>
      <c r="AC929">
        <v>1430.28</v>
      </c>
      <c r="AD929">
        <v>2980.2799999999997</v>
      </c>
    </row>
    <row r="930" spans="1:30" x14ac:dyDescent="0.3">
      <c r="A930" t="s">
        <v>26</v>
      </c>
      <c r="B930" t="s">
        <v>1809</v>
      </c>
      <c r="C930" t="s">
        <v>899</v>
      </c>
      <c r="D930" t="s">
        <v>29</v>
      </c>
      <c r="E930">
        <v>50</v>
      </c>
      <c r="F930" t="s">
        <v>36</v>
      </c>
      <c r="G930">
        <v>21268</v>
      </c>
      <c r="H930" s="1">
        <v>41464</v>
      </c>
      <c r="I930">
        <v>38</v>
      </c>
      <c r="J930" s="1"/>
      <c r="K930">
        <v>2013</v>
      </c>
      <c r="L930">
        <v>7</v>
      </c>
      <c r="O930" t="s">
        <v>31</v>
      </c>
      <c r="P930">
        <v>42</v>
      </c>
      <c r="Q930" t="s">
        <v>104</v>
      </c>
      <c r="R930" t="s">
        <v>331</v>
      </c>
      <c r="S930">
        <v>1600</v>
      </c>
      <c r="T930">
        <v>1300</v>
      </c>
      <c r="U930">
        <v>300</v>
      </c>
      <c r="V930">
        <v>0</v>
      </c>
      <c r="W930">
        <v>0</v>
      </c>
      <c r="X930">
        <v>0</v>
      </c>
      <c r="Y930">
        <v>0</v>
      </c>
      <c r="Z930">
        <v>0</v>
      </c>
      <c r="AA930">
        <v>0</v>
      </c>
      <c r="AB930">
        <v>0</v>
      </c>
      <c r="AC930">
        <v>1441.36</v>
      </c>
      <c r="AD930">
        <v>3041.3599999999997</v>
      </c>
    </row>
    <row r="931" spans="1:30" x14ac:dyDescent="0.3">
      <c r="A931" t="s">
        <v>26</v>
      </c>
      <c r="B931" t="s">
        <v>1810</v>
      </c>
      <c r="C931" t="s">
        <v>1811</v>
      </c>
      <c r="D931" t="s">
        <v>29</v>
      </c>
      <c r="E931">
        <v>55</v>
      </c>
      <c r="F931" t="s">
        <v>46</v>
      </c>
      <c r="G931">
        <v>29398</v>
      </c>
      <c r="H931" s="1">
        <v>41468</v>
      </c>
      <c r="I931">
        <v>43</v>
      </c>
      <c r="J931" s="1"/>
      <c r="K931">
        <v>2013</v>
      </c>
      <c r="L931">
        <v>7</v>
      </c>
      <c r="O931" t="s">
        <v>31</v>
      </c>
      <c r="P931">
        <v>42</v>
      </c>
      <c r="Q931" t="s">
        <v>108</v>
      </c>
      <c r="R931" t="s">
        <v>1227</v>
      </c>
      <c r="S931">
        <v>4100</v>
      </c>
      <c r="T931">
        <v>2200</v>
      </c>
      <c r="U931">
        <v>300</v>
      </c>
      <c r="V931">
        <v>0</v>
      </c>
      <c r="W931">
        <v>0</v>
      </c>
      <c r="X931">
        <v>0</v>
      </c>
      <c r="Y931">
        <v>0</v>
      </c>
      <c r="Z931">
        <v>0</v>
      </c>
      <c r="AA931">
        <v>1600</v>
      </c>
      <c r="AB931">
        <v>0</v>
      </c>
      <c r="AC931">
        <v>1902.95</v>
      </c>
      <c r="AD931">
        <v>6002.95</v>
      </c>
    </row>
    <row r="932" spans="1:30" x14ac:dyDescent="0.3">
      <c r="A932" t="s">
        <v>26</v>
      </c>
      <c r="B932" t="s">
        <v>1812</v>
      </c>
      <c r="C932" t="s">
        <v>1813</v>
      </c>
      <c r="D932" t="s">
        <v>29</v>
      </c>
      <c r="E932">
        <v>34</v>
      </c>
      <c r="F932" t="s">
        <v>40</v>
      </c>
      <c r="G932">
        <v>15700</v>
      </c>
      <c r="H932" s="1">
        <v>41471</v>
      </c>
      <c r="I932">
        <v>22</v>
      </c>
      <c r="J932" s="1"/>
      <c r="K932">
        <v>2013</v>
      </c>
      <c r="L932">
        <v>7</v>
      </c>
      <c r="O932" t="s">
        <v>31</v>
      </c>
      <c r="P932">
        <v>30</v>
      </c>
      <c r="Q932" t="s">
        <v>176</v>
      </c>
      <c r="R932" t="s">
        <v>1814</v>
      </c>
      <c r="S932">
        <v>24000</v>
      </c>
      <c r="T932">
        <v>13000</v>
      </c>
      <c r="U932">
        <v>1200</v>
      </c>
      <c r="V932">
        <v>3000</v>
      </c>
      <c r="W932">
        <v>0</v>
      </c>
      <c r="X932">
        <v>0</v>
      </c>
      <c r="Y932">
        <v>0</v>
      </c>
      <c r="Z932">
        <v>0</v>
      </c>
      <c r="AA932">
        <v>6800</v>
      </c>
      <c r="AB932">
        <v>3000</v>
      </c>
      <c r="AC932">
        <v>6183.36</v>
      </c>
      <c r="AD932">
        <v>30183.360000000001</v>
      </c>
    </row>
    <row r="933" spans="1:30" x14ac:dyDescent="0.3">
      <c r="A933" t="s">
        <v>26</v>
      </c>
      <c r="B933" t="s">
        <v>1815</v>
      </c>
      <c r="C933" t="s">
        <v>330</v>
      </c>
      <c r="D933" t="s">
        <v>29</v>
      </c>
      <c r="E933">
        <v>47</v>
      </c>
      <c r="F933" t="s">
        <v>36</v>
      </c>
      <c r="G933">
        <v>21277</v>
      </c>
      <c r="H933" s="1">
        <v>41481</v>
      </c>
      <c r="I933">
        <v>35</v>
      </c>
      <c r="J933" s="1"/>
      <c r="K933">
        <v>2013</v>
      </c>
      <c r="L933">
        <v>7</v>
      </c>
      <c r="O933" t="s">
        <v>31</v>
      </c>
      <c r="P933">
        <v>42</v>
      </c>
      <c r="Q933" t="s">
        <v>32</v>
      </c>
      <c r="R933" t="s">
        <v>37</v>
      </c>
      <c r="S933">
        <v>1100</v>
      </c>
      <c r="T933">
        <v>900</v>
      </c>
      <c r="U933">
        <v>200</v>
      </c>
      <c r="V933">
        <v>0</v>
      </c>
      <c r="W933">
        <v>0</v>
      </c>
      <c r="X933">
        <v>0</v>
      </c>
      <c r="Y933">
        <v>0</v>
      </c>
      <c r="Z933">
        <v>0</v>
      </c>
      <c r="AA933">
        <v>0</v>
      </c>
      <c r="AB933">
        <v>0</v>
      </c>
      <c r="AC933">
        <v>1299.8499999999999</v>
      </c>
      <c r="AD933">
        <v>2399.85</v>
      </c>
    </row>
    <row r="934" spans="1:30" x14ac:dyDescent="0.3">
      <c r="A934" t="s">
        <v>26</v>
      </c>
      <c r="B934" t="s">
        <v>1816</v>
      </c>
      <c r="C934" t="s">
        <v>1817</v>
      </c>
      <c r="D934" t="s">
        <v>29</v>
      </c>
      <c r="E934">
        <v>38</v>
      </c>
      <c r="F934" t="s">
        <v>54</v>
      </c>
      <c r="G934">
        <v>10027</v>
      </c>
      <c r="H934" s="1">
        <v>41456</v>
      </c>
      <c r="I934">
        <v>26</v>
      </c>
      <c r="J934" s="1"/>
      <c r="K934">
        <v>2013</v>
      </c>
      <c r="L934">
        <v>7</v>
      </c>
      <c r="O934" t="s">
        <v>31</v>
      </c>
      <c r="P934">
        <v>42</v>
      </c>
      <c r="Q934" t="s">
        <v>485</v>
      </c>
      <c r="R934" t="s">
        <v>310</v>
      </c>
      <c r="S934">
        <v>1500</v>
      </c>
      <c r="T934">
        <v>1000</v>
      </c>
      <c r="U934">
        <v>200</v>
      </c>
      <c r="V934">
        <v>0</v>
      </c>
      <c r="W934">
        <v>0</v>
      </c>
      <c r="X934">
        <v>0</v>
      </c>
      <c r="Y934">
        <v>0</v>
      </c>
      <c r="Z934">
        <v>0</v>
      </c>
      <c r="AA934">
        <v>300</v>
      </c>
      <c r="AB934">
        <v>0</v>
      </c>
      <c r="AC934">
        <v>1357.35</v>
      </c>
      <c r="AD934">
        <v>2857.35</v>
      </c>
    </row>
    <row r="935" spans="1:30" x14ac:dyDescent="0.3">
      <c r="A935" t="s">
        <v>26</v>
      </c>
      <c r="B935" t="s">
        <v>1818</v>
      </c>
      <c r="C935" t="s">
        <v>1819</v>
      </c>
      <c r="D935" t="s">
        <v>29</v>
      </c>
      <c r="E935">
        <v>71</v>
      </c>
      <c r="F935" t="s">
        <v>36</v>
      </c>
      <c r="G935">
        <v>21279</v>
      </c>
      <c r="H935" s="1">
        <v>41456</v>
      </c>
      <c r="I935">
        <v>59</v>
      </c>
      <c r="J935" s="1"/>
      <c r="K935">
        <v>2013</v>
      </c>
      <c r="L935">
        <v>7</v>
      </c>
      <c r="O935" t="s">
        <v>31</v>
      </c>
      <c r="P935">
        <v>30</v>
      </c>
      <c r="Q935" t="s">
        <v>176</v>
      </c>
      <c r="R935" t="s">
        <v>225</v>
      </c>
      <c r="S935">
        <v>35000</v>
      </c>
      <c r="T935">
        <v>16750</v>
      </c>
      <c r="U935">
        <v>1750</v>
      </c>
      <c r="V935">
        <v>4500</v>
      </c>
      <c r="W935">
        <v>1920</v>
      </c>
      <c r="X935">
        <v>733</v>
      </c>
      <c r="Y935">
        <v>835</v>
      </c>
      <c r="Z935">
        <v>0</v>
      </c>
      <c r="AA935">
        <v>8512</v>
      </c>
      <c r="AB935">
        <v>2500</v>
      </c>
      <c r="AC935">
        <v>8337.24</v>
      </c>
      <c r="AD935">
        <v>43337.24</v>
      </c>
    </row>
    <row r="936" spans="1:30" x14ac:dyDescent="0.3">
      <c r="A936" t="s">
        <v>26</v>
      </c>
      <c r="B936" t="s">
        <v>1820</v>
      </c>
      <c r="C936" t="s">
        <v>1821</v>
      </c>
      <c r="D936" t="s">
        <v>29</v>
      </c>
      <c r="E936">
        <v>42</v>
      </c>
      <c r="F936" t="s">
        <v>46</v>
      </c>
      <c r="G936">
        <v>29397</v>
      </c>
      <c r="H936" s="1">
        <v>41501</v>
      </c>
      <c r="I936">
        <v>30</v>
      </c>
      <c r="J936" s="1"/>
      <c r="K936">
        <v>2013</v>
      </c>
      <c r="L936">
        <v>8</v>
      </c>
      <c r="O936" t="s">
        <v>31</v>
      </c>
      <c r="P936">
        <v>42</v>
      </c>
      <c r="Q936" t="s">
        <v>81</v>
      </c>
      <c r="R936" t="s">
        <v>65</v>
      </c>
      <c r="S936">
        <v>1100</v>
      </c>
      <c r="T936">
        <v>900</v>
      </c>
      <c r="U936">
        <v>200</v>
      </c>
      <c r="V936">
        <v>0</v>
      </c>
      <c r="W936">
        <v>0</v>
      </c>
      <c r="X936">
        <v>0</v>
      </c>
      <c r="Y936">
        <v>0</v>
      </c>
      <c r="Z936">
        <v>0</v>
      </c>
      <c r="AA936">
        <v>0</v>
      </c>
      <c r="AB936">
        <v>0</v>
      </c>
      <c r="AC936">
        <v>1289.56</v>
      </c>
      <c r="AD936">
        <v>2389.56</v>
      </c>
    </row>
    <row r="937" spans="1:30" x14ac:dyDescent="0.3">
      <c r="A937" t="s">
        <v>26</v>
      </c>
      <c r="B937" t="s">
        <v>1822</v>
      </c>
      <c r="C937" t="s">
        <v>776</v>
      </c>
      <c r="D937" t="s">
        <v>29</v>
      </c>
      <c r="E937">
        <v>36</v>
      </c>
      <c r="F937" t="s">
        <v>36</v>
      </c>
      <c r="G937">
        <v>21280</v>
      </c>
      <c r="H937" s="1">
        <v>41519</v>
      </c>
      <c r="I937">
        <v>25</v>
      </c>
      <c r="J937" s="1"/>
      <c r="K937">
        <v>2013</v>
      </c>
      <c r="L937">
        <v>9</v>
      </c>
      <c r="O937" t="s">
        <v>31</v>
      </c>
      <c r="P937">
        <v>42</v>
      </c>
      <c r="Q937" t="s">
        <v>32</v>
      </c>
      <c r="R937" t="s">
        <v>65</v>
      </c>
      <c r="S937">
        <v>1100</v>
      </c>
      <c r="T937">
        <v>900</v>
      </c>
      <c r="U937">
        <v>200</v>
      </c>
      <c r="V937">
        <v>0</v>
      </c>
      <c r="W937">
        <v>0</v>
      </c>
      <c r="X937">
        <v>0</v>
      </c>
      <c r="Y937">
        <v>0</v>
      </c>
      <c r="Z937">
        <v>0</v>
      </c>
      <c r="AA937">
        <v>0</v>
      </c>
      <c r="AB937">
        <v>0</v>
      </c>
      <c r="AC937">
        <v>1299.8499999999999</v>
      </c>
      <c r="AD937">
        <v>2399.85</v>
      </c>
    </row>
    <row r="938" spans="1:30" x14ac:dyDescent="0.3">
      <c r="A938" t="s">
        <v>26</v>
      </c>
      <c r="B938" t="s">
        <v>1823</v>
      </c>
      <c r="C938" t="s">
        <v>1824</v>
      </c>
      <c r="D938" t="s">
        <v>29</v>
      </c>
      <c r="E938">
        <v>38</v>
      </c>
      <c r="F938" t="s">
        <v>46</v>
      </c>
      <c r="G938">
        <v>29397</v>
      </c>
      <c r="H938" s="1">
        <v>41528</v>
      </c>
      <c r="I938">
        <v>26</v>
      </c>
      <c r="J938" s="1"/>
      <c r="K938">
        <v>2013</v>
      </c>
      <c r="L938">
        <v>9</v>
      </c>
      <c r="O938" t="s">
        <v>31</v>
      </c>
      <c r="P938">
        <v>30</v>
      </c>
      <c r="Q938" t="s">
        <v>104</v>
      </c>
      <c r="R938" t="s">
        <v>1825</v>
      </c>
      <c r="S938">
        <v>7500</v>
      </c>
      <c r="T938">
        <v>4500</v>
      </c>
      <c r="U938">
        <v>300</v>
      </c>
      <c r="V938">
        <v>0</v>
      </c>
      <c r="W938">
        <v>0</v>
      </c>
      <c r="X938">
        <v>0</v>
      </c>
      <c r="Y938">
        <v>0</v>
      </c>
      <c r="Z938">
        <v>0</v>
      </c>
      <c r="AA938">
        <v>2700</v>
      </c>
      <c r="AB938">
        <v>0</v>
      </c>
      <c r="AC938">
        <v>2818.4</v>
      </c>
      <c r="AD938">
        <v>10318.4</v>
      </c>
    </row>
    <row r="939" spans="1:30" x14ac:dyDescent="0.3">
      <c r="A939" t="s">
        <v>26</v>
      </c>
      <c r="B939" t="s">
        <v>1826</v>
      </c>
      <c r="C939" t="s">
        <v>586</v>
      </c>
      <c r="D939" t="s">
        <v>29</v>
      </c>
      <c r="E939">
        <v>52</v>
      </c>
      <c r="F939" t="s">
        <v>54</v>
      </c>
      <c r="G939">
        <v>11081</v>
      </c>
      <c r="H939" s="1">
        <v>41534</v>
      </c>
      <c r="I939">
        <v>40</v>
      </c>
      <c r="J939" s="1"/>
      <c r="K939">
        <v>2013</v>
      </c>
      <c r="L939">
        <v>9</v>
      </c>
      <c r="O939" t="s">
        <v>31</v>
      </c>
      <c r="P939">
        <v>30</v>
      </c>
      <c r="Q939" t="s">
        <v>104</v>
      </c>
      <c r="R939" t="s">
        <v>186</v>
      </c>
      <c r="S939">
        <v>3050</v>
      </c>
      <c r="T939">
        <v>2000</v>
      </c>
      <c r="U939">
        <v>300</v>
      </c>
      <c r="V939">
        <v>550</v>
      </c>
      <c r="W939">
        <v>0</v>
      </c>
      <c r="X939">
        <v>0</v>
      </c>
      <c r="Y939">
        <v>0</v>
      </c>
      <c r="Z939">
        <v>0</v>
      </c>
      <c r="AA939">
        <v>200</v>
      </c>
      <c r="AB939">
        <v>550</v>
      </c>
      <c r="AC939">
        <v>1880.79</v>
      </c>
      <c r="AD939">
        <v>4930.79</v>
      </c>
    </row>
    <row r="940" spans="1:30" x14ac:dyDescent="0.3">
      <c r="A940" t="s">
        <v>26</v>
      </c>
      <c r="B940" t="s">
        <v>1827</v>
      </c>
      <c r="C940" t="s">
        <v>1805</v>
      </c>
      <c r="D940" t="s">
        <v>29</v>
      </c>
      <c r="E940">
        <v>49</v>
      </c>
      <c r="F940" t="s">
        <v>54</v>
      </c>
      <c r="G940">
        <v>11061</v>
      </c>
      <c r="H940" s="1">
        <v>41573</v>
      </c>
      <c r="I940">
        <v>38</v>
      </c>
      <c r="J940" s="1"/>
      <c r="K940">
        <v>2013</v>
      </c>
      <c r="L940">
        <v>10</v>
      </c>
      <c r="O940" t="s">
        <v>31</v>
      </c>
      <c r="P940">
        <v>30</v>
      </c>
      <c r="Q940" t="s">
        <v>81</v>
      </c>
      <c r="R940" t="s">
        <v>215</v>
      </c>
      <c r="S940">
        <v>5000</v>
      </c>
      <c r="T940">
        <v>3000</v>
      </c>
      <c r="U940">
        <v>450</v>
      </c>
      <c r="V940">
        <v>750</v>
      </c>
      <c r="W940">
        <v>360</v>
      </c>
      <c r="X940">
        <v>0</v>
      </c>
      <c r="Y940">
        <v>0</v>
      </c>
      <c r="Z940">
        <v>0</v>
      </c>
      <c r="AA940">
        <v>440</v>
      </c>
      <c r="AB940">
        <v>0</v>
      </c>
      <c r="AC940">
        <v>2255.08</v>
      </c>
      <c r="AD940">
        <v>7255.08</v>
      </c>
    </row>
    <row r="941" spans="1:30" x14ac:dyDescent="0.3">
      <c r="A941" t="s">
        <v>26</v>
      </c>
      <c r="B941" t="s">
        <v>1828</v>
      </c>
      <c r="C941" t="s">
        <v>28</v>
      </c>
      <c r="D941" t="s">
        <v>29</v>
      </c>
      <c r="E941">
        <v>45</v>
      </c>
      <c r="F941" t="s">
        <v>36</v>
      </c>
      <c r="G941">
        <v>21277</v>
      </c>
      <c r="H941" s="1">
        <v>41611</v>
      </c>
      <c r="I941">
        <v>34</v>
      </c>
      <c r="J941" s="1"/>
      <c r="K941">
        <v>2013</v>
      </c>
      <c r="L941">
        <v>12</v>
      </c>
      <c r="O941" t="s">
        <v>31</v>
      </c>
      <c r="P941">
        <v>42</v>
      </c>
      <c r="Q941" t="s">
        <v>32</v>
      </c>
      <c r="R941" t="s">
        <v>331</v>
      </c>
      <c r="S941">
        <v>1100</v>
      </c>
      <c r="T941">
        <v>900</v>
      </c>
      <c r="U941">
        <v>200</v>
      </c>
      <c r="V941">
        <v>0</v>
      </c>
      <c r="W941">
        <v>0</v>
      </c>
      <c r="X941">
        <v>0</v>
      </c>
      <c r="Y941">
        <v>0</v>
      </c>
      <c r="Z941">
        <v>0</v>
      </c>
      <c r="AA941">
        <v>0</v>
      </c>
      <c r="AB941">
        <v>0</v>
      </c>
      <c r="AC941">
        <v>1299.8499999999999</v>
      </c>
      <c r="AD941">
        <v>2399.85</v>
      </c>
    </row>
    <row r="942" spans="1:30" x14ac:dyDescent="0.3">
      <c r="A942" t="s">
        <v>26</v>
      </c>
      <c r="B942" t="s">
        <v>1829</v>
      </c>
      <c r="C942" t="s">
        <v>1830</v>
      </c>
      <c r="D942" t="s">
        <v>29</v>
      </c>
      <c r="E942">
        <v>36</v>
      </c>
      <c r="F942" t="s">
        <v>36</v>
      </c>
      <c r="G942">
        <v>21282</v>
      </c>
      <c r="H942" s="1">
        <v>41606</v>
      </c>
      <c r="I942">
        <v>25</v>
      </c>
      <c r="J942" s="1"/>
      <c r="K942">
        <v>2013</v>
      </c>
      <c r="L942">
        <v>11</v>
      </c>
      <c r="O942" t="s">
        <v>31</v>
      </c>
      <c r="P942">
        <v>42</v>
      </c>
      <c r="Q942" t="s">
        <v>32</v>
      </c>
      <c r="R942" t="s">
        <v>41</v>
      </c>
      <c r="S942">
        <v>1650</v>
      </c>
      <c r="T942">
        <v>1125</v>
      </c>
      <c r="U942">
        <v>200</v>
      </c>
      <c r="V942">
        <v>0</v>
      </c>
      <c r="W942">
        <v>0</v>
      </c>
      <c r="X942">
        <v>0</v>
      </c>
      <c r="Y942">
        <v>0</v>
      </c>
      <c r="Z942">
        <v>0</v>
      </c>
      <c r="AA942">
        <v>325</v>
      </c>
      <c r="AB942">
        <v>450</v>
      </c>
      <c r="AC942">
        <v>1409.05</v>
      </c>
      <c r="AD942">
        <v>3059.05</v>
      </c>
    </row>
    <row r="943" spans="1:30" x14ac:dyDescent="0.3">
      <c r="A943" t="s">
        <v>26</v>
      </c>
      <c r="B943" t="s">
        <v>1831</v>
      </c>
      <c r="C943" t="s">
        <v>1832</v>
      </c>
      <c r="D943" t="s">
        <v>29</v>
      </c>
      <c r="E943">
        <v>36</v>
      </c>
      <c r="F943" t="s">
        <v>36</v>
      </c>
      <c r="G943">
        <v>21280</v>
      </c>
      <c r="H943" s="1">
        <v>41608</v>
      </c>
      <c r="I943">
        <v>25</v>
      </c>
      <c r="J943" s="1"/>
      <c r="K943">
        <v>2013</v>
      </c>
      <c r="L943">
        <v>11</v>
      </c>
      <c r="O943" t="s">
        <v>31</v>
      </c>
      <c r="P943">
        <v>42</v>
      </c>
      <c r="Q943" t="s">
        <v>32</v>
      </c>
      <c r="R943" t="s">
        <v>189</v>
      </c>
      <c r="S943">
        <v>950</v>
      </c>
      <c r="T943">
        <v>750</v>
      </c>
      <c r="U943">
        <v>200</v>
      </c>
      <c r="V943">
        <v>0</v>
      </c>
      <c r="W943">
        <v>0</v>
      </c>
      <c r="X943">
        <v>0</v>
      </c>
      <c r="Y943">
        <v>0</v>
      </c>
      <c r="Z943">
        <v>0</v>
      </c>
      <c r="AA943">
        <v>0</v>
      </c>
      <c r="AB943">
        <v>0</v>
      </c>
      <c r="AC943">
        <v>1266.57</v>
      </c>
      <c r="AD943">
        <v>2216.5699999999997</v>
      </c>
    </row>
    <row r="944" spans="1:30" x14ac:dyDescent="0.3">
      <c r="A944" t="s">
        <v>26</v>
      </c>
      <c r="B944" t="s">
        <v>1833</v>
      </c>
      <c r="C944" t="s">
        <v>1834</v>
      </c>
      <c r="D944" t="s">
        <v>29</v>
      </c>
      <c r="E944">
        <v>33</v>
      </c>
      <c r="F944" t="s">
        <v>40</v>
      </c>
      <c r="G944">
        <v>15700</v>
      </c>
      <c r="H944" s="1">
        <v>41608</v>
      </c>
      <c r="I944">
        <v>22</v>
      </c>
      <c r="J944" s="1"/>
      <c r="K944">
        <v>2013</v>
      </c>
      <c r="L944">
        <v>11</v>
      </c>
      <c r="O944" t="s">
        <v>31</v>
      </c>
      <c r="P944">
        <v>42</v>
      </c>
      <c r="Q944" t="s">
        <v>32</v>
      </c>
      <c r="R944" t="s">
        <v>37</v>
      </c>
      <c r="S944">
        <v>1100</v>
      </c>
      <c r="T944">
        <v>900</v>
      </c>
      <c r="U944">
        <v>200</v>
      </c>
      <c r="V944">
        <v>0</v>
      </c>
      <c r="W944">
        <v>0</v>
      </c>
      <c r="X944">
        <v>0</v>
      </c>
      <c r="Y944">
        <v>0</v>
      </c>
      <c r="Z944">
        <v>0</v>
      </c>
      <c r="AA944">
        <v>0</v>
      </c>
      <c r="AB944">
        <v>0</v>
      </c>
      <c r="AC944">
        <v>1299.8499999999999</v>
      </c>
      <c r="AD944">
        <v>2399.85</v>
      </c>
    </row>
    <row r="945" spans="1:30" x14ac:dyDescent="0.3">
      <c r="A945" t="s">
        <v>26</v>
      </c>
      <c r="B945" t="s">
        <v>1835</v>
      </c>
      <c r="C945" t="s">
        <v>1836</v>
      </c>
      <c r="D945" t="s">
        <v>29</v>
      </c>
      <c r="E945">
        <v>39</v>
      </c>
      <c r="F945" t="s">
        <v>54</v>
      </c>
      <c r="G945">
        <v>10025</v>
      </c>
      <c r="H945" s="1">
        <v>41616</v>
      </c>
      <c r="I945">
        <v>28</v>
      </c>
      <c r="J945" s="1"/>
      <c r="K945">
        <v>2013</v>
      </c>
      <c r="L945">
        <v>12</v>
      </c>
      <c r="O945" t="s">
        <v>31</v>
      </c>
      <c r="P945">
        <v>42</v>
      </c>
      <c r="Q945" t="s">
        <v>1837</v>
      </c>
      <c r="R945" t="s">
        <v>65</v>
      </c>
      <c r="S945">
        <v>1300</v>
      </c>
      <c r="T945">
        <v>1100</v>
      </c>
      <c r="U945">
        <v>200</v>
      </c>
      <c r="V945">
        <v>0</v>
      </c>
      <c r="W945">
        <v>0</v>
      </c>
      <c r="X945">
        <v>0</v>
      </c>
      <c r="Y945">
        <v>0</v>
      </c>
      <c r="Z945">
        <v>0</v>
      </c>
      <c r="AA945">
        <v>0</v>
      </c>
      <c r="AB945">
        <v>0</v>
      </c>
      <c r="AC945">
        <v>1329.63</v>
      </c>
      <c r="AD945">
        <v>2629.63</v>
      </c>
    </row>
    <row r="946" spans="1:30" x14ac:dyDescent="0.3">
      <c r="A946" t="s">
        <v>26</v>
      </c>
      <c r="B946" t="s">
        <v>1838</v>
      </c>
      <c r="C946" t="s">
        <v>1839</v>
      </c>
      <c r="D946" t="s">
        <v>29</v>
      </c>
      <c r="E946">
        <v>42</v>
      </c>
      <c r="F946" t="s">
        <v>54</v>
      </c>
      <c r="G946">
        <v>10029</v>
      </c>
      <c r="H946" s="1">
        <v>41616</v>
      </c>
      <c r="I946">
        <v>31</v>
      </c>
      <c r="J946" s="1"/>
      <c r="K946">
        <v>2013</v>
      </c>
      <c r="L946">
        <v>12</v>
      </c>
      <c r="O946" t="s">
        <v>31</v>
      </c>
      <c r="P946">
        <v>42</v>
      </c>
      <c r="Q946" t="s">
        <v>1837</v>
      </c>
      <c r="R946" t="s">
        <v>65</v>
      </c>
      <c r="S946">
        <v>1300</v>
      </c>
      <c r="T946">
        <v>1100</v>
      </c>
      <c r="U946">
        <v>200</v>
      </c>
      <c r="V946">
        <v>0</v>
      </c>
      <c r="W946">
        <v>0</v>
      </c>
      <c r="X946">
        <v>0</v>
      </c>
      <c r="Y946">
        <v>0</v>
      </c>
      <c r="Z946">
        <v>0</v>
      </c>
      <c r="AA946">
        <v>0</v>
      </c>
      <c r="AB946">
        <v>0</v>
      </c>
      <c r="AC946">
        <v>1329.63</v>
      </c>
      <c r="AD946">
        <v>2629.63</v>
      </c>
    </row>
    <row r="947" spans="1:30" x14ac:dyDescent="0.3">
      <c r="A947" t="s">
        <v>26</v>
      </c>
      <c r="B947" t="s">
        <v>1840</v>
      </c>
      <c r="C947" t="s">
        <v>1841</v>
      </c>
      <c r="D947" t="s">
        <v>29</v>
      </c>
      <c r="E947">
        <v>38</v>
      </c>
      <c r="F947" t="s">
        <v>36</v>
      </c>
      <c r="G947">
        <v>21281</v>
      </c>
      <c r="H947" s="1">
        <v>41616</v>
      </c>
      <c r="I947">
        <v>26</v>
      </c>
      <c r="J947" s="1"/>
      <c r="K947">
        <v>2013</v>
      </c>
      <c r="L947">
        <v>12</v>
      </c>
      <c r="O947" t="s">
        <v>31</v>
      </c>
      <c r="P947">
        <v>42</v>
      </c>
      <c r="Q947" t="s">
        <v>1837</v>
      </c>
      <c r="R947" t="s">
        <v>65</v>
      </c>
      <c r="S947">
        <v>1300</v>
      </c>
      <c r="T947">
        <v>1100</v>
      </c>
      <c r="U947">
        <v>200</v>
      </c>
      <c r="V947">
        <v>0</v>
      </c>
      <c r="W947">
        <v>0</v>
      </c>
      <c r="X947">
        <v>0</v>
      </c>
      <c r="Y947">
        <v>0</v>
      </c>
      <c r="Z947">
        <v>0</v>
      </c>
      <c r="AA947">
        <v>0</v>
      </c>
      <c r="AB947">
        <v>0</v>
      </c>
      <c r="AC947">
        <v>1329.63</v>
      </c>
      <c r="AD947">
        <v>2629.63</v>
      </c>
    </row>
    <row r="948" spans="1:30" x14ac:dyDescent="0.3">
      <c r="A948" t="s">
        <v>26</v>
      </c>
      <c r="B948" t="s">
        <v>1842</v>
      </c>
      <c r="C948" t="s">
        <v>28</v>
      </c>
      <c r="D948" t="s">
        <v>29</v>
      </c>
      <c r="E948">
        <v>45</v>
      </c>
      <c r="F948" t="s">
        <v>36</v>
      </c>
      <c r="G948">
        <v>21277</v>
      </c>
      <c r="H948" s="1">
        <v>41619</v>
      </c>
      <c r="I948">
        <v>34</v>
      </c>
      <c r="J948" s="1"/>
      <c r="K948">
        <v>2013</v>
      </c>
      <c r="L948">
        <v>12</v>
      </c>
      <c r="O948" t="s">
        <v>31</v>
      </c>
      <c r="P948">
        <v>42</v>
      </c>
      <c r="Q948" t="s">
        <v>32</v>
      </c>
      <c r="R948" t="s">
        <v>331</v>
      </c>
      <c r="S948">
        <v>1100</v>
      </c>
      <c r="T948">
        <v>900</v>
      </c>
      <c r="U948">
        <v>200</v>
      </c>
      <c r="V948">
        <v>0</v>
      </c>
      <c r="W948">
        <v>0</v>
      </c>
      <c r="X948">
        <v>0</v>
      </c>
      <c r="Y948">
        <v>0</v>
      </c>
      <c r="Z948">
        <v>0</v>
      </c>
      <c r="AA948">
        <v>0</v>
      </c>
      <c r="AB948">
        <v>0</v>
      </c>
      <c r="AC948">
        <v>1299.8499999999999</v>
      </c>
      <c r="AD948">
        <v>2399.85</v>
      </c>
    </row>
    <row r="949" spans="1:30" x14ac:dyDescent="0.3">
      <c r="A949" t="s">
        <v>26</v>
      </c>
      <c r="B949" t="s">
        <v>1843</v>
      </c>
      <c r="C949" t="s">
        <v>1844</v>
      </c>
      <c r="D949" t="s">
        <v>29</v>
      </c>
      <c r="E949">
        <v>42</v>
      </c>
      <c r="F949" t="s">
        <v>46</v>
      </c>
      <c r="G949">
        <v>29397</v>
      </c>
      <c r="H949" s="1">
        <v>41619</v>
      </c>
      <c r="I949">
        <v>31</v>
      </c>
      <c r="J949" s="1"/>
      <c r="K949">
        <v>2013</v>
      </c>
      <c r="L949">
        <v>12</v>
      </c>
      <c r="O949" t="s">
        <v>31</v>
      </c>
      <c r="P949">
        <v>42</v>
      </c>
      <c r="Q949" t="s">
        <v>32</v>
      </c>
      <c r="R949" t="s">
        <v>331</v>
      </c>
      <c r="S949">
        <v>1100</v>
      </c>
      <c r="T949">
        <v>900</v>
      </c>
      <c r="U949">
        <v>200</v>
      </c>
      <c r="V949">
        <v>0</v>
      </c>
      <c r="W949">
        <v>0</v>
      </c>
      <c r="X949">
        <v>0</v>
      </c>
      <c r="Y949">
        <v>0</v>
      </c>
      <c r="Z949">
        <v>0</v>
      </c>
      <c r="AA949">
        <v>0</v>
      </c>
      <c r="AB949">
        <v>0</v>
      </c>
      <c r="AC949">
        <v>1299.8499999999999</v>
      </c>
      <c r="AD949">
        <v>2399.85</v>
      </c>
    </row>
    <row r="950" spans="1:30" x14ac:dyDescent="0.3">
      <c r="A950" t="s">
        <v>26</v>
      </c>
      <c r="B950" t="s">
        <v>1845</v>
      </c>
      <c r="C950" t="s">
        <v>1846</v>
      </c>
      <c r="D950" t="s">
        <v>29</v>
      </c>
      <c r="E950">
        <v>40</v>
      </c>
      <c r="F950" t="s">
        <v>36</v>
      </c>
      <c r="G950">
        <v>21268</v>
      </c>
      <c r="H950" s="1">
        <v>41621</v>
      </c>
      <c r="I950">
        <v>28</v>
      </c>
      <c r="J950" s="1"/>
      <c r="K950">
        <v>2013</v>
      </c>
      <c r="L950">
        <v>12</v>
      </c>
      <c r="O950" t="s">
        <v>31</v>
      </c>
      <c r="P950">
        <v>42</v>
      </c>
      <c r="Q950" t="s">
        <v>1837</v>
      </c>
      <c r="R950" t="s">
        <v>65</v>
      </c>
      <c r="S950">
        <v>1300</v>
      </c>
      <c r="T950">
        <v>1100</v>
      </c>
      <c r="U950">
        <v>200</v>
      </c>
      <c r="V950">
        <v>0</v>
      </c>
      <c r="W950">
        <v>0</v>
      </c>
      <c r="X950">
        <v>0</v>
      </c>
      <c r="Y950">
        <v>0</v>
      </c>
      <c r="Z950">
        <v>0</v>
      </c>
      <c r="AA950">
        <v>0</v>
      </c>
      <c r="AB950">
        <v>0</v>
      </c>
      <c r="AC950">
        <v>1321.3</v>
      </c>
      <c r="AD950">
        <v>2621.3000000000002</v>
      </c>
    </row>
    <row r="951" spans="1:30" x14ac:dyDescent="0.3">
      <c r="A951" t="s">
        <v>26</v>
      </c>
      <c r="B951" t="s">
        <v>1847</v>
      </c>
      <c r="C951" t="s">
        <v>1848</v>
      </c>
      <c r="D951" t="s">
        <v>29</v>
      </c>
      <c r="E951">
        <v>37</v>
      </c>
      <c r="F951" t="s">
        <v>36</v>
      </c>
      <c r="G951">
        <v>21281</v>
      </c>
      <c r="H951" s="1">
        <v>41621</v>
      </c>
      <c r="I951">
        <v>26</v>
      </c>
      <c r="J951" s="1"/>
      <c r="K951">
        <v>2013</v>
      </c>
      <c r="L951">
        <v>12</v>
      </c>
      <c r="O951" t="s">
        <v>31</v>
      </c>
      <c r="P951">
        <v>42</v>
      </c>
      <c r="Q951" t="s">
        <v>1837</v>
      </c>
      <c r="R951" t="s">
        <v>65</v>
      </c>
      <c r="S951">
        <v>1250</v>
      </c>
      <c r="T951">
        <v>1050</v>
      </c>
      <c r="U951">
        <v>200</v>
      </c>
      <c r="V951">
        <v>0</v>
      </c>
      <c r="W951">
        <v>0</v>
      </c>
      <c r="X951">
        <v>0</v>
      </c>
      <c r="Y951">
        <v>0</v>
      </c>
      <c r="Z951">
        <v>0</v>
      </c>
      <c r="AA951">
        <v>0</v>
      </c>
      <c r="AB951">
        <v>0</v>
      </c>
      <c r="AC951">
        <v>1318.54</v>
      </c>
      <c r="AD951">
        <v>2568.54</v>
      </c>
    </row>
    <row r="952" spans="1:30" x14ac:dyDescent="0.3">
      <c r="A952" t="s">
        <v>26</v>
      </c>
      <c r="B952" t="s">
        <v>1849</v>
      </c>
      <c r="C952" t="s">
        <v>1850</v>
      </c>
      <c r="D952" t="s">
        <v>29</v>
      </c>
      <c r="E952">
        <v>36</v>
      </c>
      <c r="F952" t="s">
        <v>36</v>
      </c>
      <c r="G952">
        <v>21281</v>
      </c>
      <c r="H952" s="1">
        <v>41621</v>
      </c>
      <c r="I952">
        <v>25</v>
      </c>
      <c r="J952" s="1"/>
      <c r="K952">
        <v>2013</v>
      </c>
      <c r="L952">
        <v>12</v>
      </c>
      <c r="O952" t="s">
        <v>31</v>
      </c>
      <c r="P952">
        <v>42</v>
      </c>
      <c r="Q952" t="s">
        <v>1837</v>
      </c>
      <c r="R952" t="s">
        <v>65</v>
      </c>
      <c r="S952">
        <v>1250</v>
      </c>
      <c r="T952">
        <v>1050</v>
      </c>
      <c r="U952">
        <v>200</v>
      </c>
      <c r="V952">
        <v>0</v>
      </c>
      <c r="W952">
        <v>0</v>
      </c>
      <c r="X952">
        <v>0</v>
      </c>
      <c r="Y952">
        <v>0</v>
      </c>
      <c r="Z952">
        <v>0</v>
      </c>
      <c r="AA952">
        <v>0</v>
      </c>
      <c r="AB952">
        <v>0</v>
      </c>
      <c r="AC952">
        <v>1318.54</v>
      </c>
      <c r="AD952">
        <v>2568.54</v>
      </c>
    </row>
    <row r="953" spans="1:30" x14ac:dyDescent="0.3">
      <c r="A953" t="s">
        <v>26</v>
      </c>
      <c r="B953" t="s">
        <v>1851</v>
      </c>
      <c r="C953" t="s">
        <v>80</v>
      </c>
      <c r="D953" t="s">
        <v>29</v>
      </c>
      <c r="E953">
        <v>46</v>
      </c>
      <c r="F953" t="s">
        <v>54</v>
      </c>
      <c r="G953">
        <v>10025</v>
      </c>
      <c r="H953" s="1">
        <v>41624</v>
      </c>
      <c r="I953">
        <v>35</v>
      </c>
      <c r="J953" s="1"/>
      <c r="K953">
        <v>2013</v>
      </c>
      <c r="L953">
        <v>12</v>
      </c>
      <c r="O953" t="s">
        <v>31</v>
      </c>
      <c r="P953">
        <v>42</v>
      </c>
      <c r="Q953" t="s">
        <v>1837</v>
      </c>
      <c r="R953" t="s">
        <v>65</v>
      </c>
      <c r="S953">
        <v>1300</v>
      </c>
      <c r="T953">
        <v>1100</v>
      </c>
      <c r="U953">
        <v>200</v>
      </c>
      <c r="V953">
        <v>0</v>
      </c>
      <c r="W953">
        <v>0</v>
      </c>
      <c r="X953">
        <v>0</v>
      </c>
      <c r="Y953">
        <v>0</v>
      </c>
      <c r="Z953">
        <v>0</v>
      </c>
      <c r="AA953">
        <v>0</v>
      </c>
      <c r="AB953">
        <v>0</v>
      </c>
      <c r="AC953">
        <v>1329.63</v>
      </c>
      <c r="AD953">
        <v>2629.63</v>
      </c>
    </row>
    <row r="954" spans="1:30" x14ac:dyDescent="0.3">
      <c r="A954" t="s">
        <v>26</v>
      </c>
      <c r="B954" t="s">
        <v>1852</v>
      </c>
      <c r="C954" t="s">
        <v>394</v>
      </c>
      <c r="D954" t="s">
        <v>29</v>
      </c>
      <c r="E954">
        <v>41</v>
      </c>
      <c r="F954" t="s">
        <v>40</v>
      </c>
      <c r="G954">
        <v>15700</v>
      </c>
      <c r="H954" s="1">
        <v>41627</v>
      </c>
      <c r="I954">
        <v>30</v>
      </c>
      <c r="J954" s="1"/>
      <c r="K954">
        <v>2013</v>
      </c>
      <c r="L954">
        <v>12</v>
      </c>
      <c r="O954" t="s">
        <v>31</v>
      </c>
      <c r="P954">
        <v>42</v>
      </c>
      <c r="Q954" t="s">
        <v>1837</v>
      </c>
      <c r="R954" t="s">
        <v>65</v>
      </c>
      <c r="S954">
        <v>1300</v>
      </c>
      <c r="T954">
        <v>1100</v>
      </c>
      <c r="U954">
        <v>200</v>
      </c>
      <c r="V954">
        <v>0</v>
      </c>
      <c r="W954">
        <v>0</v>
      </c>
      <c r="X954">
        <v>0</v>
      </c>
      <c r="Y954">
        <v>0</v>
      </c>
      <c r="Z954">
        <v>0</v>
      </c>
      <c r="AA954">
        <v>0</v>
      </c>
      <c r="AB954">
        <v>0</v>
      </c>
      <c r="AC954">
        <v>1329.63</v>
      </c>
      <c r="AD954">
        <v>2629.63</v>
      </c>
    </row>
    <row r="955" spans="1:30" x14ac:dyDescent="0.3">
      <c r="A955" t="s">
        <v>26</v>
      </c>
      <c r="B955" t="s">
        <v>1853</v>
      </c>
      <c r="C955" t="s">
        <v>1854</v>
      </c>
      <c r="D955" t="s">
        <v>29</v>
      </c>
      <c r="E955">
        <v>34</v>
      </c>
      <c r="F955" t="s">
        <v>36</v>
      </c>
      <c r="G955">
        <v>21280</v>
      </c>
      <c r="H955" s="1">
        <v>41633</v>
      </c>
      <c r="I955">
        <v>23</v>
      </c>
      <c r="J955" s="1"/>
      <c r="K955">
        <v>2013</v>
      </c>
      <c r="L955">
        <v>12</v>
      </c>
      <c r="O955" t="s">
        <v>31</v>
      </c>
      <c r="P955">
        <v>42</v>
      </c>
      <c r="Q955" t="s">
        <v>81</v>
      </c>
      <c r="R955" t="s">
        <v>1764</v>
      </c>
      <c r="S955">
        <v>1300</v>
      </c>
      <c r="T955">
        <v>1100</v>
      </c>
      <c r="U955">
        <v>200</v>
      </c>
      <c r="V955">
        <v>0</v>
      </c>
      <c r="W955">
        <v>0</v>
      </c>
      <c r="X955">
        <v>0</v>
      </c>
      <c r="Y955">
        <v>0</v>
      </c>
      <c r="Z955">
        <v>0</v>
      </c>
      <c r="AA955">
        <v>0</v>
      </c>
      <c r="AB955">
        <v>0</v>
      </c>
      <c r="AC955">
        <v>1333.93</v>
      </c>
      <c r="AD955">
        <v>2633.9300000000003</v>
      </c>
    </row>
    <row r="956" spans="1:30" x14ac:dyDescent="0.3">
      <c r="A956" t="s">
        <v>26</v>
      </c>
      <c r="B956" t="s">
        <v>1855</v>
      </c>
      <c r="C956" t="s">
        <v>1856</v>
      </c>
      <c r="D956" t="s">
        <v>29</v>
      </c>
      <c r="E956">
        <v>41</v>
      </c>
      <c r="F956" t="s">
        <v>36</v>
      </c>
      <c r="G956">
        <v>21268</v>
      </c>
      <c r="H956" s="1">
        <v>41633</v>
      </c>
      <c r="I956">
        <v>29</v>
      </c>
      <c r="J956" s="1"/>
      <c r="K956">
        <v>2013</v>
      </c>
      <c r="L956">
        <v>12</v>
      </c>
      <c r="O956" t="s">
        <v>31</v>
      </c>
      <c r="P956">
        <v>42</v>
      </c>
      <c r="Q956" t="s">
        <v>1837</v>
      </c>
      <c r="R956" t="s">
        <v>65</v>
      </c>
      <c r="S956">
        <v>1300</v>
      </c>
      <c r="T956">
        <v>1100</v>
      </c>
      <c r="U956">
        <v>200</v>
      </c>
      <c r="V956">
        <v>0</v>
      </c>
      <c r="W956">
        <v>0</v>
      </c>
      <c r="X956">
        <v>0</v>
      </c>
      <c r="Y956">
        <v>0</v>
      </c>
      <c r="Z956">
        <v>0</v>
      </c>
      <c r="AA956">
        <v>0</v>
      </c>
      <c r="AB956">
        <v>0</v>
      </c>
      <c r="AC956">
        <v>1329.63</v>
      </c>
      <c r="AD956">
        <v>2629.63</v>
      </c>
    </row>
    <row r="957" spans="1:30" x14ac:dyDescent="0.3">
      <c r="A957" t="s">
        <v>26</v>
      </c>
      <c r="B957" t="s">
        <v>1857</v>
      </c>
      <c r="C957" t="s">
        <v>211</v>
      </c>
      <c r="D957" t="s">
        <v>29</v>
      </c>
      <c r="E957">
        <v>35</v>
      </c>
      <c r="F957" t="s">
        <v>36</v>
      </c>
      <c r="G957">
        <v>21277</v>
      </c>
      <c r="H957" s="1">
        <v>41644</v>
      </c>
      <c r="I957">
        <v>24</v>
      </c>
      <c r="J957" s="1"/>
      <c r="K957">
        <v>2014</v>
      </c>
      <c r="L957">
        <v>1</v>
      </c>
      <c r="O957" t="s">
        <v>31</v>
      </c>
      <c r="P957">
        <v>42</v>
      </c>
      <c r="Q957" t="s">
        <v>374</v>
      </c>
      <c r="R957" t="s">
        <v>65</v>
      </c>
      <c r="S957">
        <v>1800</v>
      </c>
      <c r="T957">
        <v>1600</v>
      </c>
      <c r="U957">
        <v>200</v>
      </c>
      <c r="V957">
        <v>0</v>
      </c>
      <c r="W957">
        <v>0</v>
      </c>
      <c r="X957">
        <v>0</v>
      </c>
      <c r="Y957">
        <v>0</v>
      </c>
      <c r="Z957">
        <v>0</v>
      </c>
      <c r="AA957">
        <v>0</v>
      </c>
      <c r="AB957">
        <v>0</v>
      </c>
      <c r="AC957">
        <v>1399.33</v>
      </c>
      <c r="AD957">
        <v>3199.33</v>
      </c>
    </row>
    <row r="958" spans="1:30" x14ac:dyDescent="0.3">
      <c r="A958" t="s">
        <v>26</v>
      </c>
      <c r="B958" t="s">
        <v>1858</v>
      </c>
      <c r="C958" t="s">
        <v>1859</v>
      </c>
      <c r="D958" t="s">
        <v>29</v>
      </c>
      <c r="E958">
        <v>39</v>
      </c>
      <c r="F958" t="s">
        <v>46</v>
      </c>
      <c r="G958">
        <v>29397</v>
      </c>
      <c r="H958" s="1">
        <v>41644</v>
      </c>
      <c r="I958">
        <v>28</v>
      </c>
      <c r="J958" s="1"/>
      <c r="K958">
        <v>2014</v>
      </c>
      <c r="L958">
        <v>1</v>
      </c>
      <c r="O958" t="s">
        <v>31</v>
      </c>
      <c r="P958">
        <v>42</v>
      </c>
      <c r="Q958" t="s">
        <v>374</v>
      </c>
      <c r="R958" t="s">
        <v>65</v>
      </c>
      <c r="S958">
        <v>1800</v>
      </c>
      <c r="T958">
        <v>1600</v>
      </c>
      <c r="U958">
        <v>200</v>
      </c>
      <c r="V958">
        <v>0</v>
      </c>
      <c r="W958">
        <v>0</v>
      </c>
      <c r="X958">
        <v>0</v>
      </c>
      <c r="Y958">
        <v>0</v>
      </c>
      <c r="Z958">
        <v>0</v>
      </c>
      <c r="AA958">
        <v>0</v>
      </c>
      <c r="AB958">
        <v>0</v>
      </c>
      <c r="AC958">
        <v>1399.33</v>
      </c>
      <c r="AD958">
        <v>3199.33</v>
      </c>
    </row>
    <row r="959" spans="1:30" x14ac:dyDescent="0.3">
      <c r="A959" t="s">
        <v>26</v>
      </c>
      <c r="B959" t="s">
        <v>1860</v>
      </c>
      <c r="C959" t="s">
        <v>211</v>
      </c>
      <c r="D959" t="s">
        <v>29</v>
      </c>
      <c r="E959">
        <v>37</v>
      </c>
      <c r="F959" t="s">
        <v>46</v>
      </c>
      <c r="G959">
        <v>29397</v>
      </c>
      <c r="H959" s="1">
        <v>41644</v>
      </c>
      <c r="I959">
        <v>26</v>
      </c>
      <c r="J959" s="1"/>
      <c r="K959">
        <v>2014</v>
      </c>
      <c r="L959">
        <v>1</v>
      </c>
      <c r="O959" t="s">
        <v>31</v>
      </c>
      <c r="P959">
        <v>42</v>
      </c>
      <c r="Q959" t="s">
        <v>374</v>
      </c>
      <c r="R959" t="s">
        <v>860</v>
      </c>
      <c r="S959">
        <v>1800</v>
      </c>
      <c r="T959">
        <v>1600</v>
      </c>
      <c r="U959">
        <v>200</v>
      </c>
      <c r="V959">
        <v>0</v>
      </c>
      <c r="W959">
        <v>0</v>
      </c>
      <c r="X959">
        <v>0</v>
      </c>
      <c r="Y959">
        <v>0</v>
      </c>
      <c r="Z959">
        <v>0</v>
      </c>
      <c r="AA959">
        <v>0</v>
      </c>
      <c r="AB959">
        <v>0</v>
      </c>
      <c r="AC959">
        <v>1399.33</v>
      </c>
      <c r="AD959">
        <v>3199.33</v>
      </c>
    </row>
    <row r="960" spans="1:30" x14ac:dyDescent="0.3">
      <c r="A960" t="s">
        <v>26</v>
      </c>
      <c r="B960" t="s">
        <v>1861</v>
      </c>
      <c r="C960" t="s">
        <v>211</v>
      </c>
      <c r="D960" t="s">
        <v>29</v>
      </c>
      <c r="E960">
        <v>34</v>
      </c>
      <c r="F960" t="s">
        <v>46</v>
      </c>
      <c r="G960">
        <v>29397</v>
      </c>
      <c r="H960" s="1">
        <v>41644</v>
      </c>
      <c r="I960">
        <v>23</v>
      </c>
      <c r="J960" s="1"/>
      <c r="K960">
        <v>2014</v>
      </c>
      <c r="L960">
        <v>1</v>
      </c>
      <c r="O960" t="s">
        <v>31</v>
      </c>
      <c r="P960">
        <v>42</v>
      </c>
      <c r="Q960" t="s">
        <v>374</v>
      </c>
      <c r="R960" t="s">
        <v>65</v>
      </c>
      <c r="S960">
        <v>1800</v>
      </c>
      <c r="T960">
        <v>1600</v>
      </c>
      <c r="U960">
        <v>200</v>
      </c>
      <c r="V960">
        <v>0</v>
      </c>
      <c r="W960">
        <v>0</v>
      </c>
      <c r="X960">
        <v>0</v>
      </c>
      <c r="Y960">
        <v>0</v>
      </c>
      <c r="Z960">
        <v>0</v>
      </c>
      <c r="AA960">
        <v>0</v>
      </c>
      <c r="AB960">
        <v>0</v>
      </c>
      <c r="AC960">
        <v>1399.33</v>
      </c>
      <c r="AD960">
        <v>3199.33</v>
      </c>
    </row>
    <row r="961" spans="1:30" x14ac:dyDescent="0.3">
      <c r="A961" t="s">
        <v>26</v>
      </c>
      <c r="B961" t="s">
        <v>1862</v>
      </c>
      <c r="C961" t="s">
        <v>28</v>
      </c>
      <c r="D961" t="s">
        <v>29</v>
      </c>
      <c r="E961">
        <v>38</v>
      </c>
      <c r="F961" t="s">
        <v>36</v>
      </c>
      <c r="G961">
        <v>21282</v>
      </c>
      <c r="H961" s="1">
        <v>41642</v>
      </c>
      <c r="I961">
        <v>26</v>
      </c>
      <c r="J961" s="1"/>
      <c r="K961">
        <v>2014</v>
      </c>
      <c r="L961">
        <v>1</v>
      </c>
      <c r="O961" t="s">
        <v>31</v>
      </c>
      <c r="P961">
        <v>42</v>
      </c>
      <c r="Q961" t="s">
        <v>32</v>
      </c>
      <c r="R961" t="s">
        <v>37</v>
      </c>
      <c r="S961">
        <v>1100</v>
      </c>
      <c r="T961">
        <v>900</v>
      </c>
      <c r="U961">
        <v>200</v>
      </c>
      <c r="V961">
        <v>0</v>
      </c>
      <c r="W961">
        <v>0</v>
      </c>
      <c r="X961">
        <v>0</v>
      </c>
      <c r="Y961">
        <v>0</v>
      </c>
      <c r="Z961">
        <v>0</v>
      </c>
      <c r="AA961">
        <v>0</v>
      </c>
      <c r="AB961">
        <v>0</v>
      </c>
      <c r="AC961">
        <v>1285.26</v>
      </c>
      <c r="AD961">
        <v>2385.2600000000002</v>
      </c>
    </row>
    <row r="962" spans="1:30" x14ac:dyDescent="0.3">
      <c r="A962" t="s">
        <v>26</v>
      </c>
      <c r="B962" t="s">
        <v>1863</v>
      </c>
      <c r="C962" t="s">
        <v>1864</v>
      </c>
      <c r="D962" t="s">
        <v>29</v>
      </c>
      <c r="E962">
        <v>43</v>
      </c>
      <c r="F962" t="s">
        <v>36</v>
      </c>
      <c r="G962">
        <v>21281</v>
      </c>
      <c r="H962" s="1">
        <v>41642</v>
      </c>
      <c r="I962">
        <v>32</v>
      </c>
      <c r="J962" s="1"/>
      <c r="K962">
        <v>2014</v>
      </c>
      <c r="L962">
        <v>1</v>
      </c>
      <c r="O962" t="s">
        <v>31</v>
      </c>
      <c r="P962">
        <v>42</v>
      </c>
      <c r="Q962" t="s">
        <v>32</v>
      </c>
      <c r="R962" t="s">
        <v>1865</v>
      </c>
      <c r="S962">
        <v>1100</v>
      </c>
      <c r="T962">
        <v>900</v>
      </c>
      <c r="U962">
        <v>200</v>
      </c>
      <c r="V962">
        <v>0</v>
      </c>
      <c r="W962">
        <v>0</v>
      </c>
      <c r="X962">
        <v>0</v>
      </c>
      <c r="Y962">
        <v>0</v>
      </c>
      <c r="Z962">
        <v>0</v>
      </c>
      <c r="AA962">
        <v>0</v>
      </c>
      <c r="AB962">
        <v>0</v>
      </c>
      <c r="AC962">
        <v>1285.26</v>
      </c>
      <c r="AD962">
        <v>2385.2600000000002</v>
      </c>
    </row>
    <row r="963" spans="1:30" x14ac:dyDescent="0.3">
      <c r="A963" t="s">
        <v>26</v>
      </c>
      <c r="B963" t="s">
        <v>1866</v>
      </c>
      <c r="C963" t="s">
        <v>28</v>
      </c>
      <c r="D963" t="s">
        <v>29</v>
      </c>
      <c r="E963">
        <v>37</v>
      </c>
      <c r="F963" t="s">
        <v>36</v>
      </c>
      <c r="G963">
        <v>21282</v>
      </c>
      <c r="H963" s="1">
        <v>41642</v>
      </c>
      <c r="I963">
        <v>26</v>
      </c>
      <c r="J963" s="1"/>
      <c r="K963">
        <v>2014</v>
      </c>
      <c r="L963">
        <v>1</v>
      </c>
      <c r="O963" t="s">
        <v>31</v>
      </c>
      <c r="P963">
        <v>42</v>
      </c>
      <c r="Q963" t="s">
        <v>32</v>
      </c>
      <c r="R963" t="s">
        <v>37</v>
      </c>
      <c r="S963">
        <v>1100</v>
      </c>
      <c r="T963">
        <v>900</v>
      </c>
      <c r="U963">
        <v>200</v>
      </c>
      <c r="V963">
        <v>0</v>
      </c>
      <c r="W963">
        <v>0</v>
      </c>
      <c r="X963">
        <v>0</v>
      </c>
      <c r="Y963">
        <v>0</v>
      </c>
      <c r="Z963">
        <v>0</v>
      </c>
      <c r="AA963">
        <v>0</v>
      </c>
      <c r="AB963">
        <v>0</v>
      </c>
      <c r="AC963">
        <v>1285.26</v>
      </c>
      <c r="AD963">
        <v>2385.2600000000002</v>
      </c>
    </row>
    <row r="964" spans="1:30" x14ac:dyDescent="0.3">
      <c r="A964" t="s">
        <v>26</v>
      </c>
      <c r="B964" t="s">
        <v>1867</v>
      </c>
      <c r="C964" t="s">
        <v>28</v>
      </c>
      <c r="D964" t="s">
        <v>29</v>
      </c>
      <c r="E964">
        <v>50</v>
      </c>
      <c r="F964" t="s">
        <v>36</v>
      </c>
      <c r="G964">
        <v>21281</v>
      </c>
      <c r="H964" s="1">
        <v>41642</v>
      </c>
      <c r="I964">
        <v>38</v>
      </c>
      <c r="J964" s="1"/>
      <c r="K964">
        <v>2014</v>
      </c>
      <c r="L964">
        <v>1</v>
      </c>
      <c r="O964" t="s">
        <v>31</v>
      </c>
      <c r="P964">
        <v>42</v>
      </c>
      <c r="Q964" t="s">
        <v>32</v>
      </c>
      <c r="R964" t="s">
        <v>37</v>
      </c>
      <c r="S964">
        <v>1100</v>
      </c>
      <c r="T964">
        <v>900</v>
      </c>
      <c r="U964">
        <v>200</v>
      </c>
      <c r="V964">
        <v>0</v>
      </c>
      <c r="W964">
        <v>0</v>
      </c>
      <c r="X964">
        <v>0</v>
      </c>
      <c r="Y964">
        <v>0</v>
      </c>
      <c r="Z964">
        <v>0</v>
      </c>
      <c r="AA964">
        <v>0</v>
      </c>
      <c r="AB964">
        <v>899</v>
      </c>
      <c r="AC964">
        <v>1285.26</v>
      </c>
      <c r="AD964">
        <v>2385.2600000000002</v>
      </c>
    </row>
    <row r="965" spans="1:30" x14ac:dyDescent="0.3">
      <c r="A965" t="s">
        <v>26</v>
      </c>
      <c r="B965" t="s">
        <v>1868</v>
      </c>
      <c r="C965" t="s">
        <v>59</v>
      </c>
      <c r="D965" t="s">
        <v>29</v>
      </c>
      <c r="E965">
        <v>39</v>
      </c>
      <c r="F965" t="s">
        <v>36</v>
      </c>
      <c r="G965">
        <v>21281</v>
      </c>
      <c r="H965" s="1">
        <v>41642</v>
      </c>
      <c r="I965">
        <v>27</v>
      </c>
      <c r="J965" s="1"/>
      <c r="K965">
        <v>2014</v>
      </c>
      <c r="L965">
        <v>1</v>
      </c>
      <c r="O965" t="s">
        <v>31</v>
      </c>
      <c r="P965">
        <v>42</v>
      </c>
      <c r="Q965" t="s">
        <v>32</v>
      </c>
      <c r="R965" t="s">
        <v>37</v>
      </c>
      <c r="S965">
        <v>1100</v>
      </c>
      <c r="T965">
        <v>900</v>
      </c>
      <c r="U965">
        <v>200</v>
      </c>
      <c r="V965">
        <v>0</v>
      </c>
      <c r="W965">
        <v>0</v>
      </c>
      <c r="X965">
        <v>0</v>
      </c>
      <c r="Y965">
        <v>0</v>
      </c>
      <c r="Z965">
        <v>0</v>
      </c>
      <c r="AA965">
        <v>0</v>
      </c>
      <c r="AB965">
        <v>0</v>
      </c>
      <c r="AC965">
        <v>1285.26</v>
      </c>
      <c r="AD965">
        <v>2385.2600000000002</v>
      </c>
    </row>
    <row r="966" spans="1:30" x14ac:dyDescent="0.3">
      <c r="A966" t="s">
        <v>26</v>
      </c>
      <c r="B966" t="s">
        <v>1869</v>
      </c>
      <c r="C966" t="s">
        <v>1870</v>
      </c>
      <c r="D966" t="s">
        <v>29</v>
      </c>
      <c r="E966">
        <v>38</v>
      </c>
      <c r="F966" t="s">
        <v>46</v>
      </c>
      <c r="G966">
        <v>29397</v>
      </c>
      <c r="H966" s="1">
        <v>41644</v>
      </c>
      <c r="I966">
        <v>27</v>
      </c>
      <c r="J966" s="1"/>
      <c r="K966">
        <v>2014</v>
      </c>
      <c r="L966">
        <v>1</v>
      </c>
      <c r="O966" t="s">
        <v>31</v>
      </c>
      <c r="P966">
        <v>42</v>
      </c>
      <c r="Q966" t="s">
        <v>81</v>
      </c>
      <c r="R966" t="s">
        <v>331</v>
      </c>
      <c r="S966">
        <v>1150</v>
      </c>
      <c r="T966">
        <v>950</v>
      </c>
      <c r="U966">
        <v>200</v>
      </c>
      <c r="V966">
        <v>0</v>
      </c>
      <c r="W966">
        <v>0</v>
      </c>
      <c r="X966">
        <v>0</v>
      </c>
      <c r="Y966">
        <v>0</v>
      </c>
      <c r="Z966">
        <v>0</v>
      </c>
      <c r="AA966">
        <v>0</v>
      </c>
      <c r="AB966">
        <v>0</v>
      </c>
      <c r="AC966">
        <v>1300.6400000000001</v>
      </c>
      <c r="AD966">
        <v>2450.6400000000003</v>
      </c>
    </row>
    <row r="967" spans="1:30" x14ac:dyDescent="0.3">
      <c r="A967" t="s">
        <v>26</v>
      </c>
      <c r="B967" t="s">
        <v>1871</v>
      </c>
      <c r="C967" t="s">
        <v>1365</v>
      </c>
      <c r="D967" t="s">
        <v>29</v>
      </c>
      <c r="E967">
        <v>45</v>
      </c>
      <c r="F967" t="s">
        <v>46</v>
      </c>
      <c r="G967">
        <v>29000</v>
      </c>
      <c r="H967" s="1">
        <v>41645</v>
      </c>
      <c r="I967">
        <v>34</v>
      </c>
      <c r="J967" s="1"/>
      <c r="K967">
        <v>2014</v>
      </c>
      <c r="L967">
        <v>1</v>
      </c>
      <c r="O967" t="s">
        <v>31</v>
      </c>
      <c r="P967">
        <v>42</v>
      </c>
      <c r="Q967" t="s">
        <v>81</v>
      </c>
      <c r="R967" t="s">
        <v>37</v>
      </c>
      <c r="S967">
        <v>1300</v>
      </c>
      <c r="T967">
        <v>1100</v>
      </c>
      <c r="U967">
        <v>200</v>
      </c>
      <c r="V967">
        <v>0</v>
      </c>
      <c r="W967">
        <v>0</v>
      </c>
      <c r="X967">
        <v>0</v>
      </c>
      <c r="Y967">
        <v>0</v>
      </c>
      <c r="Z967">
        <v>0</v>
      </c>
      <c r="AA967">
        <v>0</v>
      </c>
      <c r="AB967">
        <v>0</v>
      </c>
      <c r="AC967">
        <v>1333.93</v>
      </c>
      <c r="AD967">
        <v>2633.9300000000003</v>
      </c>
    </row>
    <row r="968" spans="1:30" x14ac:dyDescent="0.3">
      <c r="A968" t="s">
        <v>26</v>
      </c>
      <c r="B968" t="s">
        <v>1872</v>
      </c>
      <c r="C968" t="s">
        <v>1873</v>
      </c>
      <c r="D968" t="s">
        <v>29</v>
      </c>
      <c r="E968">
        <v>48</v>
      </c>
      <c r="F968" t="s">
        <v>46</v>
      </c>
      <c r="G968">
        <v>29398</v>
      </c>
      <c r="H968" s="1">
        <v>41645</v>
      </c>
      <c r="I968">
        <v>37</v>
      </c>
      <c r="J968" s="1"/>
      <c r="K968">
        <v>2014</v>
      </c>
      <c r="L968">
        <v>1</v>
      </c>
      <c r="O968" t="s">
        <v>31</v>
      </c>
      <c r="P968">
        <v>42</v>
      </c>
      <c r="Q968" t="s">
        <v>81</v>
      </c>
      <c r="R968" t="s">
        <v>37</v>
      </c>
      <c r="S968">
        <v>1500</v>
      </c>
      <c r="T968">
        <v>1100</v>
      </c>
      <c r="U968">
        <v>200</v>
      </c>
      <c r="V968">
        <v>0</v>
      </c>
      <c r="W968">
        <v>0</v>
      </c>
      <c r="X968">
        <v>0</v>
      </c>
      <c r="Y968">
        <v>0</v>
      </c>
      <c r="Z968">
        <v>0</v>
      </c>
      <c r="AA968">
        <v>200</v>
      </c>
      <c r="AB968">
        <v>200</v>
      </c>
      <c r="AC968">
        <v>1373.65</v>
      </c>
      <c r="AD968">
        <v>2873.65</v>
      </c>
    </row>
    <row r="969" spans="1:30" x14ac:dyDescent="0.3">
      <c r="A969" t="s">
        <v>26</v>
      </c>
      <c r="B969" t="s">
        <v>1874</v>
      </c>
      <c r="C969" t="s">
        <v>1875</v>
      </c>
      <c r="D969" t="s">
        <v>29</v>
      </c>
      <c r="E969">
        <v>43</v>
      </c>
      <c r="F969" t="s">
        <v>46</v>
      </c>
      <c r="G969">
        <v>29397</v>
      </c>
      <c r="H969" s="1">
        <v>41645</v>
      </c>
      <c r="I969">
        <v>32</v>
      </c>
      <c r="J969" s="1"/>
      <c r="K969">
        <v>2014</v>
      </c>
      <c r="L969">
        <v>1</v>
      </c>
      <c r="O969" t="s">
        <v>31</v>
      </c>
      <c r="P969">
        <v>42</v>
      </c>
      <c r="Q969" t="s">
        <v>81</v>
      </c>
      <c r="R969" t="s">
        <v>65</v>
      </c>
      <c r="S969">
        <v>1200</v>
      </c>
      <c r="T969">
        <v>1000</v>
      </c>
      <c r="U969">
        <v>200</v>
      </c>
      <c r="V969">
        <v>0</v>
      </c>
      <c r="W969">
        <v>0</v>
      </c>
      <c r="X969">
        <v>0</v>
      </c>
      <c r="Y969">
        <v>0</v>
      </c>
      <c r="Z969">
        <v>0</v>
      </c>
      <c r="AA969">
        <v>0</v>
      </c>
      <c r="AB969">
        <v>0</v>
      </c>
      <c r="AC969">
        <v>1311.74</v>
      </c>
      <c r="AD969">
        <v>2511.7399999999998</v>
      </c>
    </row>
    <row r="970" spans="1:30" x14ac:dyDescent="0.3">
      <c r="A970" t="s">
        <v>26</v>
      </c>
      <c r="B970" t="s">
        <v>1876</v>
      </c>
      <c r="C970" t="s">
        <v>88</v>
      </c>
      <c r="D970" t="s">
        <v>29</v>
      </c>
      <c r="E970">
        <v>53</v>
      </c>
      <c r="F970" t="s">
        <v>46</v>
      </c>
      <c r="G970">
        <v>29390</v>
      </c>
      <c r="H970" s="1">
        <v>41645</v>
      </c>
      <c r="I970">
        <v>42</v>
      </c>
      <c r="J970" s="1"/>
      <c r="K970">
        <v>2014</v>
      </c>
      <c r="L970">
        <v>1</v>
      </c>
      <c r="O970" t="s">
        <v>31</v>
      </c>
      <c r="P970">
        <v>42</v>
      </c>
      <c r="Q970" t="s">
        <v>81</v>
      </c>
      <c r="R970" t="s">
        <v>331</v>
      </c>
      <c r="S970">
        <v>1150</v>
      </c>
      <c r="T970">
        <v>950</v>
      </c>
      <c r="U970">
        <v>200</v>
      </c>
      <c r="V970">
        <v>0</v>
      </c>
      <c r="W970">
        <v>0</v>
      </c>
      <c r="X970">
        <v>0</v>
      </c>
      <c r="Y970">
        <v>0</v>
      </c>
      <c r="Z970">
        <v>0</v>
      </c>
      <c r="AA970">
        <v>0</v>
      </c>
      <c r="AB970">
        <v>0</v>
      </c>
      <c r="AC970">
        <v>1300.6400000000001</v>
      </c>
      <c r="AD970">
        <v>2450.6400000000003</v>
      </c>
    </row>
    <row r="971" spans="1:30" x14ac:dyDescent="0.3">
      <c r="A971" t="s">
        <v>26</v>
      </c>
      <c r="B971" t="s">
        <v>1877</v>
      </c>
      <c r="C971" t="s">
        <v>1878</v>
      </c>
      <c r="D971" t="s">
        <v>29</v>
      </c>
      <c r="E971">
        <v>58</v>
      </c>
      <c r="F971" t="s">
        <v>36</v>
      </c>
      <c r="G971">
        <v>21268</v>
      </c>
      <c r="H971" s="1">
        <v>41672</v>
      </c>
      <c r="I971">
        <v>46</v>
      </c>
      <c r="J971" s="1"/>
      <c r="K971">
        <v>2014</v>
      </c>
      <c r="L971">
        <v>2</v>
      </c>
      <c r="O971" t="s">
        <v>31</v>
      </c>
      <c r="P971">
        <v>42</v>
      </c>
      <c r="Q971" t="s">
        <v>104</v>
      </c>
      <c r="R971" t="s">
        <v>112</v>
      </c>
      <c r="S971">
        <v>1700</v>
      </c>
      <c r="T971">
        <v>1400</v>
      </c>
      <c r="U971">
        <v>300</v>
      </c>
      <c r="V971">
        <v>0</v>
      </c>
      <c r="W971">
        <v>0</v>
      </c>
      <c r="X971">
        <v>0</v>
      </c>
      <c r="Y971">
        <v>0</v>
      </c>
      <c r="Z971">
        <v>0</v>
      </c>
      <c r="AA971">
        <v>0</v>
      </c>
      <c r="AB971">
        <v>0</v>
      </c>
      <c r="AC971">
        <v>1463.57</v>
      </c>
      <c r="AD971">
        <v>3163.5699999999997</v>
      </c>
    </row>
    <row r="972" spans="1:30" x14ac:dyDescent="0.3">
      <c r="A972" t="s">
        <v>26</v>
      </c>
      <c r="B972" t="s">
        <v>1879</v>
      </c>
      <c r="C972" t="s">
        <v>111</v>
      </c>
      <c r="D972" t="s">
        <v>29</v>
      </c>
      <c r="E972">
        <v>43</v>
      </c>
      <c r="F972" t="s">
        <v>36</v>
      </c>
      <c r="G972">
        <v>21277</v>
      </c>
      <c r="H972" s="1">
        <v>41673</v>
      </c>
      <c r="I972">
        <v>31</v>
      </c>
      <c r="J972" s="1"/>
      <c r="K972">
        <v>2014</v>
      </c>
      <c r="L972">
        <v>2</v>
      </c>
      <c r="O972" t="s">
        <v>31</v>
      </c>
      <c r="P972">
        <v>42</v>
      </c>
      <c r="Q972" t="s">
        <v>81</v>
      </c>
      <c r="R972" t="s">
        <v>331</v>
      </c>
      <c r="S972">
        <v>1300</v>
      </c>
      <c r="T972">
        <v>1100</v>
      </c>
      <c r="U972">
        <v>200</v>
      </c>
      <c r="V972">
        <v>0</v>
      </c>
      <c r="W972">
        <v>0</v>
      </c>
      <c r="X972">
        <v>0</v>
      </c>
      <c r="Y972">
        <v>0</v>
      </c>
      <c r="Z972">
        <v>0</v>
      </c>
      <c r="AA972">
        <v>0</v>
      </c>
      <c r="AB972">
        <v>0</v>
      </c>
      <c r="AC972">
        <v>1333.93</v>
      </c>
      <c r="AD972">
        <v>2633.9300000000003</v>
      </c>
    </row>
    <row r="973" spans="1:30" x14ac:dyDescent="0.3">
      <c r="A973" t="s">
        <v>26</v>
      </c>
      <c r="B973" t="s">
        <v>1880</v>
      </c>
      <c r="C973" t="s">
        <v>1641</v>
      </c>
      <c r="D973" t="s">
        <v>29</v>
      </c>
      <c r="E973">
        <v>36</v>
      </c>
      <c r="F973" t="s">
        <v>46</v>
      </c>
      <c r="G973">
        <v>29397</v>
      </c>
      <c r="H973" s="1">
        <v>41673</v>
      </c>
      <c r="I973">
        <v>25</v>
      </c>
      <c r="J973" s="1"/>
      <c r="K973">
        <v>2014</v>
      </c>
      <c r="L973">
        <v>2</v>
      </c>
      <c r="O973" t="s">
        <v>31</v>
      </c>
      <c r="P973">
        <v>42</v>
      </c>
      <c r="Q973" t="s">
        <v>81</v>
      </c>
      <c r="R973" t="s">
        <v>37</v>
      </c>
      <c r="S973">
        <v>1300</v>
      </c>
      <c r="T973">
        <v>1100</v>
      </c>
      <c r="U973">
        <v>200</v>
      </c>
      <c r="V973">
        <v>0</v>
      </c>
      <c r="W973">
        <v>0</v>
      </c>
      <c r="X973">
        <v>0</v>
      </c>
      <c r="Y973">
        <v>0</v>
      </c>
      <c r="Z973">
        <v>0</v>
      </c>
      <c r="AA973">
        <v>0</v>
      </c>
      <c r="AB973">
        <v>0</v>
      </c>
      <c r="AC973">
        <v>1333.93</v>
      </c>
      <c r="AD973">
        <v>2633.9300000000003</v>
      </c>
    </row>
    <row r="974" spans="1:30" x14ac:dyDescent="0.3">
      <c r="A974" t="s">
        <v>26</v>
      </c>
      <c r="B974" t="s">
        <v>1881</v>
      </c>
      <c r="C974" t="s">
        <v>1174</v>
      </c>
      <c r="D974" t="s">
        <v>29</v>
      </c>
      <c r="E974">
        <v>46</v>
      </c>
      <c r="F974" t="s">
        <v>36</v>
      </c>
      <c r="G974">
        <v>21282</v>
      </c>
      <c r="H974" s="1">
        <v>41674</v>
      </c>
      <c r="I974">
        <v>35</v>
      </c>
      <c r="J974" s="1"/>
      <c r="K974">
        <v>2014</v>
      </c>
      <c r="L974">
        <v>2</v>
      </c>
      <c r="O974" t="s">
        <v>31</v>
      </c>
      <c r="P974">
        <v>42</v>
      </c>
      <c r="Q974" t="s">
        <v>32</v>
      </c>
      <c r="R974" t="s">
        <v>355</v>
      </c>
      <c r="S974">
        <v>2000</v>
      </c>
      <c r="T974">
        <v>1500</v>
      </c>
      <c r="U974">
        <v>200</v>
      </c>
      <c r="V974">
        <v>0</v>
      </c>
      <c r="W974">
        <v>0</v>
      </c>
      <c r="X974">
        <v>0</v>
      </c>
      <c r="Y974">
        <v>0</v>
      </c>
      <c r="Z974">
        <v>0</v>
      </c>
      <c r="AA974">
        <v>300</v>
      </c>
      <c r="AB974">
        <v>400</v>
      </c>
      <c r="AC974">
        <v>1487.88</v>
      </c>
      <c r="AD974">
        <v>3487.88</v>
      </c>
    </row>
    <row r="975" spans="1:30" x14ac:dyDescent="0.3">
      <c r="A975" t="s">
        <v>26</v>
      </c>
      <c r="B975" t="s">
        <v>1882</v>
      </c>
      <c r="C975" t="s">
        <v>1883</v>
      </c>
      <c r="D975" t="s">
        <v>29</v>
      </c>
      <c r="E975">
        <v>52</v>
      </c>
      <c r="F975" t="s">
        <v>36</v>
      </c>
      <c r="G975">
        <v>21282</v>
      </c>
      <c r="H975" s="1">
        <v>41674</v>
      </c>
      <c r="I975">
        <v>41</v>
      </c>
      <c r="J975" s="1"/>
      <c r="K975">
        <v>2014</v>
      </c>
      <c r="L975">
        <v>2</v>
      </c>
      <c r="O975" t="s">
        <v>31</v>
      </c>
      <c r="P975">
        <v>42</v>
      </c>
      <c r="Q975" t="s">
        <v>32</v>
      </c>
      <c r="R975" t="s">
        <v>355</v>
      </c>
      <c r="S975">
        <v>1850</v>
      </c>
      <c r="T975">
        <v>1425</v>
      </c>
      <c r="U975">
        <v>200</v>
      </c>
      <c r="V975">
        <v>0</v>
      </c>
      <c r="W975">
        <v>0</v>
      </c>
      <c r="X975">
        <v>0</v>
      </c>
      <c r="Y975">
        <v>0</v>
      </c>
      <c r="Z975">
        <v>0</v>
      </c>
      <c r="AA975">
        <v>225</v>
      </c>
      <c r="AB975">
        <v>250</v>
      </c>
      <c r="AC975">
        <v>1458.09</v>
      </c>
      <c r="AD975">
        <v>3308.09</v>
      </c>
    </row>
    <row r="976" spans="1:30" x14ac:dyDescent="0.3">
      <c r="A976" t="s">
        <v>26</v>
      </c>
      <c r="B976" t="s">
        <v>1884</v>
      </c>
      <c r="C976" t="s">
        <v>1885</v>
      </c>
      <c r="D976" t="s">
        <v>29</v>
      </c>
      <c r="E976">
        <v>41</v>
      </c>
      <c r="F976" t="s">
        <v>36</v>
      </c>
      <c r="G976">
        <v>21277</v>
      </c>
      <c r="H976" s="1">
        <v>41671</v>
      </c>
      <c r="I976">
        <v>29</v>
      </c>
      <c r="J976" s="1"/>
      <c r="K976">
        <v>2014</v>
      </c>
      <c r="L976">
        <v>2</v>
      </c>
      <c r="O976" t="s">
        <v>31</v>
      </c>
      <c r="P976">
        <v>42</v>
      </c>
      <c r="Q976" t="s">
        <v>1837</v>
      </c>
      <c r="R976" t="s">
        <v>65</v>
      </c>
      <c r="S976">
        <v>1250</v>
      </c>
      <c r="T976">
        <v>1050</v>
      </c>
      <c r="U976">
        <v>200</v>
      </c>
      <c r="V976">
        <v>0</v>
      </c>
      <c r="W976">
        <v>0</v>
      </c>
      <c r="X976">
        <v>0</v>
      </c>
      <c r="Y976">
        <v>0</v>
      </c>
      <c r="Z976">
        <v>0</v>
      </c>
      <c r="AA976">
        <v>0</v>
      </c>
      <c r="AB976">
        <v>0</v>
      </c>
      <c r="AC976">
        <v>1318.54</v>
      </c>
      <c r="AD976">
        <v>2568.54</v>
      </c>
    </row>
    <row r="977" spans="1:30" x14ac:dyDescent="0.3">
      <c r="A977" t="s">
        <v>26</v>
      </c>
      <c r="B977" t="s">
        <v>1886</v>
      </c>
      <c r="C977" t="s">
        <v>1887</v>
      </c>
      <c r="D977" t="s">
        <v>29</v>
      </c>
      <c r="E977">
        <v>41</v>
      </c>
      <c r="F977" t="s">
        <v>36</v>
      </c>
      <c r="G977">
        <v>21268</v>
      </c>
      <c r="H977" s="1">
        <v>41677</v>
      </c>
      <c r="I977">
        <v>30</v>
      </c>
      <c r="J977" s="1"/>
      <c r="K977">
        <v>2014</v>
      </c>
      <c r="L977">
        <v>2</v>
      </c>
      <c r="O977" t="s">
        <v>31</v>
      </c>
      <c r="P977">
        <v>30</v>
      </c>
      <c r="Q977" t="s">
        <v>104</v>
      </c>
      <c r="R977" t="s">
        <v>584</v>
      </c>
      <c r="S977">
        <v>6500</v>
      </c>
      <c r="T977">
        <v>4000</v>
      </c>
      <c r="U977">
        <v>400</v>
      </c>
      <c r="V977">
        <v>800</v>
      </c>
      <c r="W977">
        <v>300</v>
      </c>
      <c r="X977">
        <v>0</v>
      </c>
      <c r="Y977">
        <v>0</v>
      </c>
      <c r="Z977">
        <v>0</v>
      </c>
      <c r="AA977">
        <v>1000</v>
      </c>
      <c r="AB977">
        <v>2000</v>
      </c>
      <c r="AC977">
        <v>2591.04</v>
      </c>
      <c r="AD977">
        <v>9091.0400000000009</v>
      </c>
    </row>
    <row r="978" spans="1:30" x14ac:dyDescent="0.3">
      <c r="A978" t="s">
        <v>26</v>
      </c>
      <c r="B978" t="s">
        <v>1888</v>
      </c>
      <c r="C978" t="s">
        <v>1346</v>
      </c>
      <c r="D978" t="s">
        <v>29</v>
      </c>
      <c r="E978">
        <v>45</v>
      </c>
      <c r="F978" t="s">
        <v>36</v>
      </c>
      <c r="G978">
        <v>21268</v>
      </c>
      <c r="H978" s="1">
        <v>41676</v>
      </c>
      <c r="I978">
        <v>34</v>
      </c>
      <c r="J978" s="1"/>
      <c r="K978">
        <v>2014</v>
      </c>
      <c r="L978">
        <v>2</v>
      </c>
      <c r="O978" t="s">
        <v>31</v>
      </c>
      <c r="P978">
        <v>42</v>
      </c>
      <c r="Q978" t="s">
        <v>81</v>
      </c>
      <c r="R978" t="s">
        <v>37</v>
      </c>
      <c r="S978">
        <v>1300</v>
      </c>
      <c r="T978">
        <v>1100</v>
      </c>
      <c r="U978">
        <v>200</v>
      </c>
      <c r="V978">
        <v>0</v>
      </c>
      <c r="W978">
        <v>0</v>
      </c>
      <c r="X978">
        <v>0</v>
      </c>
      <c r="Y978">
        <v>0</v>
      </c>
      <c r="Z978">
        <v>0</v>
      </c>
      <c r="AA978">
        <v>0</v>
      </c>
      <c r="AB978">
        <v>0</v>
      </c>
      <c r="AC978">
        <v>1333.93</v>
      </c>
      <c r="AD978">
        <v>2633.9300000000003</v>
      </c>
    </row>
    <row r="979" spans="1:30" x14ac:dyDescent="0.3">
      <c r="A979" t="s">
        <v>26</v>
      </c>
      <c r="B979" t="s">
        <v>1889</v>
      </c>
      <c r="C979" t="s">
        <v>1890</v>
      </c>
      <c r="D979" t="s">
        <v>29</v>
      </c>
      <c r="E979">
        <v>59</v>
      </c>
      <c r="F979" t="s">
        <v>46</v>
      </c>
      <c r="G979">
        <v>29391</v>
      </c>
      <c r="H979" s="1">
        <v>41626</v>
      </c>
      <c r="I979">
        <v>48</v>
      </c>
      <c r="J979" s="1"/>
      <c r="K979">
        <v>2013</v>
      </c>
      <c r="L979">
        <v>12</v>
      </c>
      <c r="O979" t="s">
        <v>31</v>
      </c>
      <c r="P979">
        <v>21</v>
      </c>
      <c r="Q979" t="s">
        <v>185</v>
      </c>
      <c r="R979" t="s">
        <v>492</v>
      </c>
      <c r="S979">
        <v>4200</v>
      </c>
      <c r="T979">
        <v>3000</v>
      </c>
      <c r="U979">
        <v>0</v>
      </c>
      <c r="V979">
        <v>1000</v>
      </c>
      <c r="W979">
        <v>179</v>
      </c>
      <c r="X979">
        <v>0</v>
      </c>
      <c r="Y979">
        <v>0</v>
      </c>
      <c r="Z979">
        <v>0</v>
      </c>
      <c r="AA979">
        <v>21</v>
      </c>
      <c r="AB979">
        <v>0</v>
      </c>
      <c r="AC979">
        <v>1338.05</v>
      </c>
      <c r="AD979">
        <v>5538.05</v>
      </c>
    </row>
    <row r="980" spans="1:30" x14ac:dyDescent="0.3">
      <c r="A980" t="s">
        <v>26</v>
      </c>
      <c r="B980" t="s">
        <v>1891</v>
      </c>
      <c r="C980" t="s">
        <v>88</v>
      </c>
      <c r="D980" t="s">
        <v>29</v>
      </c>
      <c r="E980">
        <v>33</v>
      </c>
      <c r="F980" t="s">
        <v>36</v>
      </c>
      <c r="G980">
        <v>17011</v>
      </c>
      <c r="H980" s="1">
        <v>41680</v>
      </c>
      <c r="I980">
        <v>22</v>
      </c>
      <c r="J980" s="1"/>
      <c r="K980">
        <v>2014</v>
      </c>
      <c r="L980">
        <v>2</v>
      </c>
      <c r="O980" t="s">
        <v>31</v>
      </c>
      <c r="P980">
        <v>42</v>
      </c>
      <c r="Q980" t="s">
        <v>81</v>
      </c>
      <c r="R980" t="s">
        <v>1892</v>
      </c>
      <c r="S980">
        <v>1600</v>
      </c>
      <c r="T980">
        <v>1300</v>
      </c>
      <c r="U980">
        <v>300</v>
      </c>
      <c r="V980">
        <v>0</v>
      </c>
      <c r="W980">
        <v>0</v>
      </c>
      <c r="X980">
        <v>0</v>
      </c>
      <c r="Y980">
        <v>0</v>
      </c>
      <c r="Z980">
        <v>0</v>
      </c>
      <c r="AA980">
        <v>0</v>
      </c>
      <c r="AB980">
        <v>0</v>
      </c>
      <c r="AC980">
        <v>1398.16</v>
      </c>
      <c r="AD980">
        <v>2998.16</v>
      </c>
    </row>
    <row r="981" spans="1:30" x14ac:dyDescent="0.3">
      <c r="A981" t="s">
        <v>26</v>
      </c>
      <c r="B981" t="s">
        <v>1893</v>
      </c>
      <c r="C981" t="s">
        <v>1894</v>
      </c>
      <c r="D981" t="s">
        <v>29</v>
      </c>
      <c r="E981">
        <v>39</v>
      </c>
      <c r="F981" t="s">
        <v>36</v>
      </c>
      <c r="G981">
        <v>17011</v>
      </c>
      <c r="H981" s="1">
        <v>41680</v>
      </c>
      <c r="I981">
        <v>27</v>
      </c>
      <c r="J981" s="1"/>
      <c r="K981">
        <v>2014</v>
      </c>
      <c r="L981">
        <v>2</v>
      </c>
      <c r="O981" t="s">
        <v>31</v>
      </c>
      <c r="P981">
        <v>42</v>
      </c>
      <c r="Q981" t="s">
        <v>81</v>
      </c>
      <c r="R981" t="s">
        <v>1892</v>
      </c>
      <c r="S981">
        <v>1600</v>
      </c>
      <c r="T981">
        <v>1300</v>
      </c>
      <c r="U981">
        <v>300</v>
      </c>
      <c r="V981">
        <v>0</v>
      </c>
      <c r="W981">
        <v>0</v>
      </c>
      <c r="X981">
        <v>0</v>
      </c>
      <c r="Y981">
        <v>0</v>
      </c>
      <c r="Z981">
        <v>0</v>
      </c>
      <c r="AA981">
        <v>0</v>
      </c>
      <c r="AB981">
        <v>0</v>
      </c>
      <c r="AC981">
        <v>1398.16</v>
      </c>
      <c r="AD981">
        <v>2998.16</v>
      </c>
    </row>
    <row r="982" spans="1:30" x14ac:dyDescent="0.3">
      <c r="A982" t="s">
        <v>26</v>
      </c>
      <c r="B982" t="s">
        <v>1895</v>
      </c>
      <c r="C982" t="s">
        <v>1896</v>
      </c>
      <c r="D982" t="s">
        <v>29</v>
      </c>
      <c r="E982">
        <v>40</v>
      </c>
      <c r="F982" t="s">
        <v>36</v>
      </c>
      <c r="G982">
        <v>17011</v>
      </c>
      <c r="H982" s="1">
        <v>41680</v>
      </c>
      <c r="I982">
        <v>29</v>
      </c>
      <c r="J982" s="1"/>
      <c r="K982">
        <v>2014</v>
      </c>
      <c r="L982">
        <v>2</v>
      </c>
      <c r="O982" t="s">
        <v>31</v>
      </c>
      <c r="P982">
        <v>42</v>
      </c>
      <c r="Q982" t="s">
        <v>81</v>
      </c>
      <c r="R982" t="s">
        <v>357</v>
      </c>
      <c r="S982">
        <v>1600</v>
      </c>
      <c r="T982">
        <v>1300</v>
      </c>
      <c r="U982">
        <v>300</v>
      </c>
      <c r="V982">
        <v>0</v>
      </c>
      <c r="W982">
        <v>0</v>
      </c>
      <c r="X982">
        <v>0</v>
      </c>
      <c r="Y982">
        <v>0</v>
      </c>
      <c r="Z982">
        <v>0</v>
      </c>
      <c r="AA982">
        <v>0</v>
      </c>
      <c r="AB982">
        <v>0</v>
      </c>
      <c r="AC982">
        <v>1398.16</v>
      </c>
      <c r="AD982">
        <v>2998.16</v>
      </c>
    </row>
    <row r="983" spans="1:30" x14ac:dyDescent="0.3">
      <c r="A983" t="s">
        <v>26</v>
      </c>
      <c r="B983" t="s">
        <v>1897</v>
      </c>
      <c r="C983" t="s">
        <v>1898</v>
      </c>
      <c r="D983" t="s">
        <v>29</v>
      </c>
      <c r="E983">
        <v>57</v>
      </c>
      <c r="F983" t="s">
        <v>36</v>
      </c>
      <c r="G983">
        <v>17011</v>
      </c>
      <c r="H983" s="1">
        <v>41680</v>
      </c>
      <c r="I983">
        <v>46</v>
      </c>
      <c r="J983" s="1"/>
      <c r="K983">
        <v>2014</v>
      </c>
      <c r="L983">
        <v>2</v>
      </c>
      <c r="O983" t="s">
        <v>31</v>
      </c>
      <c r="P983">
        <v>42</v>
      </c>
      <c r="Q983" t="s">
        <v>81</v>
      </c>
      <c r="R983" t="s">
        <v>1892</v>
      </c>
      <c r="S983">
        <v>2000</v>
      </c>
      <c r="T983">
        <v>1700</v>
      </c>
      <c r="U983">
        <v>300</v>
      </c>
      <c r="V983">
        <v>0</v>
      </c>
      <c r="W983">
        <v>0</v>
      </c>
      <c r="X983">
        <v>0</v>
      </c>
      <c r="Y983">
        <v>0</v>
      </c>
      <c r="Z983">
        <v>0</v>
      </c>
      <c r="AA983">
        <v>0</v>
      </c>
      <c r="AB983">
        <v>0</v>
      </c>
      <c r="AC983">
        <v>1486.93</v>
      </c>
      <c r="AD983">
        <v>3486.9300000000003</v>
      </c>
    </row>
    <row r="984" spans="1:30" x14ac:dyDescent="0.3">
      <c r="A984" t="s">
        <v>26</v>
      </c>
      <c r="B984" t="s">
        <v>1899</v>
      </c>
      <c r="C984" t="s">
        <v>88</v>
      </c>
      <c r="D984" t="s">
        <v>29</v>
      </c>
      <c r="E984">
        <v>50</v>
      </c>
      <c r="F984" t="s">
        <v>36</v>
      </c>
      <c r="G984">
        <v>17011</v>
      </c>
      <c r="H984" s="1">
        <v>41680</v>
      </c>
      <c r="I984">
        <v>39</v>
      </c>
      <c r="J984" s="1"/>
      <c r="K984">
        <v>2014</v>
      </c>
      <c r="L984">
        <v>2</v>
      </c>
      <c r="O984" t="s">
        <v>31</v>
      </c>
      <c r="P984">
        <v>42</v>
      </c>
      <c r="Q984" t="s">
        <v>81</v>
      </c>
      <c r="R984" t="s">
        <v>1892</v>
      </c>
      <c r="S984">
        <v>1600</v>
      </c>
      <c r="T984">
        <v>1300</v>
      </c>
      <c r="U984">
        <v>300</v>
      </c>
      <c r="V984">
        <v>0</v>
      </c>
      <c r="W984">
        <v>0</v>
      </c>
      <c r="X984">
        <v>0</v>
      </c>
      <c r="Y984">
        <v>0</v>
      </c>
      <c r="Z984">
        <v>0</v>
      </c>
      <c r="AA984">
        <v>0</v>
      </c>
      <c r="AB984">
        <v>0</v>
      </c>
      <c r="AC984">
        <v>1398.16</v>
      </c>
      <c r="AD984">
        <v>2998.16</v>
      </c>
    </row>
    <row r="985" spans="1:30" x14ac:dyDescent="0.3">
      <c r="A985" t="s">
        <v>26</v>
      </c>
      <c r="B985" t="s">
        <v>1900</v>
      </c>
      <c r="C985" t="s">
        <v>1901</v>
      </c>
      <c r="D985" t="s">
        <v>29</v>
      </c>
      <c r="E985">
        <v>40</v>
      </c>
      <c r="F985" t="s">
        <v>36</v>
      </c>
      <c r="G985">
        <v>21277</v>
      </c>
      <c r="H985" s="1">
        <v>41680</v>
      </c>
      <c r="I985">
        <v>29</v>
      </c>
      <c r="J985" s="1"/>
      <c r="K985">
        <v>2014</v>
      </c>
      <c r="L985">
        <v>2</v>
      </c>
      <c r="O985" t="s">
        <v>31</v>
      </c>
      <c r="P985">
        <v>42</v>
      </c>
      <c r="Q985" t="s">
        <v>81</v>
      </c>
      <c r="R985" t="s">
        <v>37</v>
      </c>
      <c r="S985">
        <v>1300</v>
      </c>
      <c r="T985">
        <v>1100</v>
      </c>
      <c r="U985">
        <v>200</v>
      </c>
      <c r="V985">
        <v>0</v>
      </c>
      <c r="W985">
        <v>0</v>
      </c>
      <c r="X985">
        <v>0</v>
      </c>
      <c r="Y985">
        <v>0</v>
      </c>
      <c r="Z985">
        <v>0</v>
      </c>
      <c r="AA985">
        <v>0</v>
      </c>
      <c r="AB985">
        <v>0</v>
      </c>
      <c r="AC985">
        <v>1333.93</v>
      </c>
      <c r="AD985">
        <v>2633.9300000000003</v>
      </c>
    </row>
    <row r="986" spans="1:30" x14ac:dyDescent="0.3">
      <c r="A986" t="s">
        <v>26</v>
      </c>
      <c r="B986" t="s">
        <v>1902</v>
      </c>
      <c r="C986" t="s">
        <v>1903</v>
      </c>
      <c r="D986" t="s">
        <v>29</v>
      </c>
      <c r="E986">
        <v>51</v>
      </c>
      <c r="F986" t="s">
        <v>36</v>
      </c>
      <c r="G986">
        <v>21282</v>
      </c>
      <c r="H986" s="1">
        <v>41684</v>
      </c>
      <c r="I986">
        <v>40</v>
      </c>
      <c r="J986" s="1"/>
      <c r="K986">
        <v>2014</v>
      </c>
      <c r="L986">
        <v>2</v>
      </c>
      <c r="O986" t="s">
        <v>31</v>
      </c>
      <c r="P986">
        <v>42</v>
      </c>
      <c r="Q986" t="s">
        <v>81</v>
      </c>
      <c r="R986" t="s">
        <v>37</v>
      </c>
      <c r="S986">
        <v>1300</v>
      </c>
      <c r="T986">
        <v>1100</v>
      </c>
      <c r="U986">
        <v>200</v>
      </c>
      <c r="V986">
        <v>0</v>
      </c>
      <c r="W986">
        <v>0</v>
      </c>
      <c r="X986">
        <v>0</v>
      </c>
      <c r="Y986">
        <v>0</v>
      </c>
      <c r="Z986">
        <v>0</v>
      </c>
      <c r="AA986">
        <v>0</v>
      </c>
      <c r="AB986">
        <v>0</v>
      </c>
      <c r="AC986">
        <v>1333.93</v>
      </c>
      <c r="AD986">
        <v>2633.9300000000003</v>
      </c>
    </row>
    <row r="987" spans="1:30" x14ac:dyDescent="0.3">
      <c r="A987" t="s">
        <v>26</v>
      </c>
      <c r="B987" t="s">
        <v>1904</v>
      </c>
      <c r="C987" t="s">
        <v>1905</v>
      </c>
      <c r="D987" t="s">
        <v>29</v>
      </c>
      <c r="E987">
        <v>39</v>
      </c>
      <c r="F987" t="s">
        <v>36</v>
      </c>
      <c r="G987">
        <v>21268</v>
      </c>
      <c r="H987" s="1">
        <v>41647</v>
      </c>
      <c r="I987">
        <v>28</v>
      </c>
      <c r="J987" s="1"/>
      <c r="K987">
        <v>2014</v>
      </c>
      <c r="L987">
        <v>1</v>
      </c>
      <c r="O987" t="s">
        <v>31</v>
      </c>
      <c r="P987">
        <v>42</v>
      </c>
      <c r="Q987" t="s">
        <v>81</v>
      </c>
      <c r="R987" t="s">
        <v>112</v>
      </c>
      <c r="S987">
        <v>1250</v>
      </c>
      <c r="T987">
        <v>1050</v>
      </c>
      <c r="U987">
        <v>200</v>
      </c>
      <c r="V987">
        <v>0</v>
      </c>
      <c r="W987">
        <v>0</v>
      </c>
      <c r="X987">
        <v>0</v>
      </c>
      <c r="Y987">
        <v>0</v>
      </c>
      <c r="Z987">
        <v>0</v>
      </c>
      <c r="AA987">
        <v>0</v>
      </c>
      <c r="AB987">
        <v>0</v>
      </c>
      <c r="AC987">
        <v>1322.84</v>
      </c>
      <c r="AD987">
        <v>2572.84</v>
      </c>
    </row>
    <row r="988" spans="1:30" x14ac:dyDescent="0.3">
      <c r="A988" t="s">
        <v>26</v>
      </c>
      <c r="B988" t="s">
        <v>1906</v>
      </c>
      <c r="C988" t="s">
        <v>1467</v>
      </c>
      <c r="D988" t="s">
        <v>29</v>
      </c>
      <c r="E988">
        <v>34</v>
      </c>
      <c r="F988" t="s">
        <v>46</v>
      </c>
      <c r="G988">
        <v>29398</v>
      </c>
      <c r="H988" s="1">
        <v>41646</v>
      </c>
      <c r="I988">
        <v>23</v>
      </c>
      <c r="J988" s="1"/>
      <c r="K988">
        <v>2014</v>
      </c>
      <c r="L988">
        <v>1</v>
      </c>
      <c r="O988" t="s">
        <v>31</v>
      </c>
      <c r="P988">
        <v>42</v>
      </c>
      <c r="Q988" t="s">
        <v>81</v>
      </c>
      <c r="R988" t="s">
        <v>65</v>
      </c>
      <c r="S988">
        <v>1150</v>
      </c>
      <c r="T988">
        <v>950</v>
      </c>
      <c r="U988">
        <v>200</v>
      </c>
      <c r="V988">
        <v>0</v>
      </c>
      <c r="W988">
        <v>0</v>
      </c>
      <c r="X988">
        <v>0</v>
      </c>
      <c r="Y988">
        <v>0</v>
      </c>
      <c r="Z988">
        <v>0</v>
      </c>
      <c r="AA988">
        <v>0</v>
      </c>
      <c r="AB988">
        <v>0</v>
      </c>
      <c r="AC988">
        <v>1300.6400000000001</v>
      </c>
      <c r="AD988">
        <v>2450.6400000000003</v>
      </c>
    </row>
    <row r="989" spans="1:30" x14ac:dyDescent="0.3">
      <c r="A989" t="s">
        <v>26</v>
      </c>
      <c r="B989" t="s">
        <v>1907</v>
      </c>
      <c r="C989" t="s">
        <v>1908</v>
      </c>
      <c r="D989" t="s">
        <v>29</v>
      </c>
      <c r="E989">
        <v>36</v>
      </c>
      <c r="F989" t="s">
        <v>36</v>
      </c>
      <c r="G989">
        <v>21268</v>
      </c>
      <c r="H989" s="1">
        <v>41647</v>
      </c>
      <c r="I989">
        <v>25</v>
      </c>
      <c r="J989" s="1"/>
      <c r="K989">
        <v>2014</v>
      </c>
      <c r="L989">
        <v>1</v>
      </c>
      <c r="O989" t="s">
        <v>31</v>
      </c>
      <c r="P989">
        <v>42</v>
      </c>
      <c r="Q989" t="s">
        <v>81</v>
      </c>
      <c r="R989" t="s">
        <v>47</v>
      </c>
      <c r="S989">
        <v>1200</v>
      </c>
      <c r="T989">
        <v>1000</v>
      </c>
      <c r="U989">
        <v>200</v>
      </c>
      <c r="V989">
        <v>0</v>
      </c>
      <c r="W989">
        <v>0</v>
      </c>
      <c r="X989">
        <v>0</v>
      </c>
      <c r="Y989">
        <v>0</v>
      </c>
      <c r="Z989">
        <v>0</v>
      </c>
      <c r="AA989">
        <v>0</v>
      </c>
      <c r="AB989">
        <v>0</v>
      </c>
      <c r="AC989">
        <v>1311.74</v>
      </c>
      <c r="AD989">
        <v>2511.7399999999998</v>
      </c>
    </row>
    <row r="990" spans="1:30" x14ac:dyDescent="0.3">
      <c r="A990" t="s">
        <v>26</v>
      </c>
      <c r="B990" t="s">
        <v>1909</v>
      </c>
      <c r="C990" t="s">
        <v>394</v>
      </c>
      <c r="D990" t="s">
        <v>29</v>
      </c>
      <c r="E990">
        <v>36</v>
      </c>
      <c r="F990" t="s">
        <v>36</v>
      </c>
      <c r="G990">
        <v>21268</v>
      </c>
      <c r="H990" s="1">
        <v>41653</v>
      </c>
      <c r="I990">
        <v>25</v>
      </c>
      <c r="J990" s="1"/>
      <c r="K990">
        <v>2014</v>
      </c>
      <c r="L990">
        <v>1</v>
      </c>
      <c r="O990" t="s">
        <v>31</v>
      </c>
      <c r="P990">
        <v>42</v>
      </c>
      <c r="Q990" t="s">
        <v>1837</v>
      </c>
      <c r="R990" t="s">
        <v>65</v>
      </c>
      <c r="S990">
        <v>1300</v>
      </c>
      <c r="T990">
        <v>1100</v>
      </c>
      <c r="U990">
        <v>200</v>
      </c>
      <c r="V990">
        <v>0</v>
      </c>
      <c r="W990">
        <v>0</v>
      </c>
      <c r="X990">
        <v>0</v>
      </c>
      <c r="Y990">
        <v>0</v>
      </c>
      <c r="Z990">
        <v>0</v>
      </c>
      <c r="AA990">
        <v>0</v>
      </c>
      <c r="AB990">
        <v>0</v>
      </c>
      <c r="AC990">
        <v>1329.63</v>
      </c>
      <c r="AD990">
        <v>2629.63</v>
      </c>
    </row>
    <row r="991" spans="1:30" x14ac:dyDescent="0.3">
      <c r="A991" t="s">
        <v>26</v>
      </c>
      <c r="B991" t="s">
        <v>1910</v>
      </c>
      <c r="C991" t="s">
        <v>1285</v>
      </c>
      <c r="D991" t="s">
        <v>29</v>
      </c>
      <c r="E991">
        <v>40</v>
      </c>
      <c r="F991" t="s">
        <v>46</v>
      </c>
      <c r="G991">
        <v>29398</v>
      </c>
      <c r="H991" s="1">
        <v>41656</v>
      </c>
      <c r="I991">
        <v>29</v>
      </c>
      <c r="J991" s="1"/>
      <c r="K991">
        <v>2014</v>
      </c>
      <c r="L991">
        <v>1</v>
      </c>
      <c r="O991" t="s">
        <v>31</v>
      </c>
      <c r="P991">
        <v>42</v>
      </c>
      <c r="Q991" t="s">
        <v>32</v>
      </c>
      <c r="R991" t="s">
        <v>37</v>
      </c>
      <c r="S991">
        <v>1100</v>
      </c>
      <c r="T991">
        <v>900</v>
      </c>
      <c r="U991">
        <v>200</v>
      </c>
      <c r="V991">
        <v>0</v>
      </c>
      <c r="W991">
        <v>0</v>
      </c>
      <c r="X991">
        <v>0</v>
      </c>
      <c r="Y991">
        <v>0</v>
      </c>
      <c r="Z991">
        <v>0</v>
      </c>
      <c r="AA991">
        <v>0</v>
      </c>
      <c r="AB991">
        <v>0</v>
      </c>
      <c r="AC991">
        <v>1299.8499999999999</v>
      </c>
      <c r="AD991">
        <v>2399.85</v>
      </c>
    </row>
    <row r="992" spans="1:30" x14ac:dyDescent="0.3">
      <c r="A992" t="s">
        <v>26</v>
      </c>
      <c r="B992" t="s">
        <v>1911</v>
      </c>
      <c r="C992" t="s">
        <v>1912</v>
      </c>
      <c r="D992" t="s">
        <v>29</v>
      </c>
      <c r="E992">
        <v>36</v>
      </c>
      <c r="F992" t="s">
        <v>36</v>
      </c>
      <c r="G992">
        <v>21279</v>
      </c>
      <c r="H992" s="1">
        <v>41656</v>
      </c>
      <c r="I992">
        <v>25</v>
      </c>
      <c r="J992" s="1"/>
      <c r="K992">
        <v>2014</v>
      </c>
      <c r="L992">
        <v>1</v>
      </c>
      <c r="O992" t="s">
        <v>31</v>
      </c>
      <c r="P992">
        <v>42</v>
      </c>
      <c r="Q992" t="s">
        <v>32</v>
      </c>
      <c r="R992" t="s">
        <v>37</v>
      </c>
      <c r="S992">
        <v>1100</v>
      </c>
      <c r="T992">
        <v>900</v>
      </c>
      <c r="U992">
        <v>200</v>
      </c>
      <c r="V992">
        <v>0</v>
      </c>
      <c r="W992">
        <v>0</v>
      </c>
      <c r="X992">
        <v>0</v>
      </c>
      <c r="Y992">
        <v>0</v>
      </c>
      <c r="Z992">
        <v>0</v>
      </c>
      <c r="AA992">
        <v>0</v>
      </c>
      <c r="AB992">
        <v>0</v>
      </c>
      <c r="AC992">
        <v>1299.8499999999999</v>
      </c>
      <c r="AD992">
        <v>2399.85</v>
      </c>
    </row>
    <row r="993" spans="1:30" x14ac:dyDescent="0.3">
      <c r="A993" t="s">
        <v>26</v>
      </c>
      <c r="B993" t="s">
        <v>1913</v>
      </c>
      <c r="C993" t="s">
        <v>1914</v>
      </c>
      <c r="D993" t="s">
        <v>29</v>
      </c>
      <c r="E993">
        <v>38</v>
      </c>
      <c r="F993" t="s">
        <v>36</v>
      </c>
      <c r="G993">
        <v>21277</v>
      </c>
      <c r="H993" s="1">
        <v>41656</v>
      </c>
      <c r="I993">
        <v>27</v>
      </c>
      <c r="J993" s="1"/>
      <c r="K993">
        <v>2014</v>
      </c>
      <c r="L993">
        <v>1</v>
      </c>
      <c r="O993" t="s">
        <v>31</v>
      </c>
      <c r="P993">
        <v>42</v>
      </c>
      <c r="Q993" t="s">
        <v>32</v>
      </c>
      <c r="R993" t="s">
        <v>37</v>
      </c>
      <c r="S993">
        <v>1100</v>
      </c>
      <c r="T993">
        <v>900</v>
      </c>
      <c r="U993">
        <v>200</v>
      </c>
      <c r="V993">
        <v>0</v>
      </c>
      <c r="W993">
        <v>0</v>
      </c>
      <c r="X993">
        <v>0</v>
      </c>
      <c r="Y993">
        <v>0</v>
      </c>
      <c r="Z993">
        <v>0</v>
      </c>
      <c r="AA993">
        <v>0</v>
      </c>
      <c r="AB993">
        <v>0</v>
      </c>
      <c r="AC993">
        <v>1299.8499999999999</v>
      </c>
      <c r="AD993">
        <v>2399.85</v>
      </c>
    </row>
    <row r="994" spans="1:30" x14ac:dyDescent="0.3">
      <c r="A994" t="s">
        <v>26</v>
      </c>
      <c r="B994" t="s">
        <v>1915</v>
      </c>
      <c r="C994" t="s">
        <v>1916</v>
      </c>
      <c r="D994" t="s">
        <v>29</v>
      </c>
      <c r="E994">
        <v>35</v>
      </c>
      <c r="F994" t="s">
        <v>54</v>
      </c>
      <c r="G994">
        <v>11072</v>
      </c>
      <c r="H994" s="1">
        <v>41665</v>
      </c>
      <c r="I994">
        <v>24</v>
      </c>
      <c r="J994" s="1"/>
      <c r="K994">
        <v>2014</v>
      </c>
      <c r="L994">
        <v>1</v>
      </c>
      <c r="O994" t="s">
        <v>31</v>
      </c>
      <c r="P994">
        <v>42</v>
      </c>
      <c r="Q994" t="s">
        <v>32</v>
      </c>
      <c r="R994" t="s">
        <v>37</v>
      </c>
      <c r="S994">
        <v>1100</v>
      </c>
      <c r="T994">
        <v>900</v>
      </c>
      <c r="U994">
        <v>200</v>
      </c>
      <c r="V994">
        <v>0</v>
      </c>
      <c r="W994">
        <v>0</v>
      </c>
      <c r="X994">
        <v>0</v>
      </c>
      <c r="Y994">
        <v>0</v>
      </c>
      <c r="Z994">
        <v>0</v>
      </c>
      <c r="AA994">
        <v>0</v>
      </c>
      <c r="AB994">
        <v>0</v>
      </c>
      <c r="AC994">
        <v>1299.8499999999999</v>
      </c>
      <c r="AD994">
        <v>2399.85</v>
      </c>
    </row>
    <row r="995" spans="1:30" x14ac:dyDescent="0.3">
      <c r="A995" t="s">
        <v>26</v>
      </c>
      <c r="B995" t="s">
        <v>1917</v>
      </c>
      <c r="C995" t="s">
        <v>1918</v>
      </c>
      <c r="D995" t="s">
        <v>29</v>
      </c>
      <c r="E995">
        <v>41</v>
      </c>
      <c r="F995" t="s">
        <v>36</v>
      </c>
      <c r="G995">
        <v>21277</v>
      </c>
      <c r="H995" s="1">
        <v>41652</v>
      </c>
      <c r="I995">
        <v>30</v>
      </c>
      <c r="J995" s="1"/>
      <c r="K995">
        <v>2014</v>
      </c>
      <c r="L995">
        <v>1</v>
      </c>
      <c r="O995" t="s">
        <v>31</v>
      </c>
      <c r="P995">
        <v>42</v>
      </c>
      <c r="Q995" t="s">
        <v>81</v>
      </c>
      <c r="R995" t="s">
        <v>331</v>
      </c>
      <c r="S995">
        <v>1150</v>
      </c>
      <c r="T995">
        <v>950</v>
      </c>
      <c r="U995">
        <v>200</v>
      </c>
      <c r="V995">
        <v>0</v>
      </c>
      <c r="W995">
        <v>0</v>
      </c>
      <c r="X995">
        <v>0</v>
      </c>
      <c r="Y995">
        <v>0</v>
      </c>
      <c r="Z995">
        <v>0</v>
      </c>
      <c r="AA995">
        <v>0</v>
      </c>
      <c r="AB995">
        <v>0</v>
      </c>
      <c r="AC995">
        <v>1300.6400000000001</v>
      </c>
      <c r="AD995">
        <v>2450.6400000000003</v>
      </c>
    </row>
    <row r="996" spans="1:30" x14ac:dyDescent="0.3">
      <c r="A996" t="s">
        <v>26</v>
      </c>
      <c r="B996" t="s">
        <v>1919</v>
      </c>
      <c r="C996" t="s">
        <v>1472</v>
      </c>
      <c r="D996" t="s">
        <v>29</v>
      </c>
      <c r="E996">
        <v>44</v>
      </c>
      <c r="F996" t="s">
        <v>36</v>
      </c>
      <c r="G996">
        <v>21277</v>
      </c>
      <c r="H996" s="1">
        <v>41652</v>
      </c>
      <c r="I996">
        <v>33</v>
      </c>
      <c r="J996" s="1"/>
      <c r="K996">
        <v>2014</v>
      </c>
      <c r="L996">
        <v>1</v>
      </c>
      <c r="O996" t="s">
        <v>31</v>
      </c>
      <c r="P996">
        <v>42</v>
      </c>
      <c r="Q996" t="s">
        <v>81</v>
      </c>
      <c r="R996" t="s">
        <v>105</v>
      </c>
      <c r="S996">
        <v>1150</v>
      </c>
      <c r="T996">
        <v>950</v>
      </c>
      <c r="U996">
        <v>200</v>
      </c>
      <c r="V996">
        <v>0</v>
      </c>
      <c r="W996">
        <v>0</v>
      </c>
      <c r="X996">
        <v>0</v>
      </c>
      <c r="Y996">
        <v>0</v>
      </c>
      <c r="Z996">
        <v>0</v>
      </c>
      <c r="AA996">
        <v>0</v>
      </c>
      <c r="AB996">
        <v>0</v>
      </c>
      <c r="AC996">
        <v>1300.6400000000001</v>
      </c>
      <c r="AD996">
        <v>2450.6400000000003</v>
      </c>
    </row>
    <row r="997" spans="1:30" x14ac:dyDescent="0.3">
      <c r="A997" t="s">
        <v>26</v>
      </c>
      <c r="B997" t="s">
        <v>1920</v>
      </c>
      <c r="C997" t="s">
        <v>1921</v>
      </c>
      <c r="D997" t="s">
        <v>29</v>
      </c>
      <c r="E997">
        <v>51</v>
      </c>
      <c r="F997" t="s">
        <v>46</v>
      </c>
      <c r="G997">
        <v>29397</v>
      </c>
      <c r="H997" s="1">
        <v>41652</v>
      </c>
      <c r="I997">
        <v>40</v>
      </c>
      <c r="J997" s="1"/>
      <c r="K997">
        <v>2014</v>
      </c>
      <c r="L997">
        <v>1</v>
      </c>
      <c r="O997" t="s">
        <v>31</v>
      </c>
      <c r="P997">
        <v>42</v>
      </c>
      <c r="Q997" t="s">
        <v>81</v>
      </c>
      <c r="R997" t="s">
        <v>65</v>
      </c>
      <c r="S997">
        <v>1250</v>
      </c>
      <c r="T997">
        <v>1050</v>
      </c>
      <c r="U997">
        <v>200</v>
      </c>
      <c r="V997">
        <v>0</v>
      </c>
      <c r="W997">
        <v>0</v>
      </c>
      <c r="X997">
        <v>0</v>
      </c>
      <c r="Y997">
        <v>0</v>
      </c>
      <c r="Z997">
        <v>0</v>
      </c>
      <c r="AA997">
        <v>0</v>
      </c>
      <c r="AB997">
        <v>0</v>
      </c>
      <c r="AC997">
        <v>1322.84</v>
      </c>
      <c r="AD997">
        <v>2572.84</v>
      </c>
    </row>
    <row r="998" spans="1:30" x14ac:dyDescent="0.3">
      <c r="A998" t="s">
        <v>26</v>
      </c>
      <c r="B998" t="s">
        <v>1922</v>
      </c>
      <c r="C998" t="s">
        <v>88</v>
      </c>
      <c r="D998" t="s">
        <v>29</v>
      </c>
      <c r="E998">
        <v>47</v>
      </c>
      <c r="F998" t="s">
        <v>36</v>
      </c>
      <c r="G998">
        <v>21280</v>
      </c>
      <c r="H998" s="1">
        <v>41652</v>
      </c>
      <c r="I998">
        <v>36</v>
      </c>
      <c r="J998" s="1"/>
      <c r="K998">
        <v>2014</v>
      </c>
      <c r="L998">
        <v>1</v>
      </c>
      <c r="O998" t="s">
        <v>31</v>
      </c>
      <c r="P998">
        <v>42</v>
      </c>
      <c r="Q998" t="s">
        <v>81</v>
      </c>
      <c r="R998" t="s">
        <v>65</v>
      </c>
      <c r="S998">
        <v>1300</v>
      </c>
      <c r="T998">
        <v>1100</v>
      </c>
      <c r="U998">
        <v>200</v>
      </c>
      <c r="V998">
        <v>0</v>
      </c>
      <c r="W998">
        <v>0</v>
      </c>
      <c r="X998">
        <v>0</v>
      </c>
      <c r="Y998">
        <v>0</v>
      </c>
      <c r="Z998">
        <v>0</v>
      </c>
      <c r="AA998">
        <v>0</v>
      </c>
      <c r="AB998">
        <v>0</v>
      </c>
      <c r="AC998">
        <v>1333.93</v>
      </c>
      <c r="AD998">
        <v>2633.9300000000003</v>
      </c>
    </row>
    <row r="999" spans="1:30" x14ac:dyDescent="0.3">
      <c r="A999" t="s">
        <v>26</v>
      </c>
      <c r="B999" t="s">
        <v>1923</v>
      </c>
      <c r="C999" t="s">
        <v>1924</v>
      </c>
      <c r="D999" t="s">
        <v>29</v>
      </c>
      <c r="E999">
        <v>51</v>
      </c>
      <c r="F999" t="s">
        <v>54</v>
      </c>
      <c r="G999">
        <v>11091</v>
      </c>
      <c r="H999" s="1">
        <v>41692</v>
      </c>
      <c r="I999">
        <v>40</v>
      </c>
      <c r="J999" s="1"/>
      <c r="K999">
        <v>2014</v>
      </c>
      <c r="L999">
        <v>2</v>
      </c>
      <c r="O999" t="s">
        <v>31</v>
      </c>
      <c r="P999">
        <v>42</v>
      </c>
      <c r="Q999" t="s">
        <v>81</v>
      </c>
      <c r="R999" t="s">
        <v>370</v>
      </c>
      <c r="S999">
        <v>1900</v>
      </c>
      <c r="T999">
        <v>1600</v>
      </c>
      <c r="U999">
        <v>300</v>
      </c>
      <c r="V999">
        <v>0</v>
      </c>
      <c r="W999">
        <v>0</v>
      </c>
      <c r="X999">
        <v>0</v>
      </c>
      <c r="Y999">
        <v>0</v>
      </c>
      <c r="Z999">
        <v>0</v>
      </c>
      <c r="AA999">
        <v>0</v>
      </c>
      <c r="AB999">
        <v>0</v>
      </c>
      <c r="AC999">
        <v>1464.72</v>
      </c>
      <c r="AD999">
        <v>3364.7200000000003</v>
      </c>
    </row>
    <row r="1000" spans="1:30" x14ac:dyDescent="0.3">
      <c r="A1000" t="s">
        <v>26</v>
      </c>
      <c r="B1000" t="s">
        <v>1925</v>
      </c>
      <c r="C1000" t="s">
        <v>1424</v>
      </c>
      <c r="D1000" t="s">
        <v>29</v>
      </c>
      <c r="E1000">
        <v>41</v>
      </c>
      <c r="F1000" t="s">
        <v>36</v>
      </c>
      <c r="G1000">
        <v>21268</v>
      </c>
      <c r="H1000" s="1">
        <v>41694</v>
      </c>
      <c r="I1000">
        <v>30</v>
      </c>
      <c r="J1000" s="1"/>
      <c r="K1000">
        <v>2014</v>
      </c>
      <c r="L1000">
        <v>2</v>
      </c>
      <c r="O1000" t="s">
        <v>31</v>
      </c>
      <c r="P1000">
        <v>42</v>
      </c>
      <c r="Q1000" t="s">
        <v>81</v>
      </c>
      <c r="R1000" t="s">
        <v>331</v>
      </c>
      <c r="S1000">
        <v>1100</v>
      </c>
      <c r="T1000">
        <v>900</v>
      </c>
      <c r="U1000">
        <v>200</v>
      </c>
      <c r="V1000">
        <v>0</v>
      </c>
      <c r="W1000">
        <v>0</v>
      </c>
      <c r="X1000">
        <v>0</v>
      </c>
      <c r="Y1000">
        <v>0</v>
      </c>
      <c r="Z1000">
        <v>0</v>
      </c>
      <c r="AA1000">
        <v>0</v>
      </c>
      <c r="AB1000">
        <v>0</v>
      </c>
      <c r="AC1000">
        <v>1289.56</v>
      </c>
      <c r="AD1000">
        <v>2389.56</v>
      </c>
    </row>
    <row r="1001" spans="1:30" x14ac:dyDescent="0.3">
      <c r="A1001" t="s">
        <v>26</v>
      </c>
      <c r="B1001" t="s">
        <v>1926</v>
      </c>
      <c r="C1001" t="s">
        <v>1927</v>
      </c>
      <c r="D1001" t="s">
        <v>29</v>
      </c>
      <c r="E1001">
        <v>54</v>
      </c>
      <c r="F1001" t="s">
        <v>36</v>
      </c>
      <c r="G1001">
        <v>21268</v>
      </c>
      <c r="H1001" s="1">
        <v>41694</v>
      </c>
      <c r="I1001">
        <v>43</v>
      </c>
      <c r="J1001" s="1"/>
      <c r="K1001">
        <v>2014</v>
      </c>
      <c r="L1001">
        <v>2</v>
      </c>
      <c r="O1001" t="s">
        <v>31</v>
      </c>
      <c r="P1001">
        <v>42</v>
      </c>
      <c r="Q1001" t="s">
        <v>81</v>
      </c>
      <c r="R1001" t="s">
        <v>65</v>
      </c>
      <c r="S1001">
        <v>1250</v>
      </c>
      <c r="T1001">
        <v>1050</v>
      </c>
      <c r="U1001">
        <v>200</v>
      </c>
      <c r="V1001">
        <v>0</v>
      </c>
      <c r="W1001">
        <v>0</v>
      </c>
      <c r="X1001">
        <v>0</v>
      </c>
      <c r="Y1001">
        <v>0</v>
      </c>
      <c r="Z1001">
        <v>0</v>
      </c>
      <c r="AA1001">
        <v>0</v>
      </c>
      <c r="AB1001">
        <v>0</v>
      </c>
      <c r="AC1001">
        <v>1322.84</v>
      </c>
      <c r="AD1001">
        <v>2572.84</v>
      </c>
    </row>
    <row r="1002" spans="1:30" x14ac:dyDescent="0.3">
      <c r="A1002" t="s">
        <v>26</v>
      </c>
      <c r="B1002" t="s">
        <v>1928</v>
      </c>
      <c r="C1002" t="s">
        <v>1929</v>
      </c>
      <c r="D1002" t="s">
        <v>29</v>
      </c>
      <c r="E1002">
        <v>45</v>
      </c>
      <c r="F1002" t="s">
        <v>36</v>
      </c>
      <c r="G1002">
        <v>21268</v>
      </c>
      <c r="H1002" s="1">
        <v>41703</v>
      </c>
      <c r="I1002">
        <v>34</v>
      </c>
      <c r="J1002" s="1"/>
      <c r="K1002">
        <v>2014</v>
      </c>
      <c r="L1002">
        <v>3</v>
      </c>
      <c r="O1002" t="s">
        <v>31</v>
      </c>
      <c r="P1002">
        <v>42</v>
      </c>
      <c r="Q1002" t="s">
        <v>104</v>
      </c>
      <c r="R1002" t="s">
        <v>105</v>
      </c>
      <c r="S1002">
        <v>1650</v>
      </c>
      <c r="T1002">
        <v>1300</v>
      </c>
      <c r="U1002">
        <v>350</v>
      </c>
      <c r="V1002">
        <v>0</v>
      </c>
      <c r="W1002">
        <v>0</v>
      </c>
      <c r="X1002">
        <v>0</v>
      </c>
      <c r="Y1002">
        <v>0</v>
      </c>
      <c r="Z1002">
        <v>0</v>
      </c>
      <c r="AA1002">
        <v>0</v>
      </c>
      <c r="AB1002">
        <v>150</v>
      </c>
      <c r="AC1002">
        <v>1451.29</v>
      </c>
      <c r="AD1002">
        <v>3101.29</v>
      </c>
    </row>
    <row r="1003" spans="1:30" x14ac:dyDescent="0.3">
      <c r="A1003" t="s">
        <v>26</v>
      </c>
      <c r="B1003" t="s">
        <v>1930</v>
      </c>
      <c r="C1003" t="s">
        <v>1931</v>
      </c>
      <c r="D1003" t="s">
        <v>29</v>
      </c>
      <c r="E1003">
        <v>53</v>
      </c>
      <c r="F1003" t="s">
        <v>46</v>
      </c>
      <c r="G1003">
        <v>29383</v>
      </c>
      <c r="H1003" s="1">
        <v>41702</v>
      </c>
      <c r="I1003">
        <v>42</v>
      </c>
      <c r="J1003" s="1"/>
      <c r="K1003">
        <v>2014</v>
      </c>
      <c r="L1003">
        <v>3</v>
      </c>
      <c r="O1003" t="s">
        <v>31</v>
      </c>
      <c r="P1003">
        <v>42</v>
      </c>
      <c r="Q1003" t="s">
        <v>104</v>
      </c>
      <c r="R1003" t="s">
        <v>841</v>
      </c>
      <c r="S1003">
        <v>5000</v>
      </c>
      <c r="T1003">
        <v>4000</v>
      </c>
      <c r="U1003">
        <v>300</v>
      </c>
      <c r="V1003">
        <v>0</v>
      </c>
      <c r="W1003">
        <v>0</v>
      </c>
      <c r="X1003">
        <v>0</v>
      </c>
      <c r="Y1003">
        <v>0</v>
      </c>
      <c r="Z1003">
        <v>0</v>
      </c>
      <c r="AA1003">
        <v>700</v>
      </c>
      <c r="AB1003">
        <v>0</v>
      </c>
      <c r="AC1003">
        <v>2179.4899999999998</v>
      </c>
      <c r="AD1003">
        <v>7179.49</v>
      </c>
    </row>
    <row r="1004" spans="1:30" x14ac:dyDescent="0.3">
      <c r="A1004" t="s">
        <v>26</v>
      </c>
      <c r="B1004" t="s">
        <v>1932</v>
      </c>
      <c r="C1004" t="s">
        <v>1933</v>
      </c>
      <c r="D1004" t="s">
        <v>29</v>
      </c>
      <c r="E1004">
        <v>46</v>
      </c>
      <c r="F1004" t="s">
        <v>36</v>
      </c>
      <c r="G1004">
        <v>21268</v>
      </c>
      <c r="H1004" s="1">
        <v>41707</v>
      </c>
      <c r="I1004">
        <v>34</v>
      </c>
      <c r="J1004" s="1"/>
      <c r="K1004">
        <v>2014</v>
      </c>
      <c r="L1004">
        <v>3</v>
      </c>
      <c r="O1004" t="s">
        <v>31</v>
      </c>
      <c r="P1004">
        <v>42</v>
      </c>
      <c r="Q1004" t="s">
        <v>104</v>
      </c>
      <c r="R1004" t="s">
        <v>105</v>
      </c>
      <c r="S1004">
        <v>1650</v>
      </c>
      <c r="T1004">
        <v>1300</v>
      </c>
      <c r="U1004">
        <v>350</v>
      </c>
      <c r="V1004">
        <v>0</v>
      </c>
      <c r="W1004">
        <v>0</v>
      </c>
      <c r="X1004">
        <v>0</v>
      </c>
      <c r="Y1004">
        <v>0</v>
      </c>
      <c r="Z1004">
        <v>0</v>
      </c>
      <c r="AA1004">
        <v>0</v>
      </c>
      <c r="AB1004">
        <v>150</v>
      </c>
      <c r="AC1004">
        <v>1451.29</v>
      </c>
      <c r="AD1004">
        <v>3101.29</v>
      </c>
    </row>
    <row r="1005" spans="1:30" x14ac:dyDescent="0.3">
      <c r="A1005" t="s">
        <v>26</v>
      </c>
      <c r="B1005" t="s">
        <v>1934</v>
      </c>
      <c r="C1005" t="s">
        <v>88</v>
      </c>
      <c r="D1005" t="s">
        <v>29</v>
      </c>
      <c r="E1005">
        <v>38</v>
      </c>
      <c r="F1005" t="s">
        <v>46</v>
      </c>
      <c r="G1005">
        <v>29397</v>
      </c>
      <c r="H1005" s="1">
        <v>41708</v>
      </c>
      <c r="I1005">
        <v>27</v>
      </c>
      <c r="J1005" s="1"/>
      <c r="K1005">
        <v>2014</v>
      </c>
      <c r="L1005">
        <v>3</v>
      </c>
      <c r="O1005" t="s">
        <v>31</v>
      </c>
      <c r="P1005">
        <v>42</v>
      </c>
      <c r="Q1005" t="s">
        <v>81</v>
      </c>
      <c r="R1005" t="s">
        <v>65</v>
      </c>
      <c r="S1005">
        <v>1300</v>
      </c>
      <c r="T1005">
        <v>1100</v>
      </c>
      <c r="U1005">
        <v>200</v>
      </c>
      <c r="V1005">
        <v>0</v>
      </c>
      <c r="W1005">
        <v>0</v>
      </c>
      <c r="X1005">
        <v>0</v>
      </c>
      <c r="Y1005">
        <v>0</v>
      </c>
      <c r="Z1005">
        <v>0</v>
      </c>
      <c r="AA1005">
        <v>0</v>
      </c>
      <c r="AB1005">
        <v>0</v>
      </c>
      <c r="AC1005">
        <v>1333.93</v>
      </c>
      <c r="AD1005">
        <v>2633.9300000000003</v>
      </c>
    </row>
    <row r="1006" spans="1:30" x14ac:dyDescent="0.3">
      <c r="A1006" t="s">
        <v>26</v>
      </c>
      <c r="B1006" t="s">
        <v>1935</v>
      </c>
      <c r="C1006" t="s">
        <v>1936</v>
      </c>
      <c r="D1006" t="s">
        <v>29</v>
      </c>
      <c r="E1006">
        <v>36</v>
      </c>
      <c r="F1006" t="s">
        <v>36</v>
      </c>
      <c r="G1006">
        <v>21277</v>
      </c>
      <c r="H1006" s="1">
        <v>41708</v>
      </c>
      <c r="I1006">
        <v>25</v>
      </c>
      <c r="J1006" s="1"/>
      <c r="K1006">
        <v>2014</v>
      </c>
      <c r="L1006">
        <v>3</v>
      </c>
      <c r="O1006" t="s">
        <v>31</v>
      </c>
      <c r="P1006">
        <v>42</v>
      </c>
      <c r="Q1006" t="s">
        <v>81</v>
      </c>
      <c r="R1006" t="s">
        <v>37</v>
      </c>
      <c r="S1006">
        <v>1300</v>
      </c>
      <c r="T1006">
        <v>1100</v>
      </c>
      <c r="U1006">
        <v>200</v>
      </c>
      <c r="V1006">
        <v>0</v>
      </c>
      <c r="W1006">
        <v>0</v>
      </c>
      <c r="X1006">
        <v>0</v>
      </c>
      <c r="Y1006">
        <v>0</v>
      </c>
      <c r="Z1006">
        <v>0</v>
      </c>
      <c r="AA1006">
        <v>0</v>
      </c>
      <c r="AB1006">
        <v>0</v>
      </c>
      <c r="AC1006">
        <v>1333.93</v>
      </c>
      <c r="AD1006">
        <v>2633.9300000000003</v>
      </c>
    </row>
    <row r="1007" spans="1:30" x14ac:dyDescent="0.3">
      <c r="A1007" t="s">
        <v>26</v>
      </c>
      <c r="B1007" t="s">
        <v>1937</v>
      </c>
      <c r="C1007" t="s">
        <v>88</v>
      </c>
      <c r="D1007" t="s">
        <v>29</v>
      </c>
      <c r="E1007">
        <v>36</v>
      </c>
      <c r="F1007" t="s">
        <v>124</v>
      </c>
      <c r="G1007">
        <v>11075</v>
      </c>
      <c r="H1007" s="1">
        <v>41704</v>
      </c>
      <c r="I1007">
        <v>25</v>
      </c>
      <c r="J1007" s="1"/>
      <c r="K1007">
        <v>2014</v>
      </c>
      <c r="L1007">
        <v>3</v>
      </c>
      <c r="O1007" t="s">
        <v>31</v>
      </c>
      <c r="P1007">
        <v>42</v>
      </c>
      <c r="Q1007" t="s">
        <v>81</v>
      </c>
      <c r="R1007" t="s">
        <v>105</v>
      </c>
      <c r="S1007">
        <v>1300</v>
      </c>
      <c r="T1007">
        <v>1100</v>
      </c>
      <c r="U1007">
        <v>200</v>
      </c>
      <c r="V1007">
        <v>0</v>
      </c>
      <c r="W1007">
        <v>0</v>
      </c>
      <c r="X1007">
        <v>0</v>
      </c>
      <c r="Y1007">
        <v>0</v>
      </c>
      <c r="Z1007">
        <v>0</v>
      </c>
      <c r="AA1007">
        <v>0</v>
      </c>
      <c r="AB1007">
        <v>100</v>
      </c>
      <c r="AC1007">
        <v>1333.93</v>
      </c>
      <c r="AD1007">
        <v>2633.9300000000003</v>
      </c>
    </row>
    <row r="1008" spans="1:30" x14ac:dyDescent="0.3">
      <c r="A1008" t="s">
        <v>26</v>
      </c>
      <c r="B1008" t="s">
        <v>1938</v>
      </c>
      <c r="C1008" t="s">
        <v>1939</v>
      </c>
      <c r="D1008" t="s">
        <v>29</v>
      </c>
      <c r="E1008">
        <v>45</v>
      </c>
      <c r="F1008" t="s">
        <v>54</v>
      </c>
      <c r="G1008">
        <v>10025</v>
      </c>
      <c r="H1008" s="1">
        <v>41710</v>
      </c>
      <c r="I1008">
        <v>34</v>
      </c>
      <c r="J1008" s="1"/>
      <c r="K1008">
        <v>2014</v>
      </c>
      <c r="L1008">
        <v>3</v>
      </c>
      <c r="O1008" t="s">
        <v>31</v>
      </c>
      <c r="P1008">
        <v>42</v>
      </c>
      <c r="Q1008" t="s">
        <v>104</v>
      </c>
      <c r="R1008" t="s">
        <v>860</v>
      </c>
      <c r="S1008">
        <v>1500</v>
      </c>
      <c r="T1008">
        <v>1200</v>
      </c>
      <c r="U1008">
        <v>300</v>
      </c>
      <c r="V1008">
        <v>0</v>
      </c>
      <c r="W1008">
        <v>0</v>
      </c>
      <c r="X1008">
        <v>0</v>
      </c>
      <c r="Y1008">
        <v>0</v>
      </c>
      <c r="Z1008">
        <v>0</v>
      </c>
      <c r="AA1008">
        <v>0</v>
      </c>
      <c r="AB1008">
        <v>0</v>
      </c>
      <c r="AC1008">
        <v>1419.18</v>
      </c>
      <c r="AD1008">
        <v>2919.1800000000003</v>
      </c>
    </row>
    <row r="1009" spans="1:30" x14ac:dyDescent="0.3">
      <c r="A1009" t="s">
        <v>26</v>
      </c>
      <c r="B1009" t="s">
        <v>1940</v>
      </c>
      <c r="C1009" t="s">
        <v>1941</v>
      </c>
      <c r="D1009" t="s">
        <v>29</v>
      </c>
      <c r="E1009">
        <v>46</v>
      </c>
      <c r="F1009" t="s">
        <v>36</v>
      </c>
      <c r="G1009">
        <v>21268</v>
      </c>
      <c r="H1009" s="1">
        <v>41710</v>
      </c>
      <c r="I1009">
        <v>35</v>
      </c>
      <c r="J1009" s="1"/>
      <c r="K1009">
        <v>2014</v>
      </c>
      <c r="L1009">
        <v>3</v>
      </c>
      <c r="O1009" t="s">
        <v>31</v>
      </c>
      <c r="P1009">
        <v>42</v>
      </c>
      <c r="Q1009" t="s">
        <v>104</v>
      </c>
      <c r="R1009" t="s">
        <v>105</v>
      </c>
      <c r="S1009">
        <v>1500</v>
      </c>
      <c r="T1009">
        <v>1200</v>
      </c>
      <c r="U1009">
        <v>300</v>
      </c>
      <c r="V1009">
        <v>0</v>
      </c>
      <c r="W1009">
        <v>0</v>
      </c>
      <c r="X1009">
        <v>0</v>
      </c>
      <c r="Y1009">
        <v>0</v>
      </c>
      <c r="Z1009">
        <v>0</v>
      </c>
      <c r="AA1009">
        <v>0</v>
      </c>
      <c r="AB1009">
        <v>0</v>
      </c>
      <c r="AC1009">
        <v>1419.18</v>
      </c>
      <c r="AD1009">
        <v>2919.1800000000003</v>
      </c>
    </row>
    <row r="1010" spans="1:30" x14ac:dyDescent="0.3">
      <c r="A1010" t="s">
        <v>26</v>
      </c>
      <c r="B1010" t="s">
        <v>1942</v>
      </c>
      <c r="C1010" t="s">
        <v>1943</v>
      </c>
      <c r="D1010" t="s">
        <v>29</v>
      </c>
      <c r="E1010">
        <v>57</v>
      </c>
      <c r="F1010" t="s">
        <v>36</v>
      </c>
      <c r="G1010">
        <v>21277</v>
      </c>
      <c r="H1010" s="1">
        <v>41706</v>
      </c>
      <c r="I1010">
        <v>46</v>
      </c>
      <c r="J1010" s="1"/>
      <c r="K1010">
        <v>2014</v>
      </c>
      <c r="L1010">
        <v>3</v>
      </c>
      <c r="O1010" t="s">
        <v>31</v>
      </c>
      <c r="P1010">
        <v>42</v>
      </c>
      <c r="Q1010" t="s">
        <v>81</v>
      </c>
      <c r="R1010" t="s">
        <v>331</v>
      </c>
      <c r="S1010">
        <v>1200</v>
      </c>
      <c r="T1010">
        <v>1000</v>
      </c>
      <c r="U1010">
        <v>200</v>
      </c>
      <c r="V1010">
        <v>0</v>
      </c>
      <c r="W1010">
        <v>0</v>
      </c>
      <c r="X1010">
        <v>0</v>
      </c>
      <c r="Y1010">
        <v>0</v>
      </c>
      <c r="Z1010">
        <v>0</v>
      </c>
      <c r="AA1010">
        <v>0</v>
      </c>
      <c r="AB1010">
        <v>0</v>
      </c>
      <c r="AC1010">
        <v>1311.74</v>
      </c>
      <c r="AD1010">
        <v>2511.7399999999998</v>
      </c>
    </row>
    <row r="1011" spans="1:30" x14ac:dyDescent="0.3">
      <c r="A1011" t="s">
        <v>26</v>
      </c>
      <c r="B1011" t="s">
        <v>1944</v>
      </c>
      <c r="C1011" t="s">
        <v>1945</v>
      </c>
      <c r="D1011" t="s">
        <v>29</v>
      </c>
      <c r="E1011">
        <v>44</v>
      </c>
      <c r="F1011" t="s">
        <v>36</v>
      </c>
      <c r="G1011">
        <v>21277</v>
      </c>
      <c r="H1011" s="1">
        <v>41706</v>
      </c>
      <c r="I1011">
        <v>33</v>
      </c>
      <c r="J1011" s="1"/>
      <c r="K1011">
        <v>2014</v>
      </c>
      <c r="L1011">
        <v>3</v>
      </c>
      <c r="O1011" t="s">
        <v>31</v>
      </c>
      <c r="P1011">
        <v>42</v>
      </c>
      <c r="Q1011" t="s">
        <v>81</v>
      </c>
      <c r="R1011" t="s">
        <v>331</v>
      </c>
      <c r="S1011">
        <v>1200</v>
      </c>
      <c r="T1011">
        <v>1000</v>
      </c>
      <c r="U1011">
        <v>200</v>
      </c>
      <c r="V1011">
        <v>0</v>
      </c>
      <c r="W1011">
        <v>0</v>
      </c>
      <c r="X1011">
        <v>0</v>
      </c>
      <c r="Y1011">
        <v>0</v>
      </c>
      <c r="Z1011">
        <v>0</v>
      </c>
      <c r="AA1011">
        <v>0</v>
      </c>
      <c r="AB1011">
        <v>0</v>
      </c>
      <c r="AC1011">
        <v>1311.74</v>
      </c>
      <c r="AD1011">
        <v>2511.7399999999998</v>
      </c>
    </row>
    <row r="1012" spans="1:30" x14ac:dyDescent="0.3">
      <c r="A1012" t="s">
        <v>26</v>
      </c>
      <c r="B1012" t="s">
        <v>1946</v>
      </c>
      <c r="C1012" t="s">
        <v>1947</v>
      </c>
      <c r="D1012" t="s">
        <v>29</v>
      </c>
      <c r="E1012">
        <v>39</v>
      </c>
      <c r="F1012" t="s">
        <v>36</v>
      </c>
      <c r="G1012">
        <v>17011</v>
      </c>
      <c r="H1012" s="1">
        <v>41706</v>
      </c>
      <c r="I1012">
        <v>28</v>
      </c>
      <c r="J1012" s="1"/>
      <c r="K1012">
        <v>2014</v>
      </c>
      <c r="L1012">
        <v>3</v>
      </c>
      <c r="O1012" t="s">
        <v>31</v>
      </c>
      <c r="P1012">
        <v>42</v>
      </c>
      <c r="Q1012" t="s">
        <v>81</v>
      </c>
      <c r="R1012" t="s">
        <v>357</v>
      </c>
      <c r="S1012">
        <v>1600</v>
      </c>
      <c r="T1012">
        <v>1300</v>
      </c>
      <c r="U1012">
        <v>300</v>
      </c>
      <c r="V1012">
        <v>0</v>
      </c>
      <c r="W1012">
        <v>0</v>
      </c>
      <c r="X1012">
        <v>0</v>
      </c>
      <c r="Y1012">
        <v>0</v>
      </c>
      <c r="Z1012">
        <v>0</v>
      </c>
      <c r="AA1012">
        <v>0</v>
      </c>
      <c r="AB1012">
        <v>0</v>
      </c>
      <c r="AC1012">
        <v>1398.16</v>
      </c>
      <c r="AD1012">
        <v>2998.16</v>
      </c>
    </row>
    <row r="1013" spans="1:30" x14ac:dyDescent="0.3">
      <c r="A1013" t="s">
        <v>26</v>
      </c>
      <c r="B1013" t="s">
        <v>1948</v>
      </c>
      <c r="C1013" t="s">
        <v>28</v>
      </c>
      <c r="D1013" t="s">
        <v>29</v>
      </c>
      <c r="E1013">
        <v>40</v>
      </c>
      <c r="F1013" t="s">
        <v>36</v>
      </c>
      <c r="G1013">
        <v>21282</v>
      </c>
      <c r="H1013" s="1">
        <v>41712</v>
      </c>
      <c r="I1013">
        <v>28</v>
      </c>
      <c r="J1013" s="1"/>
      <c r="K1013">
        <v>2014</v>
      </c>
      <c r="L1013">
        <v>3</v>
      </c>
      <c r="O1013" t="s">
        <v>31</v>
      </c>
      <c r="P1013">
        <v>42</v>
      </c>
      <c r="Q1013" t="s">
        <v>32</v>
      </c>
      <c r="R1013" t="s">
        <v>355</v>
      </c>
      <c r="S1013">
        <v>1600</v>
      </c>
      <c r="T1013">
        <v>1300</v>
      </c>
      <c r="U1013">
        <v>200</v>
      </c>
      <c r="V1013">
        <v>0</v>
      </c>
      <c r="W1013">
        <v>0</v>
      </c>
      <c r="X1013">
        <v>0</v>
      </c>
      <c r="Y1013">
        <v>0</v>
      </c>
      <c r="Z1013">
        <v>0</v>
      </c>
      <c r="AA1013">
        <v>100</v>
      </c>
      <c r="AB1013">
        <v>300</v>
      </c>
      <c r="AC1013">
        <v>1408.45</v>
      </c>
      <c r="AD1013">
        <v>3008.45</v>
      </c>
    </row>
    <row r="1014" spans="1:30" x14ac:dyDescent="0.3">
      <c r="A1014" t="s">
        <v>26</v>
      </c>
      <c r="B1014" t="s">
        <v>1949</v>
      </c>
      <c r="C1014" t="s">
        <v>28</v>
      </c>
      <c r="D1014" t="s">
        <v>29</v>
      </c>
      <c r="E1014">
        <v>50</v>
      </c>
      <c r="F1014" t="s">
        <v>36</v>
      </c>
      <c r="G1014">
        <v>21279</v>
      </c>
      <c r="H1014" s="1">
        <v>41713</v>
      </c>
      <c r="I1014">
        <v>38</v>
      </c>
      <c r="J1014" s="1"/>
      <c r="K1014">
        <v>2014</v>
      </c>
      <c r="L1014">
        <v>3</v>
      </c>
      <c r="O1014" t="s">
        <v>31</v>
      </c>
      <c r="P1014">
        <v>42</v>
      </c>
      <c r="Q1014" t="s">
        <v>32</v>
      </c>
      <c r="R1014" t="s">
        <v>331</v>
      </c>
      <c r="S1014">
        <v>1100</v>
      </c>
      <c r="T1014">
        <v>900</v>
      </c>
      <c r="U1014">
        <v>200</v>
      </c>
      <c r="V1014">
        <v>0</v>
      </c>
      <c r="W1014">
        <v>0</v>
      </c>
      <c r="X1014">
        <v>0</v>
      </c>
      <c r="Y1014">
        <v>0</v>
      </c>
      <c r="Z1014">
        <v>0</v>
      </c>
      <c r="AA1014">
        <v>0</v>
      </c>
      <c r="AB1014">
        <v>0</v>
      </c>
      <c r="AC1014">
        <v>1299.8499999999999</v>
      </c>
      <c r="AD1014">
        <v>2399.85</v>
      </c>
    </row>
    <row r="1015" spans="1:30" x14ac:dyDescent="0.3">
      <c r="A1015" t="s">
        <v>26</v>
      </c>
      <c r="B1015" t="s">
        <v>1950</v>
      </c>
      <c r="C1015" t="s">
        <v>1951</v>
      </c>
      <c r="D1015" t="s">
        <v>29</v>
      </c>
      <c r="E1015">
        <v>37</v>
      </c>
      <c r="F1015" t="s">
        <v>36</v>
      </c>
      <c r="G1015">
        <v>21268</v>
      </c>
      <c r="H1015" s="1">
        <v>41714</v>
      </c>
      <c r="I1015">
        <v>26</v>
      </c>
      <c r="J1015" s="1"/>
      <c r="K1015">
        <v>2014</v>
      </c>
      <c r="L1015">
        <v>3</v>
      </c>
      <c r="O1015" t="s">
        <v>31</v>
      </c>
      <c r="P1015">
        <v>42</v>
      </c>
      <c r="Q1015" t="s">
        <v>104</v>
      </c>
      <c r="R1015" t="s">
        <v>105</v>
      </c>
      <c r="S1015">
        <v>1600</v>
      </c>
      <c r="T1015">
        <v>1250</v>
      </c>
      <c r="U1015">
        <v>350</v>
      </c>
      <c r="V1015">
        <v>0</v>
      </c>
      <c r="W1015">
        <v>0</v>
      </c>
      <c r="X1015">
        <v>0</v>
      </c>
      <c r="Y1015">
        <v>0</v>
      </c>
      <c r="Z1015">
        <v>0</v>
      </c>
      <c r="AA1015">
        <v>0</v>
      </c>
      <c r="AB1015">
        <v>100</v>
      </c>
      <c r="AC1015">
        <v>1440.2</v>
      </c>
      <c r="AD1015">
        <v>3040.2</v>
      </c>
    </row>
    <row r="1016" spans="1:30" x14ac:dyDescent="0.3">
      <c r="A1016" t="s">
        <v>26</v>
      </c>
      <c r="B1016" t="s">
        <v>1952</v>
      </c>
      <c r="C1016" t="s">
        <v>1953</v>
      </c>
      <c r="D1016" t="s">
        <v>29</v>
      </c>
      <c r="E1016">
        <v>42</v>
      </c>
      <c r="F1016" t="s">
        <v>46</v>
      </c>
      <c r="G1016">
        <v>29397</v>
      </c>
      <c r="H1016" s="1">
        <v>41714</v>
      </c>
      <c r="I1016">
        <v>31</v>
      </c>
      <c r="J1016" s="1"/>
      <c r="K1016">
        <v>2014</v>
      </c>
      <c r="L1016">
        <v>3</v>
      </c>
      <c r="O1016" t="s">
        <v>31</v>
      </c>
      <c r="P1016">
        <v>42</v>
      </c>
      <c r="Q1016" t="s">
        <v>81</v>
      </c>
      <c r="R1016" t="s">
        <v>37</v>
      </c>
      <c r="S1016">
        <v>1300</v>
      </c>
      <c r="T1016">
        <v>1100</v>
      </c>
      <c r="U1016">
        <v>200</v>
      </c>
      <c r="V1016">
        <v>0</v>
      </c>
      <c r="W1016">
        <v>0</v>
      </c>
      <c r="X1016">
        <v>0</v>
      </c>
      <c r="Y1016">
        <v>0</v>
      </c>
      <c r="Z1016">
        <v>0</v>
      </c>
      <c r="AA1016">
        <v>0</v>
      </c>
      <c r="AB1016">
        <v>100</v>
      </c>
      <c r="AC1016">
        <v>1333.93</v>
      </c>
      <c r="AD1016">
        <v>2633.9300000000003</v>
      </c>
    </row>
    <row r="1017" spans="1:30" x14ac:dyDescent="0.3">
      <c r="A1017" t="s">
        <v>26</v>
      </c>
      <c r="B1017" t="s">
        <v>1954</v>
      </c>
      <c r="C1017" t="s">
        <v>527</v>
      </c>
      <c r="D1017" t="s">
        <v>29</v>
      </c>
      <c r="E1017">
        <v>42</v>
      </c>
      <c r="F1017" t="s">
        <v>46</v>
      </c>
      <c r="G1017">
        <v>29391</v>
      </c>
      <c r="H1017" s="1">
        <v>41720</v>
      </c>
      <c r="I1017">
        <v>31</v>
      </c>
      <c r="J1017" s="1"/>
      <c r="K1017">
        <v>2014</v>
      </c>
      <c r="L1017">
        <v>3</v>
      </c>
      <c r="O1017" t="s">
        <v>31</v>
      </c>
      <c r="P1017">
        <v>42</v>
      </c>
      <c r="Q1017" t="s">
        <v>32</v>
      </c>
      <c r="R1017" t="s">
        <v>785</v>
      </c>
      <c r="S1017">
        <v>1550</v>
      </c>
      <c r="T1017">
        <v>1100</v>
      </c>
      <c r="U1017">
        <v>200</v>
      </c>
      <c r="V1017">
        <v>0</v>
      </c>
      <c r="W1017">
        <v>0</v>
      </c>
      <c r="X1017">
        <v>0</v>
      </c>
      <c r="Y1017">
        <v>0</v>
      </c>
      <c r="Z1017">
        <v>0</v>
      </c>
      <c r="AA1017">
        <v>250</v>
      </c>
      <c r="AB1017">
        <v>250</v>
      </c>
      <c r="AC1017">
        <v>1393.87</v>
      </c>
      <c r="AD1017">
        <v>2943.87</v>
      </c>
    </row>
    <row r="1018" spans="1:30" x14ac:dyDescent="0.3">
      <c r="A1018" t="s">
        <v>26</v>
      </c>
      <c r="B1018" t="s">
        <v>1955</v>
      </c>
      <c r="C1018" t="s">
        <v>1956</v>
      </c>
      <c r="D1018" t="s">
        <v>29</v>
      </c>
      <c r="E1018">
        <v>32</v>
      </c>
      <c r="F1018" t="s">
        <v>36</v>
      </c>
      <c r="G1018">
        <v>21281</v>
      </c>
      <c r="H1018" s="1">
        <v>41720</v>
      </c>
      <c r="I1018">
        <v>21</v>
      </c>
      <c r="J1018" s="1"/>
      <c r="K1018">
        <v>2014</v>
      </c>
      <c r="L1018">
        <v>3</v>
      </c>
      <c r="O1018" t="s">
        <v>31</v>
      </c>
      <c r="P1018">
        <v>42</v>
      </c>
      <c r="Q1018" t="s">
        <v>32</v>
      </c>
      <c r="R1018" t="s">
        <v>357</v>
      </c>
      <c r="S1018">
        <v>1200</v>
      </c>
      <c r="T1018">
        <v>1000</v>
      </c>
      <c r="U1018">
        <v>200</v>
      </c>
      <c r="V1018">
        <v>0</v>
      </c>
      <c r="W1018">
        <v>0</v>
      </c>
      <c r="X1018">
        <v>0</v>
      </c>
      <c r="Y1018">
        <v>0</v>
      </c>
      <c r="Z1018">
        <v>0</v>
      </c>
      <c r="AA1018">
        <v>0</v>
      </c>
      <c r="AB1018">
        <v>0</v>
      </c>
      <c r="AC1018">
        <v>1322.03</v>
      </c>
      <c r="AD1018">
        <v>2522.0299999999997</v>
      </c>
    </row>
    <row r="1019" spans="1:30" x14ac:dyDescent="0.3">
      <c r="A1019" t="s">
        <v>26</v>
      </c>
      <c r="B1019" t="s">
        <v>1957</v>
      </c>
      <c r="C1019" t="s">
        <v>1958</v>
      </c>
      <c r="D1019" t="s">
        <v>29</v>
      </c>
      <c r="E1019">
        <v>47</v>
      </c>
      <c r="F1019" t="s">
        <v>36</v>
      </c>
      <c r="G1019">
        <v>21268</v>
      </c>
      <c r="H1019" s="1">
        <v>41724</v>
      </c>
      <c r="I1019">
        <v>36</v>
      </c>
      <c r="J1019" s="1"/>
      <c r="K1019">
        <v>2014</v>
      </c>
      <c r="L1019">
        <v>3</v>
      </c>
      <c r="O1019" t="s">
        <v>31</v>
      </c>
      <c r="P1019">
        <v>42</v>
      </c>
      <c r="Q1019" t="s">
        <v>104</v>
      </c>
      <c r="R1019" t="s">
        <v>105</v>
      </c>
      <c r="S1019">
        <v>1550</v>
      </c>
      <c r="T1019">
        <v>1200</v>
      </c>
      <c r="U1019">
        <v>350</v>
      </c>
      <c r="V1019">
        <v>0</v>
      </c>
      <c r="W1019">
        <v>0</v>
      </c>
      <c r="X1019">
        <v>0</v>
      </c>
      <c r="Y1019">
        <v>0</v>
      </c>
      <c r="Z1019">
        <v>0</v>
      </c>
      <c r="AA1019">
        <v>0</v>
      </c>
      <c r="AB1019">
        <v>100</v>
      </c>
      <c r="AC1019">
        <v>1429.11</v>
      </c>
      <c r="AD1019">
        <v>2979.1099999999997</v>
      </c>
    </row>
    <row r="1020" spans="1:30" x14ac:dyDescent="0.3">
      <c r="A1020" t="s">
        <v>26</v>
      </c>
      <c r="B1020" t="s">
        <v>1959</v>
      </c>
      <c r="C1020" t="s">
        <v>1960</v>
      </c>
      <c r="D1020" t="s">
        <v>29</v>
      </c>
      <c r="E1020">
        <v>35</v>
      </c>
      <c r="F1020" t="s">
        <v>36</v>
      </c>
      <c r="G1020">
        <v>21268</v>
      </c>
      <c r="H1020" s="1">
        <v>41729</v>
      </c>
      <c r="I1020">
        <v>24</v>
      </c>
      <c r="J1020" s="1"/>
      <c r="K1020">
        <v>2014</v>
      </c>
      <c r="L1020">
        <v>3</v>
      </c>
      <c r="O1020" t="s">
        <v>31</v>
      </c>
      <c r="P1020">
        <v>42</v>
      </c>
      <c r="Q1020" t="s">
        <v>81</v>
      </c>
      <c r="R1020" t="s">
        <v>105</v>
      </c>
      <c r="S1020">
        <v>1300</v>
      </c>
      <c r="T1020">
        <v>1100</v>
      </c>
      <c r="U1020">
        <v>200</v>
      </c>
      <c r="V1020">
        <v>0</v>
      </c>
      <c r="W1020">
        <v>0</v>
      </c>
      <c r="X1020">
        <v>0</v>
      </c>
      <c r="Y1020">
        <v>0</v>
      </c>
      <c r="Z1020">
        <v>0</v>
      </c>
      <c r="AA1020">
        <v>0</v>
      </c>
      <c r="AB1020">
        <v>0</v>
      </c>
      <c r="AC1020">
        <v>1333.93</v>
      </c>
      <c r="AD1020">
        <v>2633.9300000000003</v>
      </c>
    </row>
    <row r="1021" spans="1:30" x14ac:dyDescent="0.3">
      <c r="A1021" t="s">
        <v>26</v>
      </c>
      <c r="B1021" t="s">
        <v>1961</v>
      </c>
      <c r="C1021" t="s">
        <v>1381</v>
      </c>
      <c r="D1021" t="s">
        <v>29</v>
      </c>
      <c r="E1021">
        <v>55</v>
      </c>
      <c r="F1021" t="s">
        <v>36</v>
      </c>
      <c r="G1021">
        <v>21279</v>
      </c>
      <c r="H1021" s="1">
        <v>41736</v>
      </c>
      <c r="I1021">
        <v>44</v>
      </c>
      <c r="J1021" s="1"/>
      <c r="K1021">
        <v>2014</v>
      </c>
      <c r="L1021">
        <v>4</v>
      </c>
      <c r="O1021" t="s">
        <v>31</v>
      </c>
      <c r="P1021">
        <v>42</v>
      </c>
      <c r="Q1021" t="s">
        <v>81</v>
      </c>
      <c r="R1021" t="s">
        <v>37</v>
      </c>
      <c r="S1021">
        <v>1300</v>
      </c>
      <c r="T1021">
        <v>1100</v>
      </c>
      <c r="U1021">
        <v>200</v>
      </c>
      <c r="V1021">
        <v>0</v>
      </c>
      <c r="W1021">
        <v>0</v>
      </c>
      <c r="X1021">
        <v>0</v>
      </c>
      <c r="Y1021">
        <v>0</v>
      </c>
      <c r="Z1021">
        <v>0</v>
      </c>
      <c r="AA1021">
        <v>0</v>
      </c>
      <c r="AB1021">
        <v>0</v>
      </c>
      <c r="AC1021">
        <v>1333.93</v>
      </c>
      <c r="AD1021">
        <v>2633.9300000000003</v>
      </c>
    </row>
    <row r="1022" spans="1:30" x14ac:dyDescent="0.3">
      <c r="A1022" t="s">
        <v>26</v>
      </c>
      <c r="B1022" t="s">
        <v>1962</v>
      </c>
      <c r="C1022" t="s">
        <v>1963</v>
      </c>
      <c r="D1022" t="s">
        <v>29</v>
      </c>
      <c r="E1022">
        <v>49</v>
      </c>
      <c r="F1022" t="s">
        <v>46</v>
      </c>
      <c r="G1022">
        <v>29398</v>
      </c>
      <c r="H1022" s="1">
        <v>41740</v>
      </c>
      <c r="I1022">
        <v>38</v>
      </c>
      <c r="J1022" s="1"/>
      <c r="K1022">
        <v>2014</v>
      </c>
      <c r="L1022">
        <v>4</v>
      </c>
      <c r="O1022" t="s">
        <v>31</v>
      </c>
      <c r="P1022">
        <v>42</v>
      </c>
      <c r="Q1022" t="s">
        <v>560</v>
      </c>
      <c r="R1022" t="s">
        <v>37</v>
      </c>
      <c r="S1022">
        <v>1500</v>
      </c>
      <c r="T1022">
        <v>1300</v>
      </c>
      <c r="U1022">
        <v>200</v>
      </c>
      <c r="V1022">
        <v>0</v>
      </c>
      <c r="W1022">
        <v>0</v>
      </c>
      <c r="X1022">
        <v>0</v>
      </c>
      <c r="Y1022">
        <v>0</v>
      </c>
      <c r="Z1022">
        <v>0</v>
      </c>
      <c r="AA1022">
        <v>0</v>
      </c>
      <c r="AB1022">
        <v>0</v>
      </c>
      <c r="AC1022">
        <v>1290.68</v>
      </c>
      <c r="AD1022">
        <v>2790.6800000000003</v>
      </c>
    </row>
    <row r="1023" spans="1:30" x14ac:dyDescent="0.3">
      <c r="A1023" t="s">
        <v>26</v>
      </c>
      <c r="B1023" t="s">
        <v>1964</v>
      </c>
      <c r="C1023" t="s">
        <v>403</v>
      </c>
      <c r="D1023" t="s">
        <v>29</v>
      </c>
      <c r="E1023">
        <v>51</v>
      </c>
      <c r="F1023" t="s">
        <v>54</v>
      </c>
      <c r="G1023">
        <v>10043</v>
      </c>
      <c r="H1023" s="1">
        <v>41771</v>
      </c>
      <c r="I1023">
        <v>40</v>
      </c>
      <c r="J1023" s="1"/>
      <c r="K1023">
        <v>2014</v>
      </c>
      <c r="L1023">
        <v>5</v>
      </c>
      <c r="O1023" t="s">
        <v>31</v>
      </c>
      <c r="P1023">
        <v>30</v>
      </c>
      <c r="Q1023" t="s">
        <v>185</v>
      </c>
      <c r="R1023" t="s">
        <v>1965</v>
      </c>
      <c r="S1023">
        <v>7000</v>
      </c>
      <c r="T1023">
        <v>3750</v>
      </c>
      <c r="U1023">
        <v>500</v>
      </c>
      <c r="V1023">
        <v>1250</v>
      </c>
      <c r="W1023">
        <v>500</v>
      </c>
      <c r="X1023">
        <v>0</v>
      </c>
      <c r="Y1023">
        <v>0</v>
      </c>
      <c r="Z1023">
        <v>0</v>
      </c>
      <c r="AA1023">
        <v>1000</v>
      </c>
      <c r="AB1023">
        <v>500</v>
      </c>
      <c r="AC1023">
        <v>1968.27</v>
      </c>
      <c r="AD1023">
        <v>8968.27</v>
      </c>
    </row>
    <row r="1024" spans="1:30" x14ac:dyDescent="0.3">
      <c r="A1024" t="s">
        <v>26</v>
      </c>
      <c r="B1024" t="s">
        <v>1966</v>
      </c>
      <c r="C1024" t="s">
        <v>1649</v>
      </c>
      <c r="D1024" t="s">
        <v>29</v>
      </c>
      <c r="E1024">
        <v>36</v>
      </c>
      <c r="F1024" t="s">
        <v>36</v>
      </c>
      <c r="G1024">
        <v>21268</v>
      </c>
      <c r="H1024" s="1">
        <v>41742</v>
      </c>
      <c r="I1024">
        <v>25</v>
      </c>
      <c r="J1024" s="1"/>
      <c r="K1024">
        <v>2014</v>
      </c>
      <c r="L1024">
        <v>4</v>
      </c>
      <c r="O1024" t="s">
        <v>31</v>
      </c>
      <c r="P1024">
        <v>42</v>
      </c>
      <c r="Q1024" t="s">
        <v>104</v>
      </c>
      <c r="R1024" t="s">
        <v>105</v>
      </c>
      <c r="S1024">
        <v>1500</v>
      </c>
      <c r="T1024">
        <v>1200</v>
      </c>
      <c r="U1024">
        <v>300</v>
      </c>
      <c r="V1024">
        <v>0</v>
      </c>
      <c r="W1024">
        <v>0</v>
      </c>
      <c r="X1024">
        <v>0</v>
      </c>
      <c r="Y1024">
        <v>0</v>
      </c>
      <c r="Z1024">
        <v>0</v>
      </c>
      <c r="AA1024">
        <v>0</v>
      </c>
      <c r="AB1024">
        <v>0</v>
      </c>
      <c r="AC1024">
        <v>1419.18</v>
      </c>
      <c r="AD1024">
        <v>2919.1800000000003</v>
      </c>
    </row>
    <row r="1025" spans="1:30" x14ac:dyDescent="0.3">
      <c r="A1025" t="s">
        <v>26</v>
      </c>
      <c r="B1025" t="s">
        <v>1967</v>
      </c>
      <c r="C1025" t="s">
        <v>1968</v>
      </c>
      <c r="D1025" t="s">
        <v>29</v>
      </c>
      <c r="E1025">
        <v>43</v>
      </c>
      <c r="F1025" t="s">
        <v>36</v>
      </c>
      <c r="G1025">
        <v>21279</v>
      </c>
      <c r="H1025" s="1">
        <v>41739</v>
      </c>
      <c r="I1025">
        <v>32</v>
      </c>
      <c r="J1025" s="1"/>
      <c r="K1025">
        <v>2014</v>
      </c>
      <c r="L1025">
        <v>4</v>
      </c>
      <c r="O1025" t="s">
        <v>31</v>
      </c>
      <c r="P1025">
        <v>42</v>
      </c>
      <c r="Q1025" t="s">
        <v>32</v>
      </c>
      <c r="R1025" t="s">
        <v>383</v>
      </c>
      <c r="S1025">
        <v>1100</v>
      </c>
      <c r="T1025">
        <v>900</v>
      </c>
      <c r="U1025">
        <v>200</v>
      </c>
      <c r="V1025">
        <v>0</v>
      </c>
      <c r="W1025">
        <v>0</v>
      </c>
      <c r="X1025">
        <v>0</v>
      </c>
      <c r="Y1025">
        <v>0</v>
      </c>
      <c r="Z1025">
        <v>0</v>
      </c>
      <c r="AA1025">
        <v>0</v>
      </c>
      <c r="AB1025">
        <v>0</v>
      </c>
      <c r="AC1025">
        <v>1285.26</v>
      </c>
      <c r="AD1025">
        <v>2385.2600000000002</v>
      </c>
    </row>
    <row r="1026" spans="1:30" x14ac:dyDescent="0.3">
      <c r="A1026" t="s">
        <v>26</v>
      </c>
      <c r="B1026" t="s">
        <v>1969</v>
      </c>
      <c r="C1026" t="s">
        <v>28</v>
      </c>
      <c r="D1026" t="s">
        <v>29</v>
      </c>
      <c r="E1026">
        <v>34</v>
      </c>
      <c r="F1026" t="s">
        <v>36</v>
      </c>
      <c r="G1026">
        <v>21279</v>
      </c>
      <c r="H1026" s="1">
        <v>41737</v>
      </c>
      <c r="I1026">
        <v>23</v>
      </c>
      <c r="J1026" s="1"/>
      <c r="K1026">
        <v>2014</v>
      </c>
      <c r="L1026">
        <v>4</v>
      </c>
      <c r="O1026" t="s">
        <v>31</v>
      </c>
      <c r="P1026">
        <v>42</v>
      </c>
      <c r="Q1026" t="s">
        <v>32</v>
      </c>
      <c r="R1026" t="s">
        <v>331</v>
      </c>
      <c r="S1026">
        <v>1100</v>
      </c>
      <c r="T1026">
        <v>900</v>
      </c>
      <c r="U1026">
        <v>200</v>
      </c>
      <c r="V1026">
        <v>0</v>
      </c>
      <c r="W1026">
        <v>0</v>
      </c>
      <c r="X1026">
        <v>0</v>
      </c>
      <c r="Y1026">
        <v>0</v>
      </c>
      <c r="Z1026">
        <v>0</v>
      </c>
      <c r="AA1026">
        <v>0</v>
      </c>
      <c r="AB1026">
        <v>0</v>
      </c>
      <c r="AC1026">
        <v>1285.26</v>
      </c>
      <c r="AD1026">
        <v>2385.2600000000002</v>
      </c>
    </row>
    <row r="1027" spans="1:30" x14ac:dyDescent="0.3">
      <c r="A1027" t="s">
        <v>26</v>
      </c>
      <c r="B1027" t="s">
        <v>1970</v>
      </c>
      <c r="C1027" t="s">
        <v>28</v>
      </c>
      <c r="D1027" t="s">
        <v>29</v>
      </c>
      <c r="E1027">
        <v>50</v>
      </c>
      <c r="F1027" t="s">
        <v>36</v>
      </c>
      <c r="G1027">
        <v>21268</v>
      </c>
      <c r="H1027" s="1">
        <v>41737</v>
      </c>
      <c r="I1027">
        <v>39</v>
      </c>
      <c r="J1027" s="1"/>
      <c r="K1027">
        <v>2014</v>
      </c>
      <c r="L1027">
        <v>4</v>
      </c>
      <c r="O1027" t="s">
        <v>31</v>
      </c>
      <c r="P1027">
        <v>42</v>
      </c>
      <c r="Q1027" t="s">
        <v>32</v>
      </c>
      <c r="R1027" t="s">
        <v>331</v>
      </c>
      <c r="S1027">
        <v>1100</v>
      </c>
      <c r="T1027">
        <v>900</v>
      </c>
      <c r="U1027">
        <v>200</v>
      </c>
      <c r="V1027">
        <v>0</v>
      </c>
      <c r="W1027">
        <v>0</v>
      </c>
      <c r="X1027">
        <v>0</v>
      </c>
      <c r="Y1027">
        <v>0</v>
      </c>
      <c r="Z1027">
        <v>0</v>
      </c>
      <c r="AA1027">
        <v>0</v>
      </c>
      <c r="AB1027">
        <v>0</v>
      </c>
      <c r="AC1027">
        <v>1285.26</v>
      </c>
      <c r="AD1027">
        <v>2385.2600000000002</v>
      </c>
    </row>
    <row r="1028" spans="1:30" x14ac:dyDescent="0.3">
      <c r="A1028" t="s">
        <v>26</v>
      </c>
      <c r="B1028" t="s">
        <v>1971</v>
      </c>
      <c r="C1028" t="s">
        <v>1972</v>
      </c>
      <c r="D1028" t="s">
        <v>29</v>
      </c>
      <c r="E1028">
        <v>45</v>
      </c>
      <c r="F1028" t="s">
        <v>36</v>
      </c>
      <c r="G1028">
        <v>21282</v>
      </c>
      <c r="H1028" s="1">
        <v>41737</v>
      </c>
      <c r="I1028">
        <v>34</v>
      </c>
      <c r="J1028" s="1"/>
      <c r="K1028">
        <v>2014</v>
      </c>
      <c r="L1028">
        <v>4</v>
      </c>
      <c r="O1028" t="s">
        <v>31</v>
      </c>
      <c r="P1028">
        <v>42</v>
      </c>
      <c r="Q1028" t="s">
        <v>32</v>
      </c>
      <c r="R1028" t="s">
        <v>37</v>
      </c>
      <c r="S1028">
        <v>1100</v>
      </c>
      <c r="T1028">
        <v>900</v>
      </c>
      <c r="U1028">
        <v>200</v>
      </c>
      <c r="V1028">
        <v>0</v>
      </c>
      <c r="W1028">
        <v>0</v>
      </c>
      <c r="X1028">
        <v>0</v>
      </c>
      <c r="Y1028">
        <v>0</v>
      </c>
      <c r="Z1028">
        <v>0</v>
      </c>
      <c r="AA1028">
        <v>0</v>
      </c>
      <c r="AB1028">
        <v>0</v>
      </c>
      <c r="AC1028">
        <v>1285.26</v>
      </c>
      <c r="AD1028">
        <v>2385.2600000000002</v>
      </c>
    </row>
    <row r="1029" spans="1:30" x14ac:dyDescent="0.3">
      <c r="A1029" t="s">
        <v>26</v>
      </c>
      <c r="B1029" t="s">
        <v>1973</v>
      </c>
      <c r="C1029" t="s">
        <v>1467</v>
      </c>
      <c r="D1029" t="s">
        <v>29</v>
      </c>
      <c r="E1029">
        <v>38</v>
      </c>
      <c r="F1029" t="s">
        <v>36</v>
      </c>
      <c r="G1029">
        <v>21282</v>
      </c>
      <c r="H1029" s="1">
        <v>41743</v>
      </c>
      <c r="I1029">
        <v>27</v>
      </c>
      <c r="J1029" s="1"/>
      <c r="K1029">
        <v>2014</v>
      </c>
      <c r="L1029">
        <v>4</v>
      </c>
      <c r="O1029" t="s">
        <v>31</v>
      </c>
      <c r="P1029">
        <v>42</v>
      </c>
      <c r="Q1029" t="s">
        <v>81</v>
      </c>
      <c r="R1029" t="s">
        <v>65</v>
      </c>
      <c r="S1029">
        <v>1300</v>
      </c>
      <c r="T1029">
        <v>1100</v>
      </c>
      <c r="U1029">
        <v>200</v>
      </c>
      <c r="V1029">
        <v>0</v>
      </c>
      <c r="W1029">
        <v>0</v>
      </c>
      <c r="X1029">
        <v>0</v>
      </c>
      <c r="Y1029">
        <v>0</v>
      </c>
      <c r="Z1029">
        <v>0</v>
      </c>
      <c r="AA1029">
        <v>0</v>
      </c>
      <c r="AB1029">
        <v>0</v>
      </c>
      <c r="AC1029">
        <v>1333.93</v>
      </c>
      <c r="AD1029">
        <v>2633.9300000000003</v>
      </c>
    </row>
    <row r="1030" spans="1:30" x14ac:dyDescent="0.3">
      <c r="A1030" t="s">
        <v>26</v>
      </c>
      <c r="B1030" t="s">
        <v>1974</v>
      </c>
      <c r="C1030" t="s">
        <v>28</v>
      </c>
      <c r="D1030" t="s">
        <v>29</v>
      </c>
      <c r="E1030">
        <v>32</v>
      </c>
      <c r="F1030" t="s">
        <v>46</v>
      </c>
      <c r="G1030">
        <v>29391</v>
      </c>
      <c r="H1030" s="1">
        <v>41743</v>
      </c>
      <c r="I1030">
        <v>21</v>
      </c>
      <c r="J1030" s="1"/>
      <c r="K1030">
        <v>2014</v>
      </c>
      <c r="L1030">
        <v>4</v>
      </c>
      <c r="O1030" t="s">
        <v>31</v>
      </c>
      <c r="P1030">
        <v>42</v>
      </c>
      <c r="Q1030" t="s">
        <v>32</v>
      </c>
      <c r="R1030" t="s">
        <v>65</v>
      </c>
      <c r="S1030">
        <v>1100</v>
      </c>
      <c r="T1030">
        <v>900</v>
      </c>
      <c r="U1030">
        <v>200</v>
      </c>
      <c r="V1030">
        <v>0</v>
      </c>
      <c r="W1030">
        <v>0</v>
      </c>
      <c r="X1030">
        <v>0</v>
      </c>
      <c r="Y1030">
        <v>0</v>
      </c>
      <c r="Z1030">
        <v>0</v>
      </c>
      <c r="AA1030">
        <v>0</v>
      </c>
      <c r="AB1030">
        <v>0</v>
      </c>
      <c r="AC1030">
        <v>1285.26</v>
      </c>
      <c r="AD1030">
        <v>2385.2600000000002</v>
      </c>
    </row>
    <row r="1031" spans="1:30" x14ac:dyDescent="0.3">
      <c r="A1031" t="s">
        <v>26</v>
      </c>
      <c r="B1031" t="s">
        <v>1975</v>
      </c>
      <c r="C1031" t="s">
        <v>1976</v>
      </c>
      <c r="D1031" t="s">
        <v>29</v>
      </c>
      <c r="E1031">
        <v>41</v>
      </c>
      <c r="F1031" t="s">
        <v>36</v>
      </c>
      <c r="G1031">
        <v>21281</v>
      </c>
      <c r="H1031" s="1">
        <v>41747</v>
      </c>
      <c r="I1031">
        <v>30</v>
      </c>
      <c r="J1031" s="1"/>
      <c r="K1031">
        <v>2014</v>
      </c>
      <c r="L1031">
        <v>4</v>
      </c>
      <c r="O1031" t="s">
        <v>31</v>
      </c>
      <c r="P1031">
        <v>42</v>
      </c>
      <c r="Q1031" t="s">
        <v>32</v>
      </c>
      <c r="R1031" t="s">
        <v>189</v>
      </c>
      <c r="S1031">
        <v>900</v>
      </c>
      <c r="T1031">
        <v>700</v>
      </c>
      <c r="U1031">
        <v>200</v>
      </c>
      <c r="V1031">
        <v>0</v>
      </c>
      <c r="W1031">
        <v>0</v>
      </c>
      <c r="X1031">
        <v>0</v>
      </c>
      <c r="Y1031">
        <v>0</v>
      </c>
      <c r="Z1031">
        <v>0</v>
      </c>
      <c r="AA1031">
        <v>0</v>
      </c>
      <c r="AB1031">
        <v>0</v>
      </c>
      <c r="AC1031">
        <v>1240.8699999999999</v>
      </c>
      <c r="AD1031">
        <v>2140.87</v>
      </c>
    </row>
    <row r="1032" spans="1:30" x14ac:dyDescent="0.3">
      <c r="A1032" t="s">
        <v>26</v>
      </c>
      <c r="B1032" t="s">
        <v>1977</v>
      </c>
      <c r="C1032" t="s">
        <v>1978</v>
      </c>
      <c r="D1032" t="s">
        <v>29</v>
      </c>
      <c r="E1032">
        <v>46</v>
      </c>
      <c r="F1032" t="s">
        <v>184</v>
      </c>
      <c r="G1032">
        <v>10052</v>
      </c>
      <c r="H1032" s="1">
        <v>41730</v>
      </c>
      <c r="I1032">
        <v>35</v>
      </c>
      <c r="J1032" s="1"/>
      <c r="K1032">
        <v>2014</v>
      </c>
      <c r="L1032">
        <v>4</v>
      </c>
      <c r="O1032" t="s">
        <v>31</v>
      </c>
      <c r="P1032">
        <v>21</v>
      </c>
      <c r="Q1032" t="s">
        <v>185</v>
      </c>
      <c r="R1032" t="s">
        <v>105</v>
      </c>
      <c r="S1032">
        <v>4000</v>
      </c>
      <c r="T1032">
        <v>3000</v>
      </c>
      <c r="U1032">
        <v>0</v>
      </c>
      <c r="V1032">
        <v>1000</v>
      </c>
      <c r="W1032">
        <v>0</v>
      </c>
      <c r="X1032">
        <v>0</v>
      </c>
      <c r="Y1032">
        <v>0</v>
      </c>
      <c r="Z1032">
        <v>0</v>
      </c>
      <c r="AA1032">
        <v>0</v>
      </c>
      <c r="AB1032">
        <v>500</v>
      </c>
      <c r="AC1032">
        <v>1262.58</v>
      </c>
      <c r="AD1032">
        <v>5262.58</v>
      </c>
    </row>
    <row r="1033" spans="1:30" x14ac:dyDescent="0.3">
      <c r="A1033" t="s">
        <v>26</v>
      </c>
      <c r="B1033" t="s">
        <v>1979</v>
      </c>
      <c r="C1033" t="s">
        <v>1980</v>
      </c>
      <c r="D1033" t="s">
        <v>29</v>
      </c>
      <c r="E1033">
        <v>39</v>
      </c>
      <c r="F1033" t="s">
        <v>36</v>
      </c>
      <c r="G1033">
        <v>21281</v>
      </c>
      <c r="H1033" s="1">
        <v>41753</v>
      </c>
      <c r="I1033">
        <v>28</v>
      </c>
      <c r="J1033" s="1"/>
      <c r="K1033">
        <v>2014</v>
      </c>
      <c r="L1033">
        <v>4</v>
      </c>
      <c r="O1033" t="s">
        <v>31</v>
      </c>
      <c r="P1033">
        <v>42</v>
      </c>
      <c r="Q1033" t="s">
        <v>81</v>
      </c>
      <c r="R1033" t="s">
        <v>37</v>
      </c>
      <c r="S1033">
        <v>1300</v>
      </c>
      <c r="T1033">
        <v>1100</v>
      </c>
      <c r="U1033">
        <v>200</v>
      </c>
      <c r="V1033">
        <v>0</v>
      </c>
      <c r="W1033">
        <v>0</v>
      </c>
      <c r="X1033">
        <v>0</v>
      </c>
      <c r="Y1033">
        <v>0</v>
      </c>
      <c r="Z1033">
        <v>0</v>
      </c>
      <c r="AA1033">
        <v>0</v>
      </c>
      <c r="AB1033">
        <v>0</v>
      </c>
      <c r="AC1033">
        <v>1333.93</v>
      </c>
      <c r="AD1033">
        <v>2633.9300000000003</v>
      </c>
    </row>
    <row r="1034" spans="1:30" x14ac:dyDescent="0.3">
      <c r="A1034" t="s">
        <v>26</v>
      </c>
      <c r="B1034" t="s">
        <v>1981</v>
      </c>
      <c r="C1034" t="s">
        <v>111</v>
      </c>
      <c r="D1034" t="s">
        <v>29</v>
      </c>
      <c r="E1034">
        <v>44</v>
      </c>
      <c r="F1034" t="s">
        <v>36</v>
      </c>
      <c r="G1034">
        <v>21280</v>
      </c>
      <c r="H1034" s="1">
        <v>41753</v>
      </c>
      <c r="I1034">
        <v>33</v>
      </c>
      <c r="J1034" s="1"/>
      <c r="K1034">
        <v>2014</v>
      </c>
      <c r="L1034">
        <v>4</v>
      </c>
      <c r="O1034" t="s">
        <v>31</v>
      </c>
      <c r="P1034">
        <v>42</v>
      </c>
      <c r="Q1034" t="s">
        <v>81</v>
      </c>
      <c r="R1034" t="s">
        <v>65</v>
      </c>
      <c r="S1034">
        <v>1300</v>
      </c>
      <c r="T1034">
        <v>1100</v>
      </c>
      <c r="U1034">
        <v>200</v>
      </c>
      <c r="V1034">
        <v>0</v>
      </c>
      <c r="W1034">
        <v>0</v>
      </c>
      <c r="X1034">
        <v>0</v>
      </c>
      <c r="Y1034">
        <v>0</v>
      </c>
      <c r="Z1034">
        <v>0</v>
      </c>
      <c r="AA1034">
        <v>0</v>
      </c>
      <c r="AB1034">
        <v>0</v>
      </c>
      <c r="AC1034">
        <v>1333.93</v>
      </c>
      <c r="AD1034">
        <v>2633.9300000000003</v>
      </c>
    </row>
    <row r="1035" spans="1:30" x14ac:dyDescent="0.3">
      <c r="A1035" t="s">
        <v>26</v>
      </c>
      <c r="B1035" t="s">
        <v>1982</v>
      </c>
      <c r="C1035" t="s">
        <v>28</v>
      </c>
      <c r="D1035" t="s">
        <v>29</v>
      </c>
      <c r="E1035">
        <v>56</v>
      </c>
      <c r="F1035" t="s">
        <v>36</v>
      </c>
      <c r="G1035">
        <v>21268</v>
      </c>
      <c r="H1035" s="1">
        <v>41757</v>
      </c>
      <c r="I1035">
        <v>45</v>
      </c>
      <c r="J1035" s="1"/>
      <c r="K1035">
        <v>2014</v>
      </c>
      <c r="L1035">
        <v>4</v>
      </c>
      <c r="O1035" t="s">
        <v>31</v>
      </c>
      <c r="P1035">
        <v>42</v>
      </c>
      <c r="Q1035" t="s">
        <v>32</v>
      </c>
      <c r="R1035" t="s">
        <v>331</v>
      </c>
      <c r="S1035">
        <v>1100</v>
      </c>
      <c r="T1035">
        <v>900</v>
      </c>
      <c r="U1035">
        <v>200</v>
      </c>
      <c r="V1035">
        <v>0</v>
      </c>
      <c r="W1035">
        <v>0</v>
      </c>
      <c r="X1035">
        <v>0</v>
      </c>
      <c r="Y1035">
        <v>0</v>
      </c>
      <c r="Z1035">
        <v>0</v>
      </c>
      <c r="AA1035">
        <v>0</v>
      </c>
      <c r="AB1035">
        <v>0</v>
      </c>
      <c r="AC1035">
        <v>1285.26</v>
      </c>
      <c r="AD1035">
        <v>2385.2600000000002</v>
      </c>
    </row>
    <row r="1036" spans="1:30" x14ac:dyDescent="0.3">
      <c r="A1036" t="s">
        <v>26</v>
      </c>
      <c r="B1036" t="s">
        <v>1983</v>
      </c>
      <c r="C1036" t="s">
        <v>1984</v>
      </c>
      <c r="D1036" t="s">
        <v>29</v>
      </c>
      <c r="E1036">
        <v>37</v>
      </c>
      <c r="F1036" t="s">
        <v>36</v>
      </c>
      <c r="G1036">
        <v>21282</v>
      </c>
      <c r="H1036" s="1">
        <v>41757</v>
      </c>
      <c r="I1036">
        <v>26</v>
      </c>
      <c r="J1036" s="1"/>
      <c r="K1036">
        <v>2014</v>
      </c>
      <c r="L1036">
        <v>4</v>
      </c>
      <c r="O1036" t="s">
        <v>31</v>
      </c>
      <c r="P1036">
        <v>42</v>
      </c>
      <c r="Q1036" t="s">
        <v>32</v>
      </c>
      <c r="R1036" t="s">
        <v>189</v>
      </c>
      <c r="S1036">
        <v>900</v>
      </c>
      <c r="T1036">
        <v>700</v>
      </c>
      <c r="U1036">
        <v>200</v>
      </c>
      <c r="V1036">
        <v>0</v>
      </c>
      <c r="W1036">
        <v>0</v>
      </c>
      <c r="X1036">
        <v>0</v>
      </c>
      <c r="Y1036">
        <v>0</v>
      </c>
      <c r="Z1036">
        <v>0</v>
      </c>
      <c r="AA1036">
        <v>0</v>
      </c>
      <c r="AB1036">
        <v>0</v>
      </c>
      <c r="AC1036">
        <v>1240.8699999999999</v>
      </c>
      <c r="AD1036">
        <v>2140.87</v>
      </c>
    </row>
    <row r="1037" spans="1:30" x14ac:dyDescent="0.3">
      <c r="A1037" t="s">
        <v>26</v>
      </c>
      <c r="B1037" t="s">
        <v>1985</v>
      </c>
      <c r="C1037" t="s">
        <v>1986</v>
      </c>
      <c r="D1037" t="s">
        <v>209</v>
      </c>
      <c r="E1037">
        <v>53</v>
      </c>
      <c r="F1037" t="s">
        <v>184</v>
      </c>
      <c r="G1037">
        <v>10052</v>
      </c>
      <c r="H1037" s="1">
        <v>41730</v>
      </c>
      <c r="I1037">
        <v>41</v>
      </c>
      <c r="J1037" s="1"/>
      <c r="K1037">
        <v>2014</v>
      </c>
      <c r="L1037">
        <v>4</v>
      </c>
      <c r="O1037" t="s">
        <v>31</v>
      </c>
      <c r="P1037">
        <v>21</v>
      </c>
      <c r="Q1037" t="s">
        <v>185</v>
      </c>
      <c r="R1037" t="s">
        <v>177</v>
      </c>
      <c r="S1037">
        <v>4000</v>
      </c>
      <c r="T1037">
        <v>3000</v>
      </c>
      <c r="U1037">
        <v>0</v>
      </c>
      <c r="V1037">
        <v>1000</v>
      </c>
      <c r="W1037">
        <v>0</v>
      </c>
      <c r="X1037">
        <v>0</v>
      </c>
      <c r="Y1037">
        <v>0</v>
      </c>
      <c r="Z1037">
        <v>0</v>
      </c>
      <c r="AA1037">
        <v>0</v>
      </c>
      <c r="AB1037">
        <v>1000</v>
      </c>
      <c r="AC1037">
        <v>1207.58</v>
      </c>
      <c r="AD1037">
        <v>5207.58</v>
      </c>
    </row>
    <row r="1038" spans="1:30" x14ac:dyDescent="0.3">
      <c r="A1038" t="s">
        <v>26</v>
      </c>
      <c r="B1038" t="s">
        <v>1987</v>
      </c>
      <c r="C1038" t="s">
        <v>1988</v>
      </c>
      <c r="D1038" t="s">
        <v>29</v>
      </c>
      <c r="E1038">
        <v>33</v>
      </c>
      <c r="F1038" t="s">
        <v>36</v>
      </c>
      <c r="G1038">
        <v>21281</v>
      </c>
      <c r="H1038" s="1">
        <v>41761</v>
      </c>
      <c r="I1038">
        <v>22</v>
      </c>
      <c r="J1038" s="1"/>
      <c r="K1038">
        <v>2014</v>
      </c>
      <c r="L1038">
        <v>5</v>
      </c>
      <c r="O1038" t="s">
        <v>31</v>
      </c>
      <c r="P1038">
        <v>42</v>
      </c>
      <c r="Q1038" t="s">
        <v>32</v>
      </c>
      <c r="R1038" t="s">
        <v>65</v>
      </c>
      <c r="S1038">
        <v>1100</v>
      </c>
      <c r="T1038">
        <v>900</v>
      </c>
      <c r="U1038">
        <v>200</v>
      </c>
      <c r="V1038">
        <v>0</v>
      </c>
      <c r="W1038">
        <v>0</v>
      </c>
      <c r="X1038">
        <v>0</v>
      </c>
      <c r="Y1038">
        <v>0</v>
      </c>
      <c r="Z1038">
        <v>0</v>
      </c>
      <c r="AA1038">
        <v>0</v>
      </c>
      <c r="AB1038">
        <v>0</v>
      </c>
      <c r="AC1038">
        <v>1285.26</v>
      </c>
      <c r="AD1038">
        <v>2385.2600000000002</v>
      </c>
    </row>
    <row r="1039" spans="1:30" x14ac:dyDescent="0.3">
      <c r="A1039" t="s">
        <v>26</v>
      </c>
      <c r="B1039" t="s">
        <v>1989</v>
      </c>
      <c r="C1039" t="s">
        <v>88</v>
      </c>
      <c r="D1039" t="s">
        <v>29</v>
      </c>
      <c r="E1039">
        <v>37</v>
      </c>
      <c r="F1039" t="s">
        <v>36</v>
      </c>
      <c r="G1039">
        <v>21280</v>
      </c>
      <c r="H1039" s="1">
        <v>41761</v>
      </c>
      <c r="I1039">
        <v>25</v>
      </c>
      <c r="J1039" s="1"/>
      <c r="K1039">
        <v>2014</v>
      </c>
      <c r="L1039">
        <v>5</v>
      </c>
      <c r="O1039" t="s">
        <v>31</v>
      </c>
      <c r="P1039">
        <v>42</v>
      </c>
      <c r="Q1039" t="s">
        <v>81</v>
      </c>
      <c r="R1039" t="s">
        <v>189</v>
      </c>
      <c r="S1039">
        <v>1000</v>
      </c>
      <c r="T1039">
        <v>800</v>
      </c>
      <c r="U1039">
        <v>200</v>
      </c>
      <c r="V1039">
        <v>0</v>
      </c>
      <c r="W1039">
        <v>0</v>
      </c>
      <c r="X1039">
        <v>0</v>
      </c>
      <c r="Y1039">
        <v>0</v>
      </c>
      <c r="Z1039">
        <v>0</v>
      </c>
      <c r="AA1039">
        <v>0</v>
      </c>
      <c r="AB1039">
        <v>0</v>
      </c>
      <c r="AC1039">
        <v>1267.3599999999999</v>
      </c>
      <c r="AD1039">
        <v>2267.3599999999997</v>
      </c>
    </row>
    <row r="1040" spans="1:30" x14ac:dyDescent="0.3">
      <c r="A1040" t="s">
        <v>26</v>
      </c>
      <c r="B1040" t="s">
        <v>1990</v>
      </c>
      <c r="C1040" t="s">
        <v>1991</v>
      </c>
      <c r="D1040" t="s">
        <v>29</v>
      </c>
      <c r="E1040">
        <v>38</v>
      </c>
      <c r="F1040" t="s">
        <v>36</v>
      </c>
      <c r="G1040">
        <v>21281</v>
      </c>
      <c r="H1040" s="1">
        <v>41761</v>
      </c>
      <c r="I1040">
        <v>27</v>
      </c>
      <c r="J1040" s="1"/>
      <c r="K1040">
        <v>2014</v>
      </c>
      <c r="L1040">
        <v>5</v>
      </c>
      <c r="O1040" t="s">
        <v>31</v>
      </c>
      <c r="P1040">
        <v>42</v>
      </c>
      <c r="Q1040" t="s">
        <v>81</v>
      </c>
      <c r="R1040" t="s">
        <v>37</v>
      </c>
      <c r="S1040">
        <v>1150</v>
      </c>
      <c r="T1040">
        <v>950</v>
      </c>
      <c r="U1040">
        <v>200</v>
      </c>
      <c r="V1040">
        <v>0</v>
      </c>
      <c r="W1040">
        <v>0</v>
      </c>
      <c r="X1040">
        <v>0</v>
      </c>
      <c r="Y1040">
        <v>0</v>
      </c>
      <c r="Z1040">
        <v>0</v>
      </c>
      <c r="AA1040">
        <v>0</v>
      </c>
      <c r="AB1040">
        <v>0</v>
      </c>
      <c r="AC1040">
        <v>1300.6400000000001</v>
      </c>
      <c r="AD1040">
        <v>2450.6400000000003</v>
      </c>
    </row>
    <row r="1041" spans="1:30" x14ac:dyDescent="0.3">
      <c r="A1041" t="s">
        <v>26</v>
      </c>
      <c r="B1041" t="s">
        <v>1992</v>
      </c>
      <c r="C1041" t="s">
        <v>710</v>
      </c>
      <c r="D1041" t="s">
        <v>29</v>
      </c>
      <c r="E1041">
        <v>49</v>
      </c>
      <c r="F1041" t="s">
        <v>46</v>
      </c>
      <c r="G1041">
        <v>29398</v>
      </c>
      <c r="H1041" s="1">
        <v>41761</v>
      </c>
      <c r="I1041">
        <v>38</v>
      </c>
      <c r="J1041" s="1"/>
      <c r="K1041">
        <v>2014</v>
      </c>
      <c r="L1041">
        <v>5</v>
      </c>
      <c r="O1041" t="s">
        <v>31</v>
      </c>
      <c r="P1041">
        <v>42</v>
      </c>
      <c r="Q1041" t="s">
        <v>81</v>
      </c>
      <c r="R1041" t="s">
        <v>37</v>
      </c>
      <c r="S1041">
        <v>1100</v>
      </c>
      <c r="T1041">
        <v>900</v>
      </c>
      <c r="U1041">
        <v>200</v>
      </c>
      <c r="V1041">
        <v>0</v>
      </c>
      <c r="W1041">
        <v>0</v>
      </c>
      <c r="X1041">
        <v>0</v>
      </c>
      <c r="Y1041">
        <v>0</v>
      </c>
      <c r="Z1041">
        <v>0</v>
      </c>
      <c r="AA1041">
        <v>0</v>
      </c>
      <c r="AB1041">
        <v>0</v>
      </c>
      <c r="AC1041">
        <v>1289.56</v>
      </c>
      <c r="AD1041">
        <v>2389.56</v>
      </c>
    </row>
    <row r="1042" spans="1:30" x14ac:dyDescent="0.3">
      <c r="A1042" t="s">
        <v>26</v>
      </c>
      <c r="B1042" t="s">
        <v>1993</v>
      </c>
      <c r="C1042" t="s">
        <v>1711</v>
      </c>
      <c r="D1042" t="s">
        <v>29</v>
      </c>
      <c r="E1042">
        <v>37</v>
      </c>
      <c r="F1042" t="s">
        <v>40</v>
      </c>
      <c r="G1042">
        <v>15700</v>
      </c>
      <c r="H1042" s="1">
        <v>41761</v>
      </c>
      <c r="I1042">
        <v>26</v>
      </c>
      <c r="J1042" s="1"/>
      <c r="K1042">
        <v>2014</v>
      </c>
      <c r="L1042">
        <v>5</v>
      </c>
      <c r="O1042" t="s">
        <v>31</v>
      </c>
      <c r="P1042">
        <v>42</v>
      </c>
      <c r="Q1042" t="s">
        <v>81</v>
      </c>
      <c r="R1042" t="s">
        <v>189</v>
      </c>
      <c r="S1042">
        <v>1300</v>
      </c>
      <c r="T1042">
        <v>1000</v>
      </c>
      <c r="U1042">
        <v>200</v>
      </c>
      <c r="V1042">
        <v>0</v>
      </c>
      <c r="W1042">
        <v>0</v>
      </c>
      <c r="X1042">
        <v>0</v>
      </c>
      <c r="Y1042">
        <v>0</v>
      </c>
      <c r="Z1042">
        <v>0</v>
      </c>
      <c r="AA1042">
        <v>100</v>
      </c>
      <c r="AB1042">
        <v>300</v>
      </c>
      <c r="AC1042">
        <v>1326.93</v>
      </c>
      <c r="AD1042">
        <v>2626.9300000000003</v>
      </c>
    </row>
    <row r="1043" spans="1:30" x14ac:dyDescent="0.3">
      <c r="A1043" t="s">
        <v>26</v>
      </c>
      <c r="B1043" t="s">
        <v>1994</v>
      </c>
      <c r="C1043" t="s">
        <v>1995</v>
      </c>
      <c r="D1043" t="s">
        <v>29</v>
      </c>
      <c r="E1043">
        <v>39</v>
      </c>
      <c r="F1043" t="s">
        <v>36</v>
      </c>
      <c r="G1043">
        <v>21279</v>
      </c>
      <c r="H1043" s="1">
        <v>41761</v>
      </c>
      <c r="I1043">
        <v>28</v>
      </c>
      <c r="J1043" s="1"/>
      <c r="K1043">
        <v>2014</v>
      </c>
      <c r="L1043">
        <v>5</v>
      </c>
      <c r="O1043" t="s">
        <v>31</v>
      </c>
      <c r="P1043">
        <v>42</v>
      </c>
      <c r="Q1043" t="s">
        <v>81</v>
      </c>
      <c r="R1043" t="s">
        <v>331</v>
      </c>
      <c r="S1043">
        <v>1200</v>
      </c>
      <c r="T1043">
        <v>1000</v>
      </c>
      <c r="U1043">
        <v>200</v>
      </c>
      <c r="V1043">
        <v>0</v>
      </c>
      <c r="W1043">
        <v>0</v>
      </c>
      <c r="X1043">
        <v>0</v>
      </c>
      <c r="Y1043">
        <v>0</v>
      </c>
      <c r="Z1043">
        <v>0</v>
      </c>
      <c r="AA1043">
        <v>0</v>
      </c>
      <c r="AB1043">
        <v>0</v>
      </c>
      <c r="AC1043">
        <v>1311.74</v>
      </c>
      <c r="AD1043">
        <v>2511.7399999999998</v>
      </c>
    </row>
    <row r="1044" spans="1:30" x14ac:dyDescent="0.3">
      <c r="A1044" t="s">
        <v>26</v>
      </c>
      <c r="B1044" t="s">
        <v>1996</v>
      </c>
      <c r="C1044" t="s">
        <v>756</v>
      </c>
      <c r="D1044" t="s">
        <v>29</v>
      </c>
      <c r="E1044">
        <v>45</v>
      </c>
      <c r="F1044" t="s">
        <v>36</v>
      </c>
      <c r="G1044">
        <v>21268</v>
      </c>
      <c r="H1044" s="1">
        <v>41765</v>
      </c>
      <c r="I1044">
        <v>34</v>
      </c>
      <c r="J1044" s="1"/>
      <c r="K1044">
        <v>2014</v>
      </c>
      <c r="L1044">
        <v>5</v>
      </c>
      <c r="O1044" t="s">
        <v>31</v>
      </c>
      <c r="P1044">
        <v>42</v>
      </c>
      <c r="Q1044" t="s">
        <v>81</v>
      </c>
      <c r="R1044" t="s">
        <v>189</v>
      </c>
      <c r="S1044">
        <v>1000</v>
      </c>
      <c r="T1044">
        <v>800</v>
      </c>
      <c r="U1044">
        <v>200</v>
      </c>
      <c r="V1044">
        <v>0</v>
      </c>
      <c r="W1044">
        <v>0</v>
      </c>
      <c r="X1044">
        <v>0</v>
      </c>
      <c r="Y1044">
        <v>0</v>
      </c>
      <c r="Z1044">
        <v>0</v>
      </c>
      <c r="AA1044">
        <v>0</v>
      </c>
      <c r="AB1044">
        <v>0</v>
      </c>
      <c r="AC1044">
        <v>1267.3599999999999</v>
      </c>
      <c r="AD1044">
        <v>2267.3599999999997</v>
      </c>
    </row>
    <row r="1045" spans="1:30" x14ac:dyDescent="0.3">
      <c r="A1045" t="s">
        <v>26</v>
      </c>
      <c r="B1045" t="s">
        <v>1997</v>
      </c>
      <c r="C1045" t="s">
        <v>1998</v>
      </c>
      <c r="D1045" t="s">
        <v>29</v>
      </c>
      <c r="E1045">
        <v>49</v>
      </c>
      <c r="F1045" t="s">
        <v>46</v>
      </c>
      <c r="G1045">
        <v>29399</v>
      </c>
      <c r="H1045" s="1">
        <v>41765</v>
      </c>
      <c r="I1045">
        <v>38</v>
      </c>
      <c r="J1045" s="1"/>
      <c r="K1045">
        <v>2014</v>
      </c>
      <c r="L1045">
        <v>5</v>
      </c>
      <c r="O1045" t="s">
        <v>31</v>
      </c>
      <c r="P1045">
        <v>42</v>
      </c>
      <c r="Q1045" t="s">
        <v>81</v>
      </c>
      <c r="R1045" t="s">
        <v>189</v>
      </c>
      <c r="S1045">
        <v>1000</v>
      </c>
      <c r="T1045">
        <v>800</v>
      </c>
      <c r="U1045">
        <v>200</v>
      </c>
      <c r="V1045">
        <v>0</v>
      </c>
      <c r="W1045">
        <v>0</v>
      </c>
      <c r="X1045">
        <v>0</v>
      </c>
      <c r="Y1045">
        <v>0</v>
      </c>
      <c r="Z1045">
        <v>0</v>
      </c>
      <c r="AA1045">
        <v>0</v>
      </c>
      <c r="AB1045">
        <v>0</v>
      </c>
      <c r="AC1045">
        <v>1267.3599999999999</v>
      </c>
      <c r="AD1045">
        <v>2267.3599999999997</v>
      </c>
    </row>
    <row r="1046" spans="1:30" x14ac:dyDescent="0.3">
      <c r="A1046" t="s">
        <v>26</v>
      </c>
      <c r="B1046" t="s">
        <v>1999</v>
      </c>
      <c r="C1046" t="s">
        <v>88</v>
      </c>
      <c r="D1046" t="s">
        <v>29</v>
      </c>
      <c r="E1046">
        <v>36</v>
      </c>
      <c r="F1046" t="s">
        <v>46</v>
      </c>
      <c r="G1046">
        <v>29397</v>
      </c>
      <c r="H1046" s="1">
        <v>41765</v>
      </c>
      <c r="I1046">
        <v>25</v>
      </c>
      <c r="J1046" s="1"/>
      <c r="K1046">
        <v>2014</v>
      </c>
      <c r="L1046">
        <v>5</v>
      </c>
      <c r="O1046" t="s">
        <v>31</v>
      </c>
      <c r="P1046">
        <v>42</v>
      </c>
      <c r="Q1046" t="s">
        <v>81</v>
      </c>
      <c r="R1046" t="s">
        <v>65</v>
      </c>
      <c r="S1046">
        <v>1150</v>
      </c>
      <c r="T1046">
        <v>950</v>
      </c>
      <c r="U1046">
        <v>200</v>
      </c>
      <c r="V1046">
        <v>0</v>
      </c>
      <c r="W1046">
        <v>0</v>
      </c>
      <c r="X1046">
        <v>0</v>
      </c>
      <c r="Y1046">
        <v>0</v>
      </c>
      <c r="Z1046">
        <v>0</v>
      </c>
      <c r="AA1046">
        <v>0</v>
      </c>
      <c r="AB1046">
        <v>0</v>
      </c>
      <c r="AC1046">
        <v>1300.6400000000001</v>
      </c>
      <c r="AD1046">
        <v>2450.6400000000003</v>
      </c>
    </row>
    <row r="1047" spans="1:30" x14ac:dyDescent="0.3">
      <c r="A1047" t="s">
        <v>26</v>
      </c>
      <c r="B1047" t="s">
        <v>2000</v>
      </c>
      <c r="C1047" t="s">
        <v>88</v>
      </c>
      <c r="D1047" t="s">
        <v>29</v>
      </c>
      <c r="E1047">
        <v>37</v>
      </c>
      <c r="F1047" t="s">
        <v>36</v>
      </c>
      <c r="G1047">
        <v>21279</v>
      </c>
      <c r="H1047" s="1">
        <v>41765</v>
      </c>
      <c r="I1047">
        <v>26</v>
      </c>
      <c r="J1047" s="1"/>
      <c r="K1047">
        <v>2014</v>
      </c>
      <c r="L1047">
        <v>5</v>
      </c>
      <c r="O1047" t="s">
        <v>31</v>
      </c>
      <c r="P1047">
        <v>42</v>
      </c>
      <c r="Q1047" t="s">
        <v>81</v>
      </c>
      <c r="R1047" t="s">
        <v>65</v>
      </c>
      <c r="S1047">
        <v>1150</v>
      </c>
      <c r="T1047">
        <v>950</v>
      </c>
      <c r="U1047">
        <v>200</v>
      </c>
      <c r="V1047">
        <v>0</v>
      </c>
      <c r="W1047">
        <v>0</v>
      </c>
      <c r="X1047">
        <v>0</v>
      </c>
      <c r="Y1047">
        <v>0</v>
      </c>
      <c r="Z1047">
        <v>0</v>
      </c>
      <c r="AA1047">
        <v>0</v>
      </c>
      <c r="AB1047">
        <v>0</v>
      </c>
      <c r="AC1047">
        <v>1300.6400000000001</v>
      </c>
      <c r="AD1047">
        <v>2450.6400000000003</v>
      </c>
    </row>
    <row r="1048" spans="1:30" x14ac:dyDescent="0.3">
      <c r="A1048" t="s">
        <v>26</v>
      </c>
      <c r="B1048" t="s">
        <v>2001</v>
      </c>
      <c r="C1048" t="s">
        <v>2002</v>
      </c>
      <c r="D1048" t="s">
        <v>29</v>
      </c>
      <c r="E1048">
        <v>42</v>
      </c>
      <c r="F1048" t="s">
        <v>36</v>
      </c>
      <c r="G1048">
        <v>21277</v>
      </c>
      <c r="H1048" s="1">
        <v>41768</v>
      </c>
      <c r="I1048">
        <v>31</v>
      </c>
      <c r="J1048" s="1"/>
      <c r="K1048">
        <v>2014</v>
      </c>
      <c r="L1048">
        <v>5</v>
      </c>
      <c r="O1048" t="s">
        <v>31</v>
      </c>
      <c r="P1048">
        <v>42</v>
      </c>
      <c r="Q1048" t="s">
        <v>81</v>
      </c>
      <c r="R1048" t="s">
        <v>189</v>
      </c>
      <c r="S1048">
        <v>1000</v>
      </c>
      <c r="T1048">
        <v>800</v>
      </c>
      <c r="U1048">
        <v>200</v>
      </c>
      <c r="V1048">
        <v>0</v>
      </c>
      <c r="W1048">
        <v>0</v>
      </c>
      <c r="X1048">
        <v>0</v>
      </c>
      <c r="Y1048">
        <v>0</v>
      </c>
      <c r="Z1048">
        <v>0</v>
      </c>
      <c r="AA1048">
        <v>0</v>
      </c>
      <c r="AB1048">
        <v>0</v>
      </c>
      <c r="AC1048">
        <v>1267.3599999999999</v>
      </c>
      <c r="AD1048">
        <v>2267.3599999999997</v>
      </c>
    </row>
    <row r="1049" spans="1:30" x14ac:dyDescent="0.3">
      <c r="A1049" t="s">
        <v>26</v>
      </c>
      <c r="B1049" t="s">
        <v>2003</v>
      </c>
      <c r="C1049" t="s">
        <v>2004</v>
      </c>
      <c r="D1049" t="s">
        <v>29</v>
      </c>
      <c r="E1049">
        <v>42</v>
      </c>
      <c r="F1049" t="s">
        <v>36</v>
      </c>
      <c r="G1049">
        <v>21281</v>
      </c>
      <c r="H1049" s="1">
        <v>41768</v>
      </c>
      <c r="I1049">
        <v>31</v>
      </c>
      <c r="J1049" s="1"/>
      <c r="K1049">
        <v>2014</v>
      </c>
      <c r="L1049">
        <v>5</v>
      </c>
      <c r="O1049" t="s">
        <v>31</v>
      </c>
      <c r="P1049">
        <v>42</v>
      </c>
      <c r="Q1049" t="s">
        <v>81</v>
      </c>
      <c r="R1049" t="s">
        <v>65</v>
      </c>
      <c r="S1049">
        <v>1150</v>
      </c>
      <c r="T1049">
        <v>950</v>
      </c>
      <c r="U1049">
        <v>200</v>
      </c>
      <c r="V1049">
        <v>0</v>
      </c>
      <c r="W1049">
        <v>0</v>
      </c>
      <c r="X1049">
        <v>0</v>
      </c>
      <c r="Y1049">
        <v>0</v>
      </c>
      <c r="Z1049">
        <v>0</v>
      </c>
      <c r="AA1049">
        <v>0</v>
      </c>
      <c r="AB1049">
        <v>0</v>
      </c>
      <c r="AC1049">
        <v>1300.6400000000001</v>
      </c>
      <c r="AD1049">
        <v>2450.6400000000003</v>
      </c>
    </row>
    <row r="1050" spans="1:30" x14ac:dyDescent="0.3">
      <c r="A1050" t="s">
        <v>26</v>
      </c>
      <c r="B1050" t="s">
        <v>2005</v>
      </c>
      <c r="C1050" t="s">
        <v>2006</v>
      </c>
      <c r="D1050" t="s">
        <v>29</v>
      </c>
      <c r="E1050">
        <v>34</v>
      </c>
      <c r="F1050" t="s">
        <v>36</v>
      </c>
      <c r="G1050">
        <v>21277</v>
      </c>
      <c r="H1050" s="1">
        <v>41768</v>
      </c>
      <c r="I1050">
        <v>23</v>
      </c>
      <c r="J1050" s="1"/>
      <c r="K1050">
        <v>2014</v>
      </c>
      <c r="L1050">
        <v>5</v>
      </c>
      <c r="O1050" t="s">
        <v>31</v>
      </c>
      <c r="P1050">
        <v>42</v>
      </c>
      <c r="Q1050" t="s">
        <v>81</v>
      </c>
      <c r="R1050" t="s">
        <v>189</v>
      </c>
      <c r="S1050">
        <v>1000</v>
      </c>
      <c r="T1050">
        <v>800</v>
      </c>
      <c r="U1050">
        <v>200</v>
      </c>
      <c r="V1050">
        <v>0</v>
      </c>
      <c r="W1050">
        <v>0</v>
      </c>
      <c r="X1050">
        <v>0</v>
      </c>
      <c r="Y1050">
        <v>0</v>
      </c>
      <c r="Z1050">
        <v>0</v>
      </c>
      <c r="AA1050">
        <v>0</v>
      </c>
      <c r="AB1050">
        <v>0</v>
      </c>
      <c r="AC1050">
        <v>1267.3599999999999</v>
      </c>
      <c r="AD1050">
        <v>2267.3599999999997</v>
      </c>
    </row>
    <row r="1051" spans="1:30" x14ac:dyDescent="0.3">
      <c r="A1051" t="s">
        <v>26</v>
      </c>
      <c r="B1051" t="s">
        <v>2007</v>
      </c>
      <c r="C1051" t="s">
        <v>211</v>
      </c>
      <c r="D1051" t="s">
        <v>29</v>
      </c>
      <c r="E1051">
        <v>42</v>
      </c>
      <c r="F1051" t="s">
        <v>46</v>
      </c>
      <c r="G1051">
        <v>29397</v>
      </c>
      <c r="H1051" s="1">
        <v>41768</v>
      </c>
      <c r="I1051">
        <v>31</v>
      </c>
      <c r="J1051" s="1"/>
      <c r="K1051">
        <v>2014</v>
      </c>
      <c r="L1051">
        <v>5</v>
      </c>
      <c r="O1051" t="s">
        <v>31</v>
      </c>
      <c r="P1051">
        <v>42</v>
      </c>
      <c r="Q1051" t="s">
        <v>81</v>
      </c>
      <c r="R1051" t="s">
        <v>65</v>
      </c>
      <c r="S1051">
        <v>1200</v>
      </c>
      <c r="T1051">
        <v>1000</v>
      </c>
      <c r="U1051">
        <v>200</v>
      </c>
      <c r="V1051">
        <v>0</v>
      </c>
      <c r="W1051">
        <v>0</v>
      </c>
      <c r="X1051">
        <v>0</v>
      </c>
      <c r="Y1051">
        <v>0</v>
      </c>
      <c r="Z1051">
        <v>0</v>
      </c>
      <c r="AA1051">
        <v>0</v>
      </c>
      <c r="AB1051">
        <v>0</v>
      </c>
      <c r="AC1051">
        <v>1311.74</v>
      </c>
      <c r="AD1051">
        <v>2511.7399999999998</v>
      </c>
    </row>
    <row r="1052" spans="1:30" x14ac:dyDescent="0.3">
      <c r="A1052" t="s">
        <v>26</v>
      </c>
      <c r="B1052" t="s">
        <v>2008</v>
      </c>
      <c r="C1052" t="s">
        <v>2009</v>
      </c>
      <c r="D1052" t="s">
        <v>29</v>
      </c>
      <c r="E1052">
        <v>41</v>
      </c>
      <c r="F1052" t="s">
        <v>36</v>
      </c>
      <c r="G1052">
        <v>21281</v>
      </c>
      <c r="H1052" s="1">
        <v>41768</v>
      </c>
      <c r="I1052">
        <v>30</v>
      </c>
      <c r="J1052" s="1"/>
      <c r="K1052">
        <v>2014</v>
      </c>
      <c r="L1052">
        <v>5</v>
      </c>
      <c r="O1052" t="s">
        <v>31</v>
      </c>
      <c r="P1052">
        <v>42</v>
      </c>
      <c r="Q1052" t="s">
        <v>81</v>
      </c>
      <c r="R1052" t="s">
        <v>231</v>
      </c>
      <c r="S1052">
        <v>2500</v>
      </c>
      <c r="T1052">
        <v>2200</v>
      </c>
      <c r="U1052">
        <v>300</v>
      </c>
      <c r="V1052">
        <v>0</v>
      </c>
      <c r="W1052">
        <v>0</v>
      </c>
      <c r="X1052">
        <v>0</v>
      </c>
      <c r="Y1052">
        <v>0</v>
      </c>
      <c r="Z1052">
        <v>0</v>
      </c>
      <c r="AA1052">
        <v>0</v>
      </c>
      <c r="AB1052">
        <v>0</v>
      </c>
      <c r="AC1052">
        <v>1597.86</v>
      </c>
      <c r="AD1052">
        <v>4097.8599999999997</v>
      </c>
    </row>
    <row r="1053" spans="1:30" x14ac:dyDescent="0.3">
      <c r="A1053" t="s">
        <v>26</v>
      </c>
      <c r="B1053" t="s">
        <v>2010</v>
      </c>
      <c r="C1053" t="s">
        <v>2011</v>
      </c>
      <c r="D1053" t="s">
        <v>29</v>
      </c>
      <c r="E1053">
        <v>60</v>
      </c>
      <c r="F1053" t="s">
        <v>46</v>
      </c>
      <c r="G1053">
        <v>29399</v>
      </c>
      <c r="H1053" s="1">
        <v>41769</v>
      </c>
      <c r="I1053">
        <v>48</v>
      </c>
      <c r="J1053" s="1"/>
      <c r="K1053">
        <v>2014</v>
      </c>
      <c r="L1053">
        <v>5</v>
      </c>
      <c r="O1053" t="s">
        <v>31</v>
      </c>
      <c r="P1053">
        <v>30</v>
      </c>
      <c r="Q1053" t="s">
        <v>224</v>
      </c>
      <c r="R1053" t="s">
        <v>609</v>
      </c>
      <c r="S1053">
        <v>20000</v>
      </c>
      <c r="T1053">
        <v>12000</v>
      </c>
      <c r="U1053">
        <v>750</v>
      </c>
      <c r="V1053">
        <v>3000</v>
      </c>
      <c r="W1053">
        <v>1440</v>
      </c>
      <c r="X1053">
        <v>0</v>
      </c>
      <c r="Y1053">
        <v>0</v>
      </c>
      <c r="Z1053">
        <v>0</v>
      </c>
      <c r="AA1053">
        <v>2810</v>
      </c>
      <c r="AB1053">
        <v>0</v>
      </c>
      <c r="AC1053">
        <v>5387.96</v>
      </c>
      <c r="AD1053">
        <v>25387.96</v>
      </c>
    </row>
    <row r="1054" spans="1:30" x14ac:dyDescent="0.3">
      <c r="A1054" t="s">
        <v>26</v>
      </c>
      <c r="B1054" t="s">
        <v>2012</v>
      </c>
      <c r="C1054" t="s">
        <v>2013</v>
      </c>
      <c r="D1054" t="s">
        <v>29</v>
      </c>
      <c r="E1054">
        <v>46</v>
      </c>
      <c r="F1054" t="s">
        <v>36</v>
      </c>
      <c r="G1054">
        <v>21268</v>
      </c>
      <c r="H1054" s="1">
        <v>41771</v>
      </c>
      <c r="I1054">
        <v>35</v>
      </c>
      <c r="J1054" s="1"/>
      <c r="K1054">
        <v>2014</v>
      </c>
      <c r="L1054">
        <v>5</v>
      </c>
      <c r="O1054" t="s">
        <v>31</v>
      </c>
      <c r="P1054">
        <v>42</v>
      </c>
      <c r="Q1054" t="s">
        <v>81</v>
      </c>
      <c r="R1054" t="s">
        <v>189</v>
      </c>
      <c r="S1054">
        <v>1200</v>
      </c>
      <c r="T1054">
        <v>1000</v>
      </c>
      <c r="U1054">
        <v>200</v>
      </c>
      <c r="V1054">
        <v>0</v>
      </c>
      <c r="W1054">
        <v>0</v>
      </c>
      <c r="X1054">
        <v>0</v>
      </c>
      <c r="Y1054">
        <v>0</v>
      </c>
      <c r="Z1054">
        <v>0</v>
      </c>
      <c r="AA1054">
        <v>0</v>
      </c>
      <c r="AB1054">
        <v>0</v>
      </c>
      <c r="AC1054">
        <v>1311.74</v>
      </c>
      <c r="AD1054">
        <v>2511.7399999999998</v>
      </c>
    </row>
    <row r="1055" spans="1:30" x14ac:dyDescent="0.3">
      <c r="A1055" t="s">
        <v>26</v>
      </c>
      <c r="B1055" t="s">
        <v>2014</v>
      </c>
      <c r="C1055" t="s">
        <v>1620</v>
      </c>
      <c r="D1055" t="s">
        <v>29</v>
      </c>
      <c r="E1055">
        <v>44</v>
      </c>
      <c r="F1055" t="s">
        <v>36</v>
      </c>
      <c r="G1055">
        <v>21282</v>
      </c>
      <c r="H1055" s="1">
        <v>41771</v>
      </c>
      <c r="I1055">
        <v>33</v>
      </c>
      <c r="J1055" s="1"/>
      <c r="K1055">
        <v>2014</v>
      </c>
      <c r="L1055">
        <v>5</v>
      </c>
      <c r="O1055" t="s">
        <v>31</v>
      </c>
      <c r="P1055">
        <v>42</v>
      </c>
      <c r="Q1055" t="s">
        <v>81</v>
      </c>
      <c r="R1055" t="s">
        <v>65</v>
      </c>
      <c r="S1055">
        <v>1250</v>
      </c>
      <c r="T1055">
        <v>1050</v>
      </c>
      <c r="U1055">
        <v>200</v>
      </c>
      <c r="V1055">
        <v>0</v>
      </c>
      <c r="W1055">
        <v>0</v>
      </c>
      <c r="X1055">
        <v>0</v>
      </c>
      <c r="Y1055">
        <v>0</v>
      </c>
      <c r="Z1055">
        <v>0</v>
      </c>
      <c r="AA1055">
        <v>0</v>
      </c>
      <c r="AB1055">
        <v>0</v>
      </c>
      <c r="AC1055">
        <v>1322.84</v>
      </c>
      <c r="AD1055">
        <v>2572.84</v>
      </c>
    </row>
    <row r="1056" spans="1:30" x14ac:dyDescent="0.3">
      <c r="A1056" t="s">
        <v>26</v>
      </c>
      <c r="B1056" t="s">
        <v>2015</v>
      </c>
      <c r="C1056" t="s">
        <v>28</v>
      </c>
      <c r="D1056" t="s">
        <v>29</v>
      </c>
      <c r="E1056">
        <v>47</v>
      </c>
      <c r="F1056" t="s">
        <v>54</v>
      </c>
      <c r="G1056">
        <v>11079</v>
      </c>
      <c r="H1056" s="1">
        <v>41770</v>
      </c>
      <c r="I1056">
        <v>36</v>
      </c>
      <c r="J1056" s="1"/>
      <c r="K1056">
        <v>2014</v>
      </c>
      <c r="L1056">
        <v>5</v>
      </c>
      <c r="O1056" t="s">
        <v>31</v>
      </c>
      <c r="P1056">
        <v>42</v>
      </c>
      <c r="Q1056" t="s">
        <v>32</v>
      </c>
      <c r="R1056" t="s">
        <v>65</v>
      </c>
      <c r="S1056">
        <v>1400</v>
      </c>
      <c r="T1056">
        <v>1050</v>
      </c>
      <c r="U1056">
        <v>200</v>
      </c>
      <c r="V1056">
        <v>0</v>
      </c>
      <c r="W1056">
        <v>0</v>
      </c>
      <c r="X1056">
        <v>0</v>
      </c>
      <c r="Y1056">
        <v>0</v>
      </c>
      <c r="Z1056">
        <v>0</v>
      </c>
      <c r="AA1056">
        <v>150</v>
      </c>
      <c r="AB1056">
        <v>300</v>
      </c>
      <c r="AC1056">
        <v>1344.83</v>
      </c>
      <c r="AD1056">
        <v>2744.83</v>
      </c>
    </row>
    <row r="1057" spans="1:30" x14ac:dyDescent="0.3">
      <c r="A1057" t="s">
        <v>26</v>
      </c>
      <c r="B1057" t="s">
        <v>2016</v>
      </c>
      <c r="C1057" t="s">
        <v>2017</v>
      </c>
      <c r="D1057" t="s">
        <v>29</v>
      </c>
      <c r="E1057">
        <v>37</v>
      </c>
      <c r="F1057" t="s">
        <v>36</v>
      </c>
      <c r="G1057">
        <v>21279</v>
      </c>
      <c r="H1057" s="1">
        <v>41770</v>
      </c>
      <c r="I1057">
        <v>26</v>
      </c>
      <c r="J1057" s="1"/>
      <c r="K1057">
        <v>2014</v>
      </c>
      <c r="L1057">
        <v>5</v>
      </c>
      <c r="O1057" t="s">
        <v>31</v>
      </c>
      <c r="P1057">
        <v>42</v>
      </c>
      <c r="Q1057" t="s">
        <v>32</v>
      </c>
      <c r="R1057" t="s">
        <v>37</v>
      </c>
      <c r="S1057">
        <v>1150</v>
      </c>
      <c r="T1057">
        <v>950</v>
      </c>
      <c r="U1057">
        <v>200</v>
      </c>
      <c r="V1057">
        <v>0</v>
      </c>
      <c r="W1057">
        <v>0</v>
      </c>
      <c r="X1057">
        <v>0</v>
      </c>
      <c r="Y1057">
        <v>0</v>
      </c>
      <c r="Z1057">
        <v>0</v>
      </c>
      <c r="AA1057">
        <v>0</v>
      </c>
      <c r="AB1057">
        <v>0</v>
      </c>
      <c r="AC1057">
        <v>1296.3399999999999</v>
      </c>
      <c r="AD1057">
        <v>2446.34</v>
      </c>
    </row>
    <row r="1058" spans="1:30" x14ac:dyDescent="0.3">
      <c r="A1058" t="s">
        <v>26</v>
      </c>
      <c r="B1058" t="s">
        <v>2018</v>
      </c>
      <c r="C1058" t="s">
        <v>1308</v>
      </c>
      <c r="D1058" t="s">
        <v>29</v>
      </c>
      <c r="E1058">
        <v>40</v>
      </c>
      <c r="F1058" t="s">
        <v>36</v>
      </c>
      <c r="G1058">
        <v>21281</v>
      </c>
      <c r="H1058" s="1">
        <v>41770</v>
      </c>
      <c r="I1058">
        <v>29</v>
      </c>
      <c r="J1058" s="1"/>
      <c r="K1058">
        <v>2014</v>
      </c>
      <c r="L1058">
        <v>5</v>
      </c>
      <c r="O1058" t="s">
        <v>31</v>
      </c>
      <c r="P1058">
        <v>42</v>
      </c>
      <c r="Q1058" t="s">
        <v>32</v>
      </c>
      <c r="R1058" t="s">
        <v>37</v>
      </c>
      <c r="S1058">
        <v>1150</v>
      </c>
      <c r="T1058">
        <v>950</v>
      </c>
      <c r="U1058">
        <v>200</v>
      </c>
      <c r="V1058">
        <v>0</v>
      </c>
      <c r="W1058">
        <v>0</v>
      </c>
      <c r="X1058">
        <v>0</v>
      </c>
      <c r="Y1058">
        <v>0</v>
      </c>
      <c r="Z1058">
        <v>0</v>
      </c>
      <c r="AA1058">
        <v>0</v>
      </c>
      <c r="AB1058">
        <v>0</v>
      </c>
      <c r="AC1058">
        <v>1296.3399999999999</v>
      </c>
      <c r="AD1058">
        <v>2446.34</v>
      </c>
    </row>
    <row r="1059" spans="1:30" x14ac:dyDescent="0.3">
      <c r="A1059" t="s">
        <v>26</v>
      </c>
      <c r="B1059" t="s">
        <v>2019</v>
      </c>
      <c r="C1059" t="s">
        <v>354</v>
      </c>
      <c r="D1059" t="s">
        <v>29</v>
      </c>
      <c r="E1059">
        <v>43</v>
      </c>
      <c r="F1059" t="s">
        <v>36</v>
      </c>
      <c r="G1059">
        <v>21277</v>
      </c>
      <c r="H1059" s="1">
        <v>41770</v>
      </c>
      <c r="I1059">
        <v>32</v>
      </c>
      <c r="J1059" s="1"/>
      <c r="K1059">
        <v>2014</v>
      </c>
      <c r="L1059">
        <v>5</v>
      </c>
      <c r="O1059" t="s">
        <v>31</v>
      </c>
      <c r="P1059">
        <v>42</v>
      </c>
      <c r="Q1059" t="s">
        <v>32</v>
      </c>
      <c r="R1059" t="s">
        <v>189</v>
      </c>
      <c r="S1059">
        <v>900</v>
      </c>
      <c r="T1059">
        <v>700</v>
      </c>
      <c r="U1059">
        <v>200</v>
      </c>
      <c r="V1059">
        <v>0</v>
      </c>
      <c r="W1059">
        <v>0</v>
      </c>
      <c r="X1059">
        <v>0</v>
      </c>
      <c r="Y1059">
        <v>0</v>
      </c>
      <c r="Z1059">
        <v>0</v>
      </c>
      <c r="AA1059">
        <v>0</v>
      </c>
      <c r="AB1059">
        <v>0</v>
      </c>
      <c r="AC1059">
        <v>1240.8699999999999</v>
      </c>
      <c r="AD1059">
        <v>2140.87</v>
      </c>
    </row>
    <row r="1060" spans="1:30" x14ac:dyDescent="0.3">
      <c r="A1060" t="s">
        <v>26</v>
      </c>
      <c r="B1060" t="s">
        <v>2020</v>
      </c>
      <c r="C1060" t="s">
        <v>2021</v>
      </c>
      <c r="D1060" t="s">
        <v>29</v>
      </c>
      <c r="E1060">
        <v>50</v>
      </c>
      <c r="F1060" t="s">
        <v>54</v>
      </c>
      <c r="G1060">
        <v>10027</v>
      </c>
      <c r="H1060" s="1">
        <v>41776</v>
      </c>
      <c r="I1060">
        <v>39</v>
      </c>
      <c r="J1060" s="1"/>
      <c r="K1060">
        <v>2014</v>
      </c>
      <c r="L1060">
        <v>5</v>
      </c>
      <c r="O1060" t="s">
        <v>31</v>
      </c>
      <c r="P1060">
        <v>30</v>
      </c>
      <c r="Q1060" t="s">
        <v>185</v>
      </c>
      <c r="R1060" t="s">
        <v>49</v>
      </c>
      <c r="S1060">
        <v>8000</v>
      </c>
      <c r="T1060">
        <v>2400</v>
      </c>
      <c r="U1060">
        <v>300</v>
      </c>
      <c r="V1060">
        <v>600</v>
      </c>
      <c r="W1060">
        <v>288</v>
      </c>
      <c r="X1060">
        <v>0</v>
      </c>
      <c r="Y1060">
        <v>0</v>
      </c>
      <c r="Z1060">
        <v>0</v>
      </c>
      <c r="AA1060">
        <v>4412</v>
      </c>
      <c r="AB1060">
        <v>500</v>
      </c>
      <c r="AC1060">
        <v>2001.85</v>
      </c>
      <c r="AD1060">
        <v>10001.85</v>
      </c>
    </row>
    <row r="1061" spans="1:30" x14ac:dyDescent="0.3">
      <c r="A1061" t="s">
        <v>26</v>
      </c>
      <c r="B1061" t="s">
        <v>2022</v>
      </c>
      <c r="C1061" t="s">
        <v>2023</v>
      </c>
      <c r="D1061" t="s">
        <v>29</v>
      </c>
      <c r="E1061">
        <v>39</v>
      </c>
      <c r="F1061" t="s">
        <v>36</v>
      </c>
      <c r="G1061">
        <v>21268</v>
      </c>
      <c r="H1061" s="1">
        <v>41777</v>
      </c>
      <c r="I1061">
        <v>28</v>
      </c>
      <c r="J1061" s="1"/>
      <c r="K1061">
        <v>2014</v>
      </c>
      <c r="L1061">
        <v>5</v>
      </c>
      <c r="O1061" t="s">
        <v>31</v>
      </c>
      <c r="P1061">
        <v>42</v>
      </c>
      <c r="Q1061" t="s">
        <v>32</v>
      </c>
      <c r="R1061" t="s">
        <v>37</v>
      </c>
      <c r="S1061">
        <v>1100</v>
      </c>
      <c r="T1061">
        <v>900</v>
      </c>
      <c r="U1061">
        <v>200</v>
      </c>
      <c r="V1061">
        <v>0</v>
      </c>
      <c r="W1061">
        <v>0</v>
      </c>
      <c r="X1061">
        <v>0</v>
      </c>
      <c r="Y1061">
        <v>0</v>
      </c>
      <c r="Z1061">
        <v>0</v>
      </c>
      <c r="AA1061">
        <v>0</v>
      </c>
      <c r="AB1061">
        <v>0</v>
      </c>
      <c r="AC1061">
        <v>1285.26</v>
      </c>
      <c r="AD1061">
        <v>2385.2600000000002</v>
      </c>
    </row>
    <row r="1062" spans="1:30" x14ac:dyDescent="0.3">
      <c r="A1062" t="s">
        <v>26</v>
      </c>
      <c r="B1062" t="s">
        <v>2024</v>
      </c>
      <c r="C1062" t="s">
        <v>257</v>
      </c>
      <c r="D1062" t="s">
        <v>29</v>
      </c>
      <c r="E1062">
        <v>34</v>
      </c>
      <c r="F1062" t="s">
        <v>36</v>
      </c>
      <c r="G1062">
        <v>21268</v>
      </c>
      <c r="H1062" s="1">
        <v>41777</v>
      </c>
      <c r="I1062">
        <v>23</v>
      </c>
      <c r="J1062" s="1"/>
      <c r="K1062">
        <v>2014</v>
      </c>
      <c r="L1062">
        <v>5</v>
      </c>
      <c r="O1062" t="s">
        <v>31</v>
      </c>
      <c r="P1062">
        <v>42</v>
      </c>
      <c r="Q1062" t="s">
        <v>32</v>
      </c>
      <c r="R1062" t="s">
        <v>189</v>
      </c>
      <c r="S1062">
        <v>900</v>
      </c>
      <c r="T1062">
        <v>700</v>
      </c>
      <c r="U1062">
        <v>200</v>
      </c>
      <c r="V1062">
        <v>0</v>
      </c>
      <c r="W1062">
        <v>0</v>
      </c>
      <c r="X1062">
        <v>0</v>
      </c>
      <c r="Y1062">
        <v>0</v>
      </c>
      <c r="Z1062">
        <v>0</v>
      </c>
      <c r="AA1062">
        <v>0</v>
      </c>
      <c r="AB1062">
        <v>0</v>
      </c>
      <c r="AC1062">
        <v>1240.8699999999999</v>
      </c>
      <c r="AD1062">
        <v>2140.87</v>
      </c>
    </row>
    <row r="1063" spans="1:30" x14ac:dyDescent="0.3">
      <c r="A1063" t="s">
        <v>26</v>
      </c>
      <c r="B1063" t="s">
        <v>2025</v>
      </c>
      <c r="C1063" t="s">
        <v>2026</v>
      </c>
      <c r="D1063" t="s">
        <v>29</v>
      </c>
      <c r="E1063">
        <v>42</v>
      </c>
      <c r="F1063" t="s">
        <v>36</v>
      </c>
      <c r="G1063">
        <v>21280</v>
      </c>
      <c r="H1063" s="1">
        <v>41780</v>
      </c>
      <c r="I1063">
        <v>31</v>
      </c>
      <c r="J1063" s="1"/>
      <c r="K1063">
        <v>2014</v>
      </c>
      <c r="L1063">
        <v>5</v>
      </c>
      <c r="O1063" t="s">
        <v>31</v>
      </c>
      <c r="P1063">
        <v>42</v>
      </c>
      <c r="Q1063" t="s">
        <v>81</v>
      </c>
      <c r="R1063" t="s">
        <v>189</v>
      </c>
      <c r="S1063">
        <v>1000</v>
      </c>
      <c r="T1063">
        <v>800</v>
      </c>
      <c r="U1063">
        <v>200</v>
      </c>
      <c r="V1063">
        <v>0</v>
      </c>
      <c r="W1063">
        <v>0</v>
      </c>
      <c r="X1063">
        <v>0</v>
      </c>
      <c r="Y1063">
        <v>0</v>
      </c>
      <c r="Z1063">
        <v>0</v>
      </c>
      <c r="AA1063">
        <v>0</v>
      </c>
      <c r="AB1063">
        <v>0</v>
      </c>
      <c r="AC1063">
        <v>1267.3599999999999</v>
      </c>
      <c r="AD1063">
        <v>2267.3599999999997</v>
      </c>
    </row>
    <row r="1064" spans="1:30" x14ac:dyDescent="0.3">
      <c r="A1064" t="s">
        <v>26</v>
      </c>
      <c r="B1064" t="s">
        <v>2027</v>
      </c>
      <c r="C1064" t="s">
        <v>1371</v>
      </c>
      <c r="D1064" t="s">
        <v>29</v>
      </c>
      <c r="E1064">
        <v>53</v>
      </c>
      <c r="F1064" t="s">
        <v>36</v>
      </c>
      <c r="G1064">
        <v>21277</v>
      </c>
      <c r="H1064" s="1">
        <v>41780</v>
      </c>
      <c r="I1064">
        <v>42</v>
      </c>
      <c r="J1064" s="1"/>
      <c r="K1064">
        <v>2014</v>
      </c>
      <c r="L1064">
        <v>5</v>
      </c>
      <c r="O1064" t="s">
        <v>31</v>
      </c>
      <c r="P1064">
        <v>42</v>
      </c>
      <c r="Q1064" t="s">
        <v>81</v>
      </c>
      <c r="R1064" t="s">
        <v>331</v>
      </c>
      <c r="S1064">
        <v>1150</v>
      </c>
      <c r="T1064">
        <v>950</v>
      </c>
      <c r="U1064">
        <v>200</v>
      </c>
      <c r="V1064">
        <v>0</v>
      </c>
      <c r="W1064">
        <v>0</v>
      </c>
      <c r="X1064">
        <v>0</v>
      </c>
      <c r="Y1064">
        <v>0</v>
      </c>
      <c r="Z1064">
        <v>0</v>
      </c>
      <c r="AA1064">
        <v>0</v>
      </c>
      <c r="AB1064">
        <v>0</v>
      </c>
      <c r="AC1064">
        <v>1300.6400000000001</v>
      </c>
      <c r="AD1064">
        <v>2450.6400000000003</v>
      </c>
    </row>
    <row r="1065" spans="1:30" x14ac:dyDescent="0.3">
      <c r="A1065" t="s">
        <v>26</v>
      </c>
      <c r="B1065" t="s">
        <v>2028</v>
      </c>
      <c r="C1065" t="s">
        <v>2029</v>
      </c>
      <c r="D1065" t="s">
        <v>29</v>
      </c>
      <c r="E1065">
        <v>36</v>
      </c>
      <c r="F1065" t="s">
        <v>36</v>
      </c>
      <c r="G1065">
        <v>21280</v>
      </c>
      <c r="H1065" s="1">
        <v>41780</v>
      </c>
      <c r="I1065">
        <v>25</v>
      </c>
      <c r="J1065" s="1"/>
      <c r="K1065">
        <v>2014</v>
      </c>
      <c r="L1065">
        <v>5</v>
      </c>
      <c r="O1065" t="s">
        <v>31</v>
      </c>
      <c r="P1065">
        <v>42</v>
      </c>
      <c r="Q1065" t="s">
        <v>81</v>
      </c>
      <c r="R1065" t="s">
        <v>189</v>
      </c>
      <c r="S1065">
        <v>1000</v>
      </c>
      <c r="T1065">
        <v>800</v>
      </c>
      <c r="U1065">
        <v>200</v>
      </c>
      <c r="V1065">
        <v>0</v>
      </c>
      <c r="W1065">
        <v>0</v>
      </c>
      <c r="X1065">
        <v>0</v>
      </c>
      <c r="Y1065">
        <v>0</v>
      </c>
      <c r="Z1065">
        <v>0</v>
      </c>
      <c r="AA1065">
        <v>0</v>
      </c>
      <c r="AB1065">
        <v>0</v>
      </c>
      <c r="AC1065">
        <v>1267.3599999999999</v>
      </c>
      <c r="AD1065">
        <v>2267.3599999999997</v>
      </c>
    </row>
    <row r="1066" spans="1:30" x14ac:dyDescent="0.3">
      <c r="A1066" t="s">
        <v>26</v>
      </c>
      <c r="B1066" t="s">
        <v>2030</v>
      </c>
      <c r="C1066" t="s">
        <v>1321</v>
      </c>
      <c r="D1066" t="s">
        <v>29</v>
      </c>
      <c r="E1066">
        <v>47</v>
      </c>
      <c r="F1066" t="s">
        <v>46</v>
      </c>
      <c r="G1066">
        <v>29397</v>
      </c>
      <c r="H1066" s="1">
        <v>41786</v>
      </c>
      <c r="I1066">
        <v>36</v>
      </c>
      <c r="J1066" s="1"/>
      <c r="K1066">
        <v>2014</v>
      </c>
      <c r="L1066">
        <v>5</v>
      </c>
      <c r="O1066" t="s">
        <v>31</v>
      </c>
      <c r="P1066">
        <v>42</v>
      </c>
      <c r="Q1066" t="s">
        <v>81</v>
      </c>
      <c r="R1066" t="s">
        <v>189</v>
      </c>
      <c r="S1066">
        <v>1000</v>
      </c>
      <c r="T1066">
        <v>800</v>
      </c>
      <c r="U1066">
        <v>200</v>
      </c>
      <c r="V1066">
        <v>0</v>
      </c>
      <c r="W1066">
        <v>0</v>
      </c>
      <c r="X1066">
        <v>0</v>
      </c>
      <c r="Y1066">
        <v>0</v>
      </c>
      <c r="Z1066">
        <v>0</v>
      </c>
      <c r="AA1066">
        <v>0</v>
      </c>
      <c r="AB1066">
        <v>0</v>
      </c>
      <c r="AC1066">
        <v>1267.3599999999999</v>
      </c>
      <c r="AD1066">
        <v>2267.3599999999997</v>
      </c>
    </row>
    <row r="1067" spans="1:30" x14ac:dyDescent="0.3">
      <c r="A1067" t="s">
        <v>26</v>
      </c>
      <c r="B1067" t="s">
        <v>2031</v>
      </c>
      <c r="C1067" t="s">
        <v>88</v>
      </c>
      <c r="D1067" t="s">
        <v>29</v>
      </c>
      <c r="E1067">
        <v>46</v>
      </c>
      <c r="F1067" t="s">
        <v>36</v>
      </c>
      <c r="G1067">
        <v>21277</v>
      </c>
      <c r="H1067" s="1">
        <v>41788</v>
      </c>
      <c r="I1067">
        <v>35</v>
      </c>
      <c r="J1067" s="1"/>
      <c r="K1067">
        <v>2014</v>
      </c>
      <c r="L1067">
        <v>5</v>
      </c>
      <c r="O1067" t="s">
        <v>31</v>
      </c>
      <c r="P1067">
        <v>42</v>
      </c>
      <c r="Q1067" t="s">
        <v>81</v>
      </c>
      <c r="R1067" t="s">
        <v>65</v>
      </c>
      <c r="S1067">
        <v>1150</v>
      </c>
      <c r="T1067">
        <v>950</v>
      </c>
      <c r="U1067">
        <v>200</v>
      </c>
      <c r="V1067">
        <v>0</v>
      </c>
      <c r="W1067">
        <v>0</v>
      </c>
      <c r="X1067">
        <v>0</v>
      </c>
      <c r="Y1067">
        <v>0</v>
      </c>
      <c r="Z1067">
        <v>0</v>
      </c>
      <c r="AA1067">
        <v>0</v>
      </c>
      <c r="AB1067">
        <v>0</v>
      </c>
      <c r="AC1067">
        <v>1300.6400000000001</v>
      </c>
      <c r="AD1067">
        <v>2450.6400000000003</v>
      </c>
    </row>
    <row r="1068" spans="1:30" x14ac:dyDescent="0.3">
      <c r="A1068" t="s">
        <v>26</v>
      </c>
      <c r="B1068" t="s">
        <v>2032</v>
      </c>
      <c r="C1068" t="s">
        <v>88</v>
      </c>
      <c r="D1068" t="s">
        <v>29</v>
      </c>
      <c r="E1068">
        <v>43</v>
      </c>
      <c r="F1068" t="s">
        <v>46</v>
      </c>
      <c r="G1068">
        <v>29398</v>
      </c>
      <c r="H1068" s="1">
        <v>41788</v>
      </c>
      <c r="I1068">
        <v>32</v>
      </c>
      <c r="J1068" s="1"/>
      <c r="K1068">
        <v>2014</v>
      </c>
      <c r="L1068">
        <v>5</v>
      </c>
      <c r="O1068" t="s">
        <v>31</v>
      </c>
      <c r="P1068">
        <v>42</v>
      </c>
      <c r="Q1068" t="s">
        <v>81</v>
      </c>
      <c r="R1068" t="s">
        <v>189</v>
      </c>
      <c r="S1068">
        <v>1000</v>
      </c>
      <c r="T1068">
        <v>800</v>
      </c>
      <c r="U1068">
        <v>200</v>
      </c>
      <c r="V1068">
        <v>0</v>
      </c>
      <c r="W1068">
        <v>0</v>
      </c>
      <c r="X1068">
        <v>0</v>
      </c>
      <c r="Y1068">
        <v>0</v>
      </c>
      <c r="Z1068">
        <v>0</v>
      </c>
      <c r="AA1068">
        <v>0</v>
      </c>
      <c r="AB1068">
        <v>0</v>
      </c>
      <c r="AC1068">
        <v>1267.3599999999999</v>
      </c>
      <c r="AD1068">
        <v>2267.3599999999997</v>
      </c>
    </row>
    <row r="1069" spans="1:30" x14ac:dyDescent="0.3">
      <c r="A1069" t="s">
        <v>26</v>
      </c>
      <c r="B1069" t="s">
        <v>2033</v>
      </c>
      <c r="C1069" t="s">
        <v>2034</v>
      </c>
      <c r="D1069" t="s">
        <v>29</v>
      </c>
      <c r="E1069">
        <v>40</v>
      </c>
      <c r="F1069" t="s">
        <v>36</v>
      </c>
      <c r="G1069">
        <v>21282</v>
      </c>
      <c r="H1069" s="1">
        <v>41789</v>
      </c>
      <c r="I1069">
        <v>29</v>
      </c>
      <c r="J1069" s="1"/>
      <c r="K1069">
        <v>2014</v>
      </c>
      <c r="L1069">
        <v>5</v>
      </c>
      <c r="O1069" t="s">
        <v>31</v>
      </c>
      <c r="P1069">
        <v>42</v>
      </c>
      <c r="Q1069" t="s">
        <v>32</v>
      </c>
      <c r="R1069" t="s">
        <v>65</v>
      </c>
      <c r="S1069">
        <v>1100</v>
      </c>
      <c r="T1069">
        <v>900</v>
      </c>
      <c r="U1069">
        <v>200</v>
      </c>
      <c r="V1069">
        <v>0</v>
      </c>
      <c r="W1069">
        <v>0</v>
      </c>
      <c r="X1069">
        <v>0</v>
      </c>
      <c r="Y1069">
        <v>0</v>
      </c>
      <c r="Z1069">
        <v>0</v>
      </c>
      <c r="AA1069">
        <v>0</v>
      </c>
      <c r="AB1069">
        <v>0</v>
      </c>
      <c r="AC1069">
        <v>1285.26</v>
      </c>
      <c r="AD1069">
        <v>2385.2600000000002</v>
      </c>
    </row>
    <row r="1070" spans="1:30" x14ac:dyDescent="0.3">
      <c r="A1070" t="s">
        <v>26</v>
      </c>
      <c r="B1070" t="s">
        <v>2035</v>
      </c>
      <c r="C1070" t="s">
        <v>2036</v>
      </c>
      <c r="D1070" t="s">
        <v>29</v>
      </c>
      <c r="E1070">
        <v>35</v>
      </c>
      <c r="F1070" t="s">
        <v>46</v>
      </c>
      <c r="G1070">
        <v>29398</v>
      </c>
      <c r="H1070" s="1">
        <v>41789</v>
      </c>
      <c r="I1070">
        <v>24</v>
      </c>
      <c r="J1070" s="1"/>
      <c r="K1070">
        <v>2014</v>
      </c>
      <c r="L1070">
        <v>5</v>
      </c>
      <c r="O1070" t="s">
        <v>31</v>
      </c>
      <c r="P1070">
        <v>42</v>
      </c>
      <c r="Q1070" t="s">
        <v>32</v>
      </c>
      <c r="R1070" t="s">
        <v>37</v>
      </c>
      <c r="S1070">
        <v>1300</v>
      </c>
      <c r="T1070">
        <v>1100</v>
      </c>
      <c r="U1070">
        <v>200</v>
      </c>
      <c r="V1070">
        <v>0</v>
      </c>
      <c r="W1070">
        <v>0</v>
      </c>
      <c r="X1070">
        <v>0</v>
      </c>
      <c r="Y1070">
        <v>0</v>
      </c>
      <c r="Z1070">
        <v>0</v>
      </c>
      <c r="AA1070">
        <v>0</v>
      </c>
      <c r="AB1070">
        <v>0</v>
      </c>
      <c r="AC1070">
        <v>1329.63</v>
      </c>
      <c r="AD1070">
        <v>2629.63</v>
      </c>
    </row>
    <row r="1071" spans="1:30" x14ac:dyDescent="0.3">
      <c r="A1071" t="s">
        <v>26</v>
      </c>
      <c r="B1071" t="s">
        <v>2037</v>
      </c>
      <c r="C1071" t="s">
        <v>2038</v>
      </c>
      <c r="D1071" t="s">
        <v>29</v>
      </c>
      <c r="E1071">
        <v>51</v>
      </c>
      <c r="F1071" t="s">
        <v>54</v>
      </c>
      <c r="G1071">
        <v>11061</v>
      </c>
      <c r="H1071" s="1">
        <v>41792</v>
      </c>
      <c r="I1071">
        <v>40</v>
      </c>
      <c r="J1071" s="1"/>
      <c r="K1071">
        <v>2014</v>
      </c>
      <c r="L1071">
        <v>6</v>
      </c>
      <c r="O1071" t="s">
        <v>31</v>
      </c>
      <c r="P1071">
        <v>30</v>
      </c>
      <c r="Q1071" t="s">
        <v>81</v>
      </c>
      <c r="R1071" t="s">
        <v>2039</v>
      </c>
      <c r="S1071">
        <v>28000</v>
      </c>
      <c r="T1071">
        <v>16300</v>
      </c>
      <c r="U1071">
        <v>1656</v>
      </c>
      <c r="V1071">
        <v>4450</v>
      </c>
      <c r="W1071">
        <v>2500</v>
      </c>
      <c r="X1071">
        <v>0</v>
      </c>
      <c r="Y1071">
        <v>0</v>
      </c>
      <c r="Z1071">
        <v>0</v>
      </c>
      <c r="AA1071">
        <v>3094</v>
      </c>
      <c r="AB1071">
        <v>5000</v>
      </c>
      <c r="AC1071">
        <v>7042.53</v>
      </c>
      <c r="AD1071">
        <v>35042.53</v>
      </c>
    </row>
    <row r="1072" spans="1:30" x14ac:dyDescent="0.3">
      <c r="A1072" t="s">
        <v>26</v>
      </c>
      <c r="B1072" t="s">
        <v>2040</v>
      </c>
      <c r="C1072" t="s">
        <v>299</v>
      </c>
      <c r="D1072" t="s">
        <v>29</v>
      </c>
      <c r="E1072">
        <v>38</v>
      </c>
      <c r="F1072" t="s">
        <v>36</v>
      </c>
      <c r="G1072">
        <v>21280</v>
      </c>
      <c r="H1072" s="1">
        <v>41796</v>
      </c>
      <c r="I1072">
        <v>27</v>
      </c>
      <c r="J1072" s="1"/>
      <c r="K1072">
        <v>2014</v>
      </c>
      <c r="L1072">
        <v>6</v>
      </c>
      <c r="O1072" t="s">
        <v>31</v>
      </c>
      <c r="P1072">
        <v>42</v>
      </c>
      <c r="Q1072" t="s">
        <v>81</v>
      </c>
      <c r="R1072" t="s">
        <v>65</v>
      </c>
      <c r="S1072">
        <v>1300</v>
      </c>
      <c r="T1072">
        <v>1100</v>
      </c>
      <c r="U1072">
        <v>200</v>
      </c>
      <c r="V1072">
        <v>0</v>
      </c>
      <c r="W1072">
        <v>0</v>
      </c>
      <c r="X1072">
        <v>0</v>
      </c>
      <c r="Y1072">
        <v>0</v>
      </c>
      <c r="Z1072">
        <v>0</v>
      </c>
      <c r="AA1072">
        <v>0</v>
      </c>
      <c r="AB1072">
        <v>0</v>
      </c>
      <c r="AC1072">
        <v>1333.93</v>
      </c>
      <c r="AD1072">
        <v>2633.9300000000003</v>
      </c>
    </row>
    <row r="1073" spans="1:30" x14ac:dyDescent="0.3">
      <c r="A1073" t="s">
        <v>26</v>
      </c>
      <c r="B1073" t="s">
        <v>2041</v>
      </c>
      <c r="C1073" t="s">
        <v>2042</v>
      </c>
      <c r="D1073" t="s">
        <v>29</v>
      </c>
      <c r="E1073">
        <v>40</v>
      </c>
      <c r="F1073" t="s">
        <v>36</v>
      </c>
      <c r="G1073">
        <v>21268</v>
      </c>
      <c r="H1073" s="1">
        <v>41793</v>
      </c>
      <c r="I1073">
        <v>30</v>
      </c>
      <c r="J1073" s="1"/>
      <c r="K1073">
        <v>2014</v>
      </c>
      <c r="L1073">
        <v>6</v>
      </c>
      <c r="O1073" t="s">
        <v>31</v>
      </c>
      <c r="P1073">
        <v>42</v>
      </c>
      <c r="Q1073" t="s">
        <v>81</v>
      </c>
      <c r="R1073" t="s">
        <v>189</v>
      </c>
      <c r="S1073">
        <v>1000</v>
      </c>
      <c r="T1073">
        <v>800</v>
      </c>
      <c r="U1073">
        <v>200</v>
      </c>
      <c r="V1073">
        <v>0</v>
      </c>
      <c r="W1073">
        <v>0</v>
      </c>
      <c r="X1073">
        <v>0</v>
      </c>
      <c r="Y1073">
        <v>0</v>
      </c>
      <c r="Z1073">
        <v>0</v>
      </c>
      <c r="AA1073">
        <v>0</v>
      </c>
      <c r="AB1073">
        <v>0</v>
      </c>
      <c r="AC1073">
        <v>1267.3599999999999</v>
      </c>
      <c r="AD1073">
        <v>2267.3599999999997</v>
      </c>
    </row>
    <row r="1074" spans="1:30" x14ac:dyDescent="0.3">
      <c r="A1074" t="s">
        <v>26</v>
      </c>
      <c r="B1074" t="s">
        <v>2043</v>
      </c>
      <c r="C1074" t="s">
        <v>1321</v>
      </c>
      <c r="D1074" t="s">
        <v>29</v>
      </c>
      <c r="E1074">
        <v>40</v>
      </c>
      <c r="F1074" t="s">
        <v>36</v>
      </c>
      <c r="G1074">
        <v>21282</v>
      </c>
      <c r="H1074" s="1">
        <v>41793</v>
      </c>
      <c r="I1074">
        <v>29</v>
      </c>
      <c r="J1074" s="1"/>
      <c r="K1074">
        <v>2014</v>
      </c>
      <c r="L1074">
        <v>6</v>
      </c>
      <c r="O1074" t="s">
        <v>31</v>
      </c>
      <c r="P1074">
        <v>42</v>
      </c>
      <c r="Q1074" t="s">
        <v>81</v>
      </c>
      <c r="R1074" t="s">
        <v>65</v>
      </c>
      <c r="S1074">
        <v>1300</v>
      </c>
      <c r="T1074">
        <v>1100</v>
      </c>
      <c r="U1074">
        <v>200</v>
      </c>
      <c r="V1074">
        <v>0</v>
      </c>
      <c r="W1074">
        <v>0</v>
      </c>
      <c r="X1074">
        <v>0</v>
      </c>
      <c r="Y1074">
        <v>0</v>
      </c>
      <c r="Z1074">
        <v>0</v>
      </c>
      <c r="AA1074">
        <v>0</v>
      </c>
      <c r="AB1074">
        <v>0</v>
      </c>
      <c r="AC1074">
        <v>1333.93</v>
      </c>
      <c r="AD1074">
        <v>2633.9300000000003</v>
      </c>
    </row>
    <row r="1075" spans="1:30" x14ac:dyDescent="0.3">
      <c r="A1075" t="s">
        <v>26</v>
      </c>
      <c r="B1075" t="s">
        <v>2044</v>
      </c>
      <c r="C1075" t="s">
        <v>2045</v>
      </c>
      <c r="D1075" t="s">
        <v>29</v>
      </c>
      <c r="E1075">
        <v>45</v>
      </c>
      <c r="F1075" t="s">
        <v>46</v>
      </c>
      <c r="G1075">
        <v>29398</v>
      </c>
      <c r="H1075" s="1">
        <v>41798</v>
      </c>
      <c r="I1075">
        <v>34</v>
      </c>
      <c r="J1075" s="1"/>
      <c r="K1075">
        <v>2014</v>
      </c>
      <c r="L1075">
        <v>6</v>
      </c>
      <c r="O1075" t="s">
        <v>31</v>
      </c>
      <c r="P1075">
        <v>42</v>
      </c>
      <c r="Q1075" t="s">
        <v>81</v>
      </c>
      <c r="R1075" t="s">
        <v>65</v>
      </c>
      <c r="S1075">
        <v>1200</v>
      </c>
      <c r="T1075">
        <v>1000</v>
      </c>
      <c r="U1075">
        <v>200</v>
      </c>
      <c r="V1075">
        <v>0</v>
      </c>
      <c r="W1075">
        <v>0</v>
      </c>
      <c r="X1075">
        <v>0</v>
      </c>
      <c r="Y1075">
        <v>0</v>
      </c>
      <c r="Z1075">
        <v>0</v>
      </c>
      <c r="AA1075">
        <v>0</v>
      </c>
      <c r="AB1075">
        <v>0</v>
      </c>
      <c r="AC1075">
        <v>1311.74</v>
      </c>
      <c r="AD1075">
        <v>2511.7399999999998</v>
      </c>
    </row>
    <row r="1076" spans="1:30" x14ac:dyDescent="0.3">
      <c r="A1076" t="s">
        <v>26</v>
      </c>
      <c r="B1076" t="s">
        <v>2046</v>
      </c>
      <c r="C1076" t="s">
        <v>2047</v>
      </c>
      <c r="D1076" t="s">
        <v>29</v>
      </c>
      <c r="E1076">
        <v>37</v>
      </c>
      <c r="F1076" t="s">
        <v>46</v>
      </c>
      <c r="G1076">
        <v>29397</v>
      </c>
      <c r="H1076" s="1">
        <v>41799</v>
      </c>
      <c r="I1076">
        <v>26</v>
      </c>
      <c r="J1076" s="1"/>
      <c r="K1076">
        <v>2014</v>
      </c>
      <c r="L1076">
        <v>6</v>
      </c>
      <c r="O1076" t="s">
        <v>31</v>
      </c>
      <c r="P1076">
        <v>42</v>
      </c>
      <c r="Q1076" t="s">
        <v>32</v>
      </c>
      <c r="R1076" t="s">
        <v>166</v>
      </c>
      <c r="S1076">
        <v>1200</v>
      </c>
      <c r="T1076">
        <v>900</v>
      </c>
      <c r="U1076">
        <v>200</v>
      </c>
      <c r="V1076">
        <v>0</v>
      </c>
      <c r="W1076">
        <v>0</v>
      </c>
      <c r="X1076">
        <v>0</v>
      </c>
      <c r="Y1076">
        <v>0</v>
      </c>
      <c r="Z1076">
        <v>0</v>
      </c>
      <c r="AA1076">
        <v>100</v>
      </c>
      <c r="AB1076">
        <v>100</v>
      </c>
      <c r="AC1076">
        <v>1305.1099999999999</v>
      </c>
      <c r="AD1076">
        <v>2505.1099999999997</v>
      </c>
    </row>
    <row r="1077" spans="1:30" x14ac:dyDescent="0.3">
      <c r="A1077" t="s">
        <v>26</v>
      </c>
      <c r="B1077" t="s">
        <v>2048</v>
      </c>
      <c r="C1077" t="s">
        <v>2049</v>
      </c>
      <c r="D1077" t="s">
        <v>29</v>
      </c>
      <c r="E1077">
        <v>35</v>
      </c>
      <c r="F1077" t="s">
        <v>36</v>
      </c>
      <c r="G1077">
        <v>21280</v>
      </c>
      <c r="H1077" s="1">
        <v>41799</v>
      </c>
      <c r="I1077">
        <v>24</v>
      </c>
      <c r="J1077" s="1"/>
      <c r="K1077">
        <v>2014</v>
      </c>
      <c r="L1077">
        <v>6</v>
      </c>
      <c r="O1077" t="s">
        <v>31</v>
      </c>
      <c r="P1077">
        <v>42</v>
      </c>
      <c r="Q1077" t="s">
        <v>32</v>
      </c>
      <c r="R1077" t="s">
        <v>47</v>
      </c>
      <c r="S1077">
        <v>1500</v>
      </c>
      <c r="T1077">
        <v>1150</v>
      </c>
      <c r="U1077">
        <v>200</v>
      </c>
      <c r="V1077">
        <v>0</v>
      </c>
      <c r="W1077">
        <v>0</v>
      </c>
      <c r="X1077">
        <v>0</v>
      </c>
      <c r="Y1077">
        <v>0</v>
      </c>
      <c r="Z1077">
        <v>0</v>
      </c>
      <c r="AA1077">
        <v>150</v>
      </c>
      <c r="AB1077">
        <v>400</v>
      </c>
      <c r="AC1077">
        <v>1364.68</v>
      </c>
      <c r="AD1077">
        <v>2864.6800000000003</v>
      </c>
    </row>
    <row r="1078" spans="1:30" x14ac:dyDescent="0.3">
      <c r="A1078" t="s">
        <v>26</v>
      </c>
      <c r="B1078" t="s">
        <v>2050</v>
      </c>
      <c r="C1078" t="s">
        <v>2051</v>
      </c>
      <c r="D1078" t="s">
        <v>29</v>
      </c>
      <c r="E1078">
        <v>44</v>
      </c>
      <c r="F1078" t="s">
        <v>36</v>
      </c>
      <c r="G1078">
        <v>21282</v>
      </c>
      <c r="H1078" s="1">
        <v>41799</v>
      </c>
      <c r="I1078">
        <v>33</v>
      </c>
      <c r="J1078" s="1"/>
      <c r="K1078">
        <v>2014</v>
      </c>
      <c r="L1078">
        <v>6</v>
      </c>
      <c r="O1078" t="s">
        <v>31</v>
      </c>
      <c r="P1078">
        <v>42</v>
      </c>
      <c r="Q1078" t="s">
        <v>32</v>
      </c>
      <c r="R1078" t="s">
        <v>331</v>
      </c>
      <c r="S1078">
        <v>1100</v>
      </c>
      <c r="T1078">
        <v>900</v>
      </c>
      <c r="U1078">
        <v>200</v>
      </c>
      <c r="V1078">
        <v>0</v>
      </c>
      <c r="W1078">
        <v>0</v>
      </c>
      <c r="X1078">
        <v>0</v>
      </c>
      <c r="Y1078">
        <v>0</v>
      </c>
      <c r="Z1078">
        <v>0</v>
      </c>
      <c r="AA1078">
        <v>0</v>
      </c>
      <c r="AB1078">
        <v>0</v>
      </c>
      <c r="AC1078">
        <v>1285.26</v>
      </c>
      <c r="AD1078">
        <v>2385.2600000000002</v>
      </c>
    </row>
    <row r="1079" spans="1:30" x14ac:dyDescent="0.3">
      <c r="A1079" t="s">
        <v>26</v>
      </c>
      <c r="B1079" t="s">
        <v>2052</v>
      </c>
      <c r="C1079" t="s">
        <v>1064</v>
      </c>
      <c r="D1079" t="s">
        <v>29</v>
      </c>
      <c r="E1079">
        <v>34</v>
      </c>
      <c r="F1079" t="s">
        <v>36</v>
      </c>
      <c r="G1079">
        <v>21281</v>
      </c>
      <c r="H1079" s="1">
        <v>41799</v>
      </c>
      <c r="I1079">
        <v>23</v>
      </c>
      <c r="J1079" s="1"/>
      <c r="K1079">
        <v>2014</v>
      </c>
      <c r="L1079">
        <v>6</v>
      </c>
      <c r="O1079" t="s">
        <v>31</v>
      </c>
      <c r="P1079">
        <v>42</v>
      </c>
      <c r="Q1079" t="s">
        <v>32</v>
      </c>
      <c r="R1079" t="s">
        <v>65</v>
      </c>
      <c r="S1079">
        <v>1100</v>
      </c>
      <c r="T1079">
        <v>900</v>
      </c>
      <c r="U1079">
        <v>200</v>
      </c>
      <c r="V1079">
        <v>0</v>
      </c>
      <c r="W1079">
        <v>0</v>
      </c>
      <c r="X1079">
        <v>0</v>
      </c>
      <c r="Y1079">
        <v>0</v>
      </c>
      <c r="Z1079">
        <v>0</v>
      </c>
      <c r="AA1079">
        <v>0</v>
      </c>
      <c r="AB1079">
        <v>0</v>
      </c>
      <c r="AC1079">
        <v>1285.26</v>
      </c>
      <c r="AD1079">
        <v>2385.2600000000002</v>
      </c>
    </row>
    <row r="1080" spans="1:30" x14ac:dyDescent="0.3">
      <c r="A1080" t="s">
        <v>26</v>
      </c>
      <c r="B1080" t="s">
        <v>2053</v>
      </c>
      <c r="C1080" t="s">
        <v>767</v>
      </c>
      <c r="D1080" t="s">
        <v>29</v>
      </c>
      <c r="E1080">
        <v>45</v>
      </c>
      <c r="F1080" t="s">
        <v>46</v>
      </c>
      <c r="G1080">
        <v>29391</v>
      </c>
      <c r="H1080" s="1">
        <v>41799</v>
      </c>
      <c r="I1080">
        <v>34</v>
      </c>
      <c r="J1080" s="1"/>
      <c r="K1080">
        <v>2014</v>
      </c>
      <c r="L1080">
        <v>6</v>
      </c>
      <c r="O1080" t="s">
        <v>31</v>
      </c>
      <c r="P1080">
        <v>42</v>
      </c>
      <c r="Q1080" t="s">
        <v>32</v>
      </c>
      <c r="R1080" t="s">
        <v>833</v>
      </c>
      <c r="S1080">
        <v>1800</v>
      </c>
      <c r="T1080">
        <v>1100</v>
      </c>
      <c r="U1080">
        <v>200</v>
      </c>
      <c r="V1080">
        <v>0</v>
      </c>
      <c r="W1080">
        <v>0</v>
      </c>
      <c r="X1080">
        <v>0</v>
      </c>
      <c r="Y1080">
        <v>0</v>
      </c>
      <c r="Z1080">
        <v>0</v>
      </c>
      <c r="AA1080">
        <v>500</v>
      </c>
      <c r="AB1080">
        <v>500</v>
      </c>
      <c r="AC1080">
        <v>1428.92</v>
      </c>
      <c r="AD1080">
        <v>3228.92</v>
      </c>
    </row>
    <row r="1081" spans="1:30" x14ac:dyDescent="0.3">
      <c r="A1081" t="s">
        <v>26</v>
      </c>
      <c r="B1081" t="s">
        <v>2054</v>
      </c>
      <c r="C1081" t="s">
        <v>1659</v>
      </c>
      <c r="D1081" t="s">
        <v>29</v>
      </c>
      <c r="E1081">
        <v>34</v>
      </c>
      <c r="F1081" t="s">
        <v>36</v>
      </c>
      <c r="G1081">
        <v>21268</v>
      </c>
      <c r="H1081" s="1">
        <v>41799</v>
      </c>
      <c r="I1081">
        <v>23</v>
      </c>
      <c r="J1081" s="1"/>
      <c r="K1081">
        <v>2014</v>
      </c>
      <c r="L1081">
        <v>6</v>
      </c>
      <c r="O1081" t="s">
        <v>31</v>
      </c>
      <c r="P1081">
        <v>42</v>
      </c>
      <c r="Q1081" t="s">
        <v>32</v>
      </c>
      <c r="R1081" t="s">
        <v>37</v>
      </c>
      <c r="S1081">
        <v>1100</v>
      </c>
      <c r="T1081">
        <v>900</v>
      </c>
      <c r="U1081">
        <v>200</v>
      </c>
      <c r="V1081">
        <v>0</v>
      </c>
      <c r="W1081">
        <v>0</v>
      </c>
      <c r="X1081">
        <v>0</v>
      </c>
      <c r="Y1081">
        <v>0</v>
      </c>
      <c r="Z1081">
        <v>0</v>
      </c>
      <c r="AA1081">
        <v>0</v>
      </c>
      <c r="AB1081">
        <v>0</v>
      </c>
      <c r="AC1081">
        <v>1285.26</v>
      </c>
      <c r="AD1081">
        <v>2385.2600000000002</v>
      </c>
    </row>
    <row r="1082" spans="1:30" x14ac:dyDescent="0.3">
      <c r="A1082" t="s">
        <v>26</v>
      </c>
      <c r="B1082" t="s">
        <v>2055</v>
      </c>
      <c r="C1082" t="s">
        <v>28</v>
      </c>
      <c r="D1082" t="s">
        <v>29</v>
      </c>
      <c r="E1082">
        <v>36</v>
      </c>
      <c r="F1082" t="s">
        <v>36</v>
      </c>
      <c r="G1082">
        <v>21277</v>
      </c>
      <c r="H1082" s="1">
        <v>41799</v>
      </c>
      <c r="I1082">
        <v>25</v>
      </c>
      <c r="J1082" s="1"/>
      <c r="K1082">
        <v>2014</v>
      </c>
      <c r="L1082">
        <v>6</v>
      </c>
      <c r="O1082" t="s">
        <v>31</v>
      </c>
      <c r="P1082">
        <v>42</v>
      </c>
      <c r="Q1082" t="s">
        <v>32</v>
      </c>
      <c r="R1082" t="s">
        <v>65</v>
      </c>
      <c r="S1082">
        <v>1100</v>
      </c>
      <c r="T1082">
        <v>900</v>
      </c>
      <c r="U1082">
        <v>200</v>
      </c>
      <c r="V1082">
        <v>0</v>
      </c>
      <c r="W1082">
        <v>0</v>
      </c>
      <c r="X1082">
        <v>0</v>
      </c>
      <c r="Y1082">
        <v>0</v>
      </c>
      <c r="Z1082">
        <v>0</v>
      </c>
      <c r="AA1082">
        <v>0</v>
      </c>
      <c r="AB1082">
        <v>0</v>
      </c>
      <c r="AC1082">
        <v>1285.26</v>
      </c>
      <c r="AD1082">
        <v>2385.2600000000002</v>
      </c>
    </row>
    <row r="1083" spans="1:30" x14ac:dyDescent="0.3">
      <c r="A1083" t="s">
        <v>26</v>
      </c>
      <c r="B1083" t="s">
        <v>2056</v>
      </c>
      <c r="C1083" t="s">
        <v>2057</v>
      </c>
      <c r="D1083" t="s">
        <v>29</v>
      </c>
      <c r="E1083">
        <v>36</v>
      </c>
      <c r="F1083" t="s">
        <v>36</v>
      </c>
      <c r="G1083">
        <v>21277</v>
      </c>
      <c r="H1083" s="1">
        <v>41799</v>
      </c>
      <c r="I1083">
        <v>25</v>
      </c>
      <c r="J1083" s="1"/>
      <c r="K1083">
        <v>2014</v>
      </c>
      <c r="L1083">
        <v>6</v>
      </c>
      <c r="O1083" t="s">
        <v>31</v>
      </c>
      <c r="P1083">
        <v>42</v>
      </c>
      <c r="Q1083" t="s">
        <v>32</v>
      </c>
      <c r="R1083" t="s">
        <v>581</v>
      </c>
      <c r="S1083">
        <v>1500</v>
      </c>
      <c r="T1083">
        <v>1100</v>
      </c>
      <c r="U1083">
        <v>200</v>
      </c>
      <c r="V1083">
        <v>0</v>
      </c>
      <c r="W1083">
        <v>0</v>
      </c>
      <c r="X1083">
        <v>0</v>
      </c>
      <c r="Y1083">
        <v>0</v>
      </c>
      <c r="Z1083">
        <v>0</v>
      </c>
      <c r="AA1083">
        <v>200</v>
      </c>
      <c r="AB1083">
        <v>400</v>
      </c>
      <c r="AC1083">
        <v>1364.68</v>
      </c>
      <c r="AD1083">
        <v>2864.6800000000003</v>
      </c>
    </row>
    <row r="1084" spans="1:30" x14ac:dyDescent="0.3">
      <c r="A1084" t="s">
        <v>26</v>
      </c>
      <c r="B1084" t="s">
        <v>2058</v>
      </c>
      <c r="C1084" t="s">
        <v>84</v>
      </c>
      <c r="D1084" t="s">
        <v>29</v>
      </c>
      <c r="E1084">
        <v>36</v>
      </c>
      <c r="F1084" t="s">
        <v>36</v>
      </c>
      <c r="G1084">
        <v>21268</v>
      </c>
      <c r="H1084" s="1">
        <v>41695</v>
      </c>
      <c r="I1084">
        <v>25</v>
      </c>
      <c r="J1084" s="1"/>
      <c r="K1084">
        <v>2014</v>
      </c>
      <c r="L1084">
        <v>2</v>
      </c>
      <c r="O1084" t="s">
        <v>31</v>
      </c>
      <c r="P1084">
        <v>30</v>
      </c>
      <c r="Q1084" t="s">
        <v>176</v>
      </c>
      <c r="R1084" t="s">
        <v>2059</v>
      </c>
      <c r="S1084">
        <v>28500</v>
      </c>
      <c r="T1084">
        <v>15700</v>
      </c>
      <c r="U1084">
        <v>1000</v>
      </c>
      <c r="V1084">
        <v>4000</v>
      </c>
      <c r="W1084">
        <v>2688</v>
      </c>
      <c r="X1084">
        <v>0</v>
      </c>
      <c r="Y1084">
        <v>0</v>
      </c>
      <c r="Z1084">
        <v>0</v>
      </c>
      <c r="AA1084">
        <v>5112</v>
      </c>
      <c r="AB1084">
        <v>5000</v>
      </c>
      <c r="AC1084">
        <v>7198.9</v>
      </c>
      <c r="AD1084">
        <v>35698.9</v>
      </c>
    </row>
    <row r="1085" spans="1:30" x14ac:dyDescent="0.3">
      <c r="A1085" t="s">
        <v>26</v>
      </c>
      <c r="B1085" t="s">
        <v>2060</v>
      </c>
      <c r="C1085" t="s">
        <v>2061</v>
      </c>
      <c r="D1085" t="s">
        <v>29</v>
      </c>
      <c r="E1085">
        <v>40</v>
      </c>
      <c r="F1085" t="s">
        <v>36</v>
      </c>
      <c r="G1085">
        <v>21277</v>
      </c>
      <c r="H1085" s="1">
        <v>41803</v>
      </c>
      <c r="I1085">
        <v>29</v>
      </c>
      <c r="J1085" s="1"/>
      <c r="K1085">
        <v>2014</v>
      </c>
      <c r="L1085">
        <v>6</v>
      </c>
      <c r="O1085" t="s">
        <v>31</v>
      </c>
      <c r="P1085">
        <v>42</v>
      </c>
      <c r="Q1085" t="s">
        <v>81</v>
      </c>
      <c r="R1085" t="s">
        <v>97</v>
      </c>
      <c r="S1085">
        <v>3200</v>
      </c>
      <c r="T1085">
        <v>2600</v>
      </c>
      <c r="U1085">
        <v>400</v>
      </c>
      <c r="V1085">
        <v>0</v>
      </c>
      <c r="W1085">
        <v>0</v>
      </c>
      <c r="X1085">
        <v>0</v>
      </c>
      <c r="Y1085">
        <v>0</v>
      </c>
      <c r="Z1085">
        <v>0</v>
      </c>
      <c r="AA1085">
        <v>200</v>
      </c>
      <c r="AB1085">
        <v>400</v>
      </c>
      <c r="AC1085">
        <v>1741.54</v>
      </c>
      <c r="AD1085">
        <v>4941.54</v>
      </c>
    </row>
    <row r="1086" spans="1:30" x14ac:dyDescent="0.3">
      <c r="A1086" t="s">
        <v>26</v>
      </c>
      <c r="B1086" t="s">
        <v>2062</v>
      </c>
      <c r="C1086" t="s">
        <v>2063</v>
      </c>
      <c r="D1086" t="s">
        <v>29</v>
      </c>
      <c r="E1086">
        <v>40</v>
      </c>
      <c r="F1086" t="s">
        <v>36</v>
      </c>
      <c r="G1086">
        <v>21281</v>
      </c>
      <c r="H1086" s="1">
        <v>41804</v>
      </c>
      <c r="I1086">
        <v>29</v>
      </c>
      <c r="J1086" s="1"/>
      <c r="K1086">
        <v>2014</v>
      </c>
      <c r="L1086">
        <v>6</v>
      </c>
      <c r="O1086" t="s">
        <v>31</v>
      </c>
      <c r="P1086">
        <v>42</v>
      </c>
      <c r="Q1086" t="s">
        <v>81</v>
      </c>
      <c r="R1086" t="s">
        <v>37</v>
      </c>
      <c r="S1086">
        <v>1200</v>
      </c>
      <c r="T1086">
        <v>1000</v>
      </c>
      <c r="U1086">
        <v>200</v>
      </c>
      <c r="V1086">
        <v>0</v>
      </c>
      <c r="W1086">
        <v>0</v>
      </c>
      <c r="X1086">
        <v>0</v>
      </c>
      <c r="Y1086">
        <v>0</v>
      </c>
      <c r="Z1086">
        <v>0</v>
      </c>
      <c r="AA1086">
        <v>0</v>
      </c>
      <c r="AB1086">
        <v>0</v>
      </c>
      <c r="AC1086">
        <v>1311.74</v>
      </c>
      <c r="AD1086">
        <v>2511.7399999999998</v>
      </c>
    </row>
    <row r="1087" spans="1:30" x14ac:dyDescent="0.3">
      <c r="A1087" t="s">
        <v>26</v>
      </c>
      <c r="B1087" t="s">
        <v>2064</v>
      </c>
      <c r="C1087" t="s">
        <v>2065</v>
      </c>
      <c r="D1087" t="s">
        <v>29</v>
      </c>
      <c r="E1087">
        <v>42</v>
      </c>
      <c r="F1087" t="s">
        <v>36</v>
      </c>
      <c r="G1087">
        <v>21268</v>
      </c>
      <c r="H1087" s="1">
        <v>41805</v>
      </c>
      <c r="I1087">
        <v>31</v>
      </c>
      <c r="J1087" s="1"/>
      <c r="K1087">
        <v>2014</v>
      </c>
      <c r="L1087">
        <v>6</v>
      </c>
      <c r="O1087" t="s">
        <v>31</v>
      </c>
      <c r="P1087">
        <v>42</v>
      </c>
      <c r="Q1087" t="s">
        <v>81</v>
      </c>
      <c r="R1087" t="s">
        <v>33</v>
      </c>
      <c r="S1087">
        <v>1200</v>
      </c>
      <c r="T1087">
        <v>1000</v>
      </c>
      <c r="U1087">
        <v>200</v>
      </c>
      <c r="V1087">
        <v>0</v>
      </c>
      <c r="W1087">
        <v>0</v>
      </c>
      <c r="X1087">
        <v>0</v>
      </c>
      <c r="Y1087">
        <v>0</v>
      </c>
      <c r="Z1087">
        <v>0</v>
      </c>
      <c r="AA1087">
        <v>0</v>
      </c>
      <c r="AB1087">
        <v>0</v>
      </c>
      <c r="AC1087">
        <v>1311.74</v>
      </c>
      <c r="AD1087">
        <v>2511.7399999999998</v>
      </c>
    </row>
    <row r="1088" spans="1:30" x14ac:dyDescent="0.3">
      <c r="A1088" t="s">
        <v>26</v>
      </c>
      <c r="B1088" t="s">
        <v>2066</v>
      </c>
      <c r="C1088" t="s">
        <v>88</v>
      </c>
      <c r="D1088" t="s">
        <v>29</v>
      </c>
      <c r="E1088">
        <v>33</v>
      </c>
      <c r="F1088" t="s">
        <v>36</v>
      </c>
      <c r="G1088">
        <v>21282</v>
      </c>
      <c r="H1088" s="1">
        <v>41804</v>
      </c>
      <c r="I1088">
        <v>22</v>
      </c>
      <c r="J1088" s="1"/>
      <c r="K1088">
        <v>2014</v>
      </c>
      <c r="L1088">
        <v>6</v>
      </c>
      <c r="O1088" t="s">
        <v>31</v>
      </c>
      <c r="P1088">
        <v>42</v>
      </c>
      <c r="Q1088" t="s">
        <v>81</v>
      </c>
      <c r="R1088" t="s">
        <v>117</v>
      </c>
      <c r="S1088">
        <v>1250</v>
      </c>
      <c r="T1088">
        <v>800</v>
      </c>
      <c r="U1088">
        <v>200</v>
      </c>
      <c r="V1088">
        <v>0</v>
      </c>
      <c r="W1088">
        <v>0</v>
      </c>
      <c r="X1088">
        <v>0</v>
      </c>
      <c r="Y1088">
        <v>0</v>
      </c>
      <c r="Z1088">
        <v>0</v>
      </c>
      <c r="AA1088">
        <v>250</v>
      </c>
      <c r="AB1088">
        <v>250</v>
      </c>
      <c r="AC1088">
        <v>1317.01</v>
      </c>
      <c r="AD1088">
        <v>2567.0100000000002</v>
      </c>
    </row>
    <row r="1089" spans="1:30" x14ac:dyDescent="0.3">
      <c r="A1089" t="s">
        <v>26</v>
      </c>
      <c r="B1089" t="s">
        <v>2067</v>
      </c>
      <c r="C1089" t="s">
        <v>28</v>
      </c>
      <c r="D1089" t="s">
        <v>29</v>
      </c>
      <c r="E1089">
        <v>36</v>
      </c>
      <c r="F1089" t="s">
        <v>36</v>
      </c>
      <c r="G1089">
        <v>21281</v>
      </c>
      <c r="H1089" s="1">
        <v>41808</v>
      </c>
      <c r="I1089">
        <v>25</v>
      </c>
      <c r="J1089" s="1"/>
      <c r="K1089">
        <v>2014</v>
      </c>
      <c r="L1089">
        <v>6</v>
      </c>
      <c r="O1089" t="s">
        <v>31</v>
      </c>
      <c r="P1089">
        <v>42</v>
      </c>
      <c r="Q1089" t="s">
        <v>32</v>
      </c>
      <c r="R1089" t="s">
        <v>228</v>
      </c>
      <c r="S1089">
        <v>4000</v>
      </c>
      <c r="T1089">
        <v>2400</v>
      </c>
      <c r="U1089">
        <v>300</v>
      </c>
      <c r="V1089">
        <v>0</v>
      </c>
      <c r="W1089">
        <v>0</v>
      </c>
      <c r="X1089">
        <v>0</v>
      </c>
      <c r="Y1089">
        <v>0</v>
      </c>
      <c r="Z1089">
        <v>0</v>
      </c>
      <c r="AA1089">
        <v>1300</v>
      </c>
      <c r="AB1089">
        <v>2900</v>
      </c>
      <c r="AC1089">
        <v>1896.08</v>
      </c>
      <c r="AD1089">
        <v>5896.08</v>
      </c>
    </row>
    <row r="1090" spans="1:30" x14ac:dyDescent="0.3">
      <c r="A1090" t="s">
        <v>26</v>
      </c>
      <c r="B1090" t="s">
        <v>2068</v>
      </c>
      <c r="C1090" t="s">
        <v>2069</v>
      </c>
      <c r="D1090" t="s">
        <v>29</v>
      </c>
      <c r="E1090">
        <v>40</v>
      </c>
      <c r="F1090" t="s">
        <v>36</v>
      </c>
      <c r="G1090">
        <v>21279</v>
      </c>
      <c r="H1090" s="1">
        <v>41807</v>
      </c>
      <c r="I1090">
        <v>29</v>
      </c>
      <c r="J1090" s="1"/>
      <c r="K1090">
        <v>2014</v>
      </c>
      <c r="L1090">
        <v>6</v>
      </c>
      <c r="O1090" t="s">
        <v>31</v>
      </c>
      <c r="P1090">
        <v>42</v>
      </c>
      <c r="Q1090" t="s">
        <v>81</v>
      </c>
      <c r="R1090" t="s">
        <v>189</v>
      </c>
      <c r="S1090">
        <v>1000</v>
      </c>
      <c r="T1090">
        <v>800</v>
      </c>
      <c r="U1090">
        <v>200</v>
      </c>
      <c r="V1090">
        <v>0</v>
      </c>
      <c r="W1090">
        <v>0</v>
      </c>
      <c r="X1090">
        <v>0</v>
      </c>
      <c r="Y1090">
        <v>0</v>
      </c>
      <c r="Z1090">
        <v>0</v>
      </c>
      <c r="AA1090">
        <v>0</v>
      </c>
      <c r="AB1090">
        <v>0</v>
      </c>
      <c r="AC1090">
        <v>1267.3599999999999</v>
      </c>
      <c r="AD1090">
        <v>2267.3599999999997</v>
      </c>
    </row>
    <row r="1091" spans="1:30" x14ac:dyDescent="0.3">
      <c r="A1091" t="s">
        <v>26</v>
      </c>
      <c r="B1091" t="s">
        <v>2070</v>
      </c>
      <c r="C1091" t="s">
        <v>2051</v>
      </c>
      <c r="D1091" t="s">
        <v>29</v>
      </c>
      <c r="E1091">
        <v>43</v>
      </c>
      <c r="F1091" t="s">
        <v>54</v>
      </c>
      <c r="G1091">
        <v>10025</v>
      </c>
      <c r="H1091" s="1">
        <v>41808</v>
      </c>
      <c r="I1091">
        <v>32</v>
      </c>
      <c r="J1091" s="1"/>
      <c r="K1091">
        <v>2014</v>
      </c>
      <c r="L1091">
        <v>6</v>
      </c>
      <c r="O1091" t="s">
        <v>31</v>
      </c>
      <c r="P1091">
        <v>42</v>
      </c>
      <c r="Q1091" t="s">
        <v>32</v>
      </c>
      <c r="R1091" t="s">
        <v>65</v>
      </c>
      <c r="S1091">
        <v>1100</v>
      </c>
      <c r="T1091">
        <v>900</v>
      </c>
      <c r="U1091">
        <v>200</v>
      </c>
      <c r="V1091">
        <v>0</v>
      </c>
      <c r="W1091">
        <v>0</v>
      </c>
      <c r="X1091">
        <v>0</v>
      </c>
      <c r="Y1091">
        <v>0</v>
      </c>
      <c r="Z1091">
        <v>0</v>
      </c>
      <c r="AA1091">
        <v>0</v>
      </c>
      <c r="AB1091">
        <v>0</v>
      </c>
      <c r="AC1091">
        <v>1285.26</v>
      </c>
      <c r="AD1091">
        <v>2385.2600000000002</v>
      </c>
    </row>
    <row r="1092" spans="1:30" x14ac:dyDescent="0.3">
      <c r="A1092" t="s">
        <v>26</v>
      </c>
      <c r="B1092" t="s">
        <v>2071</v>
      </c>
      <c r="C1092" t="s">
        <v>2072</v>
      </c>
      <c r="D1092" t="s">
        <v>29</v>
      </c>
      <c r="E1092">
        <v>42</v>
      </c>
      <c r="F1092" t="s">
        <v>36</v>
      </c>
      <c r="G1092">
        <v>21277</v>
      </c>
      <c r="H1092" s="1">
        <v>41810</v>
      </c>
      <c r="I1092">
        <v>31</v>
      </c>
      <c r="J1092" s="1"/>
      <c r="K1092">
        <v>2014</v>
      </c>
      <c r="L1092">
        <v>6</v>
      </c>
      <c r="O1092" t="s">
        <v>31</v>
      </c>
      <c r="P1092">
        <v>42</v>
      </c>
      <c r="Q1092" t="s">
        <v>81</v>
      </c>
      <c r="R1092" t="s">
        <v>37</v>
      </c>
      <c r="S1092">
        <v>1200</v>
      </c>
      <c r="T1092">
        <v>1000</v>
      </c>
      <c r="U1092">
        <v>200</v>
      </c>
      <c r="V1092">
        <v>0</v>
      </c>
      <c r="W1092">
        <v>0</v>
      </c>
      <c r="X1092">
        <v>0</v>
      </c>
      <c r="Y1092">
        <v>0</v>
      </c>
      <c r="Z1092">
        <v>0</v>
      </c>
      <c r="AA1092">
        <v>0</v>
      </c>
      <c r="AB1092">
        <v>0</v>
      </c>
      <c r="AC1092">
        <v>1311.74</v>
      </c>
      <c r="AD1092">
        <v>2511.7399999999998</v>
      </c>
    </row>
    <row r="1093" spans="1:30" x14ac:dyDescent="0.3">
      <c r="A1093" t="s">
        <v>26</v>
      </c>
      <c r="B1093" t="s">
        <v>2073</v>
      </c>
      <c r="C1093" t="s">
        <v>67</v>
      </c>
      <c r="D1093" t="s">
        <v>29</v>
      </c>
      <c r="E1093">
        <v>39</v>
      </c>
      <c r="F1093" t="s">
        <v>46</v>
      </c>
      <c r="G1093">
        <v>29398</v>
      </c>
      <c r="H1093" s="1">
        <v>41812</v>
      </c>
      <c r="I1093">
        <v>28</v>
      </c>
      <c r="J1093" s="1"/>
      <c r="K1093">
        <v>2014</v>
      </c>
      <c r="L1093">
        <v>6</v>
      </c>
      <c r="O1093" t="s">
        <v>31</v>
      </c>
      <c r="P1093">
        <v>30</v>
      </c>
      <c r="Q1093" t="s">
        <v>338</v>
      </c>
      <c r="R1093" t="s">
        <v>1227</v>
      </c>
      <c r="S1093">
        <v>4000</v>
      </c>
      <c r="T1093">
        <v>3500</v>
      </c>
      <c r="U1093">
        <v>300</v>
      </c>
      <c r="V1093">
        <v>0</v>
      </c>
      <c r="W1093">
        <v>0</v>
      </c>
      <c r="X1093">
        <v>0</v>
      </c>
      <c r="Y1093">
        <v>0</v>
      </c>
      <c r="Z1093">
        <v>0</v>
      </c>
      <c r="AA1093">
        <v>200</v>
      </c>
      <c r="AB1093">
        <v>0</v>
      </c>
      <c r="AC1093">
        <v>1838.42</v>
      </c>
      <c r="AD1093">
        <v>5838.42</v>
      </c>
    </row>
    <row r="1094" spans="1:30" x14ac:dyDescent="0.3">
      <c r="A1094" t="s">
        <v>26</v>
      </c>
      <c r="B1094" t="s">
        <v>2074</v>
      </c>
      <c r="C1094" t="s">
        <v>2036</v>
      </c>
      <c r="D1094" t="s">
        <v>29</v>
      </c>
      <c r="E1094">
        <v>39</v>
      </c>
      <c r="F1094" t="s">
        <v>46</v>
      </c>
      <c r="G1094">
        <v>29397</v>
      </c>
      <c r="H1094" s="1">
        <v>41817</v>
      </c>
      <c r="I1094">
        <v>28</v>
      </c>
      <c r="J1094" s="1"/>
      <c r="K1094">
        <v>2014</v>
      </c>
      <c r="L1094">
        <v>6</v>
      </c>
      <c r="O1094" t="s">
        <v>31</v>
      </c>
      <c r="P1094">
        <v>42</v>
      </c>
      <c r="Q1094" t="s">
        <v>32</v>
      </c>
      <c r="R1094" t="s">
        <v>331</v>
      </c>
      <c r="S1094">
        <v>1100</v>
      </c>
      <c r="T1094">
        <v>900</v>
      </c>
      <c r="U1094">
        <v>200</v>
      </c>
      <c r="V1094">
        <v>0</v>
      </c>
      <c r="W1094">
        <v>0</v>
      </c>
      <c r="X1094">
        <v>0</v>
      </c>
      <c r="Y1094">
        <v>0</v>
      </c>
      <c r="Z1094">
        <v>0</v>
      </c>
      <c r="AA1094">
        <v>0</v>
      </c>
      <c r="AB1094">
        <v>0</v>
      </c>
      <c r="AC1094">
        <v>1285.26</v>
      </c>
      <c r="AD1094">
        <v>2385.2600000000002</v>
      </c>
    </row>
    <row r="1095" spans="1:30" x14ac:dyDescent="0.3">
      <c r="A1095" t="s">
        <v>26</v>
      </c>
      <c r="B1095" t="s">
        <v>2075</v>
      </c>
      <c r="C1095" t="s">
        <v>2076</v>
      </c>
      <c r="D1095" t="s">
        <v>29</v>
      </c>
      <c r="E1095">
        <v>40</v>
      </c>
      <c r="F1095" t="s">
        <v>36</v>
      </c>
      <c r="G1095">
        <v>21281</v>
      </c>
      <c r="H1095" s="1">
        <v>41818</v>
      </c>
      <c r="I1095">
        <v>29</v>
      </c>
      <c r="J1095" s="1"/>
      <c r="K1095">
        <v>2014</v>
      </c>
      <c r="L1095">
        <v>6</v>
      </c>
      <c r="O1095" t="s">
        <v>31</v>
      </c>
      <c r="P1095">
        <v>42</v>
      </c>
      <c r="Q1095" t="s">
        <v>81</v>
      </c>
      <c r="R1095" t="s">
        <v>310</v>
      </c>
      <c r="S1095">
        <v>1000</v>
      </c>
      <c r="T1095">
        <v>800</v>
      </c>
      <c r="U1095">
        <v>200</v>
      </c>
      <c r="V1095">
        <v>0</v>
      </c>
      <c r="W1095">
        <v>0</v>
      </c>
      <c r="X1095">
        <v>0</v>
      </c>
      <c r="Y1095">
        <v>0</v>
      </c>
      <c r="Z1095">
        <v>0</v>
      </c>
      <c r="AA1095">
        <v>0</v>
      </c>
      <c r="AB1095">
        <v>0</v>
      </c>
      <c r="AC1095">
        <v>1267.3599999999999</v>
      </c>
      <c r="AD1095">
        <v>2267.3599999999997</v>
      </c>
    </row>
    <row r="1096" spans="1:30" x14ac:dyDescent="0.3">
      <c r="A1096" t="s">
        <v>26</v>
      </c>
      <c r="B1096" t="s">
        <v>2077</v>
      </c>
      <c r="C1096" t="s">
        <v>2078</v>
      </c>
      <c r="D1096" t="s">
        <v>29</v>
      </c>
      <c r="E1096">
        <v>60</v>
      </c>
      <c r="F1096" t="s">
        <v>46</v>
      </c>
      <c r="G1096">
        <v>29397</v>
      </c>
      <c r="H1096" s="1">
        <v>41823</v>
      </c>
      <c r="I1096">
        <v>49</v>
      </c>
      <c r="J1096" s="1"/>
      <c r="K1096">
        <v>2014</v>
      </c>
      <c r="L1096">
        <v>7</v>
      </c>
      <c r="O1096" t="s">
        <v>31</v>
      </c>
      <c r="P1096">
        <v>42</v>
      </c>
      <c r="Q1096" t="s">
        <v>81</v>
      </c>
      <c r="R1096" t="s">
        <v>37</v>
      </c>
      <c r="S1096">
        <v>1200</v>
      </c>
      <c r="T1096">
        <v>1000</v>
      </c>
      <c r="U1096">
        <v>200</v>
      </c>
      <c r="V1096">
        <v>0</v>
      </c>
      <c r="W1096">
        <v>0</v>
      </c>
      <c r="X1096">
        <v>0</v>
      </c>
      <c r="Y1096">
        <v>0</v>
      </c>
      <c r="Z1096">
        <v>0</v>
      </c>
      <c r="AA1096">
        <v>0</v>
      </c>
      <c r="AB1096">
        <v>0</v>
      </c>
      <c r="AC1096">
        <v>1311.74</v>
      </c>
      <c r="AD1096">
        <v>2511.7399999999998</v>
      </c>
    </row>
    <row r="1097" spans="1:30" x14ac:dyDescent="0.3">
      <c r="A1097" t="s">
        <v>26</v>
      </c>
      <c r="B1097" t="s">
        <v>2079</v>
      </c>
      <c r="C1097" t="s">
        <v>88</v>
      </c>
      <c r="D1097" t="s">
        <v>29</v>
      </c>
      <c r="E1097">
        <v>45</v>
      </c>
      <c r="F1097" t="s">
        <v>36</v>
      </c>
      <c r="G1097">
        <v>21268</v>
      </c>
      <c r="H1097" s="1">
        <v>41826</v>
      </c>
      <c r="I1097">
        <v>34</v>
      </c>
      <c r="J1097" s="1"/>
      <c r="K1097">
        <v>2014</v>
      </c>
      <c r="L1097">
        <v>7</v>
      </c>
      <c r="O1097" t="s">
        <v>31</v>
      </c>
      <c r="P1097">
        <v>42</v>
      </c>
      <c r="Q1097" t="s">
        <v>81</v>
      </c>
      <c r="R1097" t="s">
        <v>411</v>
      </c>
      <c r="S1097">
        <v>4500</v>
      </c>
      <c r="T1097">
        <v>2700</v>
      </c>
      <c r="U1097">
        <v>450</v>
      </c>
      <c r="V1097">
        <v>0</v>
      </c>
      <c r="W1097">
        <v>0</v>
      </c>
      <c r="X1097">
        <v>0</v>
      </c>
      <c r="Y1097">
        <v>0</v>
      </c>
      <c r="Z1097">
        <v>0</v>
      </c>
      <c r="AA1097">
        <v>1350</v>
      </c>
      <c r="AB1097">
        <v>1300</v>
      </c>
      <c r="AC1097">
        <v>2006.67</v>
      </c>
      <c r="AD1097">
        <v>6506.67</v>
      </c>
    </row>
    <row r="1098" spans="1:30" x14ac:dyDescent="0.3">
      <c r="A1098" t="s">
        <v>26</v>
      </c>
      <c r="B1098" t="s">
        <v>2080</v>
      </c>
      <c r="C1098" t="s">
        <v>2081</v>
      </c>
      <c r="D1098" t="s">
        <v>29</v>
      </c>
      <c r="E1098">
        <v>33</v>
      </c>
      <c r="F1098" t="s">
        <v>54</v>
      </c>
      <c r="G1098">
        <v>10011</v>
      </c>
      <c r="H1098" s="1">
        <v>41828</v>
      </c>
      <c r="I1098">
        <v>22</v>
      </c>
      <c r="J1098" s="1"/>
      <c r="K1098">
        <v>2014</v>
      </c>
      <c r="L1098">
        <v>7</v>
      </c>
      <c r="O1098" t="s">
        <v>31</v>
      </c>
      <c r="P1098">
        <v>42</v>
      </c>
      <c r="Q1098" t="s">
        <v>81</v>
      </c>
      <c r="R1098" t="s">
        <v>33</v>
      </c>
      <c r="S1098">
        <v>1300</v>
      </c>
      <c r="T1098">
        <v>1100</v>
      </c>
      <c r="U1098">
        <v>200</v>
      </c>
      <c r="V1098">
        <v>0</v>
      </c>
      <c r="W1098">
        <v>0</v>
      </c>
      <c r="X1098">
        <v>0</v>
      </c>
      <c r="Y1098">
        <v>0</v>
      </c>
      <c r="Z1098">
        <v>0</v>
      </c>
      <c r="AA1098">
        <v>0</v>
      </c>
      <c r="AB1098">
        <v>100</v>
      </c>
      <c r="AC1098">
        <v>1333.93</v>
      </c>
      <c r="AD1098">
        <v>2633.9300000000003</v>
      </c>
    </row>
    <row r="1099" spans="1:30" x14ac:dyDescent="0.3">
      <c r="A1099" t="s">
        <v>26</v>
      </c>
      <c r="B1099" t="s">
        <v>2082</v>
      </c>
      <c r="C1099" t="s">
        <v>1706</v>
      </c>
      <c r="D1099" t="s">
        <v>29</v>
      </c>
      <c r="E1099">
        <v>40</v>
      </c>
      <c r="F1099" t="s">
        <v>36</v>
      </c>
      <c r="G1099">
        <v>21268</v>
      </c>
      <c r="H1099" s="1">
        <v>41830</v>
      </c>
      <c r="I1099">
        <v>29</v>
      </c>
      <c r="J1099" s="1"/>
      <c r="K1099">
        <v>2014</v>
      </c>
      <c r="L1099">
        <v>7</v>
      </c>
      <c r="O1099" t="s">
        <v>31</v>
      </c>
      <c r="P1099">
        <v>42</v>
      </c>
      <c r="Q1099" t="s">
        <v>81</v>
      </c>
      <c r="R1099" t="s">
        <v>331</v>
      </c>
      <c r="S1099">
        <v>1200</v>
      </c>
      <c r="T1099">
        <v>1000</v>
      </c>
      <c r="U1099">
        <v>200</v>
      </c>
      <c r="V1099">
        <v>0</v>
      </c>
      <c r="W1099">
        <v>0</v>
      </c>
      <c r="X1099">
        <v>0</v>
      </c>
      <c r="Y1099">
        <v>0</v>
      </c>
      <c r="Z1099">
        <v>0</v>
      </c>
      <c r="AA1099">
        <v>0</v>
      </c>
      <c r="AB1099">
        <v>0</v>
      </c>
      <c r="AC1099">
        <v>1311.74</v>
      </c>
      <c r="AD1099">
        <v>2511.7399999999998</v>
      </c>
    </row>
    <row r="1100" spans="1:30" x14ac:dyDescent="0.3">
      <c r="A1100" t="s">
        <v>26</v>
      </c>
      <c r="B1100" t="s">
        <v>2083</v>
      </c>
      <c r="C1100" t="s">
        <v>2084</v>
      </c>
      <c r="D1100" t="s">
        <v>29</v>
      </c>
      <c r="E1100">
        <v>48</v>
      </c>
      <c r="F1100" t="s">
        <v>36</v>
      </c>
      <c r="G1100">
        <v>21268</v>
      </c>
      <c r="H1100" s="1">
        <v>41823</v>
      </c>
      <c r="I1100">
        <v>37</v>
      </c>
      <c r="J1100" s="1"/>
      <c r="K1100">
        <v>2014</v>
      </c>
      <c r="L1100">
        <v>7</v>
      </c>
      <c r="O1100" t="s">
        <v>31</v>
      </c>
      <c r="P1100">
        <v>42</v>
      </c>
      <c r="Q1100" t="s">
        <v>81</v>
      </c>
      <c r="R1100" t="s">
        <v>37</v>
      </c>
      <c r="S1100">
        <v>1100</v>
      </c>
      <c r="T1100">
        <v>900</v>
      </c>
      <c r="U1100">
        <v>200</v>
      </c>
      <c r="V1100">
        <v>0</v>
      </c>
      <c r="W1100">
        <v>0</v>
      </c>
      <c r="X1100">
        <v>0</v>
      </c>
      <c r="Y1100">
        <v>0</v>
      </c>
      <c r="Z1100">
        <v>0</v>
      </c>
      <c r="AA1100">
        <v>0</v>
      </c>
      <c r="AB1100">
        <v>0</v>
      </c>
      <c r="AC1100">
        <v>1289.56</v>
      </c>
      <c r="AD1100">
        <v>2389.56</v>
      </c>
    </row>
    <row r="1101" spans="1:30" x14ac:dyDescent="0.3">
      <c r="A1101" t="s">
        <v>26</v>
      </c>
      <c r="B1101" t="s">
        <v>2085</v>
      </c>
      <c r="C1101" t="s">
        <v>2086</v>
      </c>
      <c r="D1101" t="s">
        <v>29</v>
      </c>
      <c r="E1101">
        <v>45</v>
      </c>
      <c r="F1101" t="s">
        <v>46</v>
      </c>
      <c r="G1101">
        <v>29398</v>
      </c>
      <c r="H1101" s="1">
        <v>41835</v>
      </c>
      <c r="I1101">
        <v>34</v>
      </c>
      <c r="J1101" s="1"/>
      <c r="K1101">
        <v>2014</v>
      </c>
      <c r="L1101">
        <v>7</v>
      </c>
      <c r="O1101" t="s">
        <v>31</v>
      </c>
      <c r="P1101">
        <v>42</v>
      </c>
      <c r="Q1101" t="s">
        <v>81</v>
      </c>
      <c r="R1101" t="s">
        <v>33</v>
      </c>
      <c r="S1101">
        <v>1200</v>
      </c>
      <c r="T1101">
        <v>1000</v>
      </c>
      <c r="U1101">
        <v>200</v>
      </c>
      <c r="V1101">
        <v>0</v>
      </c>
      <c r="W1101">
        <v>0</v>
      </c>
      <c r="X1101">
        <v>0</v>
      </c>
      <c r="Y1101">
        <v>0</v>
      </c>
      <c r="Z1101">
        <v>0</v>
      </c>
      <c r="AA1101">
        <v>0</v>
      </c>
      <c r="AB1101">
        <v>0</v>
      </c>
      <c r="AC1101">
        <v>1311.74</v>
      </c>
      <c r="AD1101">
        <v>2511.7399999999998</v>
      </c>
    </row>
    <row r="1102" spans="1:30" x14ac:dyDescent="0.3">
      <c r="A1102" t="s">
        <v>26</v>
      </c>
      <c r="B1102" t="s">
        <v>2087</v>
      </c>
      <c r="C1102" t="s">
        <v>2088</v>
      </c>
      <c r="D1102" t="s">
        <v>29</v>
      </c>
      <c r="E1102">
        <v>35</v>
      </c>
      <c r="F1102" t="s">
        <v>36</v>
      </c>
      <c r="G1102">
        <v>21279</v>
      </c>
      <c r="H1102" s="1">
        <v>41836</v>
      </c>
      <c r="I1102">
        <v>24</v>
      </c>
      <c r="J1102" s="1"/>
      <c r="K1102">
        <v>2014</v>
      </c>
      <c r="L1102">
        <v>7</v>
      </c>
      <c r="O1102" t="s">
        <v>31</v>
      </c>
      <c r="P1102">
        <v>42</v>
      </c>
      <c r="Q1102" t="s">
        <v>81</v>
      </c>
      <c r="R1102" t="s">
        <v>1764</v>
      </c>
      <c r="S1102">
        <v>1200</v>
      </c>
      <c r="T1102">
        <v>1000</v>
      </c>
      <c r="U1102">
        <v>200</v>
      </c>
      <c r="V1102">
        <v>0</v>
      </c>
      <c r="W1102">
        <v>0</v>
      </c>
      <c r="X1102">
        <v>0</v>
      </c>
      <c r="Y1102">
        <v>0</v>
      </c>
      <c r="Z1102">
        <v>0</v>
      </c>
      <c r="AA1102">
        <v>0</v>
      </c>
      <c r="AB1102">
        <v>0</v>
      </c>
      <c r="AC1102">
        <v>1311.74</v>
      </c>
      <c r="AD1102">
        <v>2511.7399999999998</v>
      </c>
    </row>
    <row r="1103" spans="1:30" x14ac:dyDescent="0.3">
      <c r="A1103" t="s">
        <v>26</v>
      </c>
      <c r="B1103" t="s">
        <v>2089</v>
      </c>
      <c r="C1103" t="s">
        <v>1381</v>
      </c>
      <c r="D1103" t="s">
        <v>29</v>
      </c>
      <c r="E1103">
        <v>40</v>
      </c>
      <c r="F1103" t="s">
        <v>36</v>
      </c>
      <c r="G1103">
        <v>21280</v>
      </c>
      <c r="H1103" s="1">
        <v>41836</v>
      </c>
      <c r="I1103">
        <v>29</v>
      </c>
      <c r="J1103" s="1"/>
      <c r="K1103">
        <v>2014</v>
      </c>
      <c r="L1103">
        <v>7</v>
      </c>
      <c r="O1103" t="s">
        <v>31</v>
      </c>
      <c r="P1103">
        <v>42</v>
      </c>
      <c r="Q1103" t="s">
        <v>81</v>
      </c>
      <c r="R1103" t="s">
        <v>65</v>
      </c>
      <c r="S1103">
        <v>1150</v>
      </c>
      <c r="T1103">
        <v>950</v>
      </c>
      <c r="U1103">
        <v>200</v>
      </c>
      <c r="V1103">
        <v>0</v>
      </c>
      <c r="W1103">
        <v>0</v>
      </c>
      <c r="X1103">
        <v>0</v>
      </c>
      <c r="Y1103">
        <v>0</v>
      </c>
      <c r="Z1103">
        <v>0</v>
      </c>
      <c r="AA1103">
        <v>0</v>
      </c>
      <c r="AB1103">
        <v>0</v>
      </c>
      <c r="AC1103">
        <v>1300.6400000000001</v>
      </c>
      <c r="AD1103">
        <v>2450.6400000000003</v>
      </c>
    </row>
    <row r="1104" spans="1:30" x14ac:dyDescent="0.3">
      <c r="A1104" t="s">
        <v>26</v>
      </c>
      <c r="B1104" t="s">
        <v>2090</v>
      </c>
      <c r="C1104" t="s">
        <v>2091</v>
      </c>
      <c r="D1104" t="s">
        <v>29</v>
      </c>
      <c r="E1104">
        <v>43</v>
      </c>
      <c r="F1104" t="s">
        <v>46</v>
      </c>
      <c r="G1104">
        <v>29399</v>
      </c>
      <c r="H1104" s="1">
        <v>41838</v>
      </c>
      <c r="I1104">
        <v>32</v>
      </c>
      <c r="J1104" s="1"/>
      <c r="K1104">
        <v>2014</v>
      </c>
      <c r="L1104">
        <v>7</v>
      </c>
      <c r="O1104" t="s">
        <v>31</v>
      </c>
      <c r="P1104">
        <v>42</v>
      </c>
      <c r="Q1104" t="s">
        <v>81</v>
      </c>
      <c r="R1104" t="s">
        <v>65</v>
      </c>
      <c r="S1104">
        <v>1200</v>
      </c>
      <c r="T1104">
        <v>1000</v>
      </c>
      <c r="U1104">
        <v>200</v>
      </c>
      <c r="V1104">
        <v>0</v>
      </c>
      <c r="W1104">
        <v>0</v>
      </c>
      <c r="X1104">
        <v>0</v>
      </c>
      <c r="Y1104">
        <v>0</v>
      </c>
      <c r="Z1104">
        <v>0</v>
      </c>
      <c r="AA1104">
        <v>0</v>
      </c>
      <c r="AB1104">
        <v>0</v>
      </c>
      <c r="AC1104">
        <v>1311.74</v>
      </c>
      <c r="AD1104">
        <v>2511.7399999999998</v>
      </c>
    </row>
    <row r="1105" spans="1:30" x14ac:dyDescent="0.3">
      <c r="A1105" t="s">
        <v>26</v>
      </c>
      <c r="B1105" t="s">
        <v>2092</v>
      </c>
      <c r="C1105" t="s">
        <v>2093</v>
      </c>
      <c r="D1105" t="s">
        <v>29</v>
      </c>
      <c r="E1105">
        <v>39</v>
      </c>
      <c r="F1105" t="s">
        <v>36</v>
      </c>
      <c r="G1105">
        <v>21281</v>
      </c>
      <c r="H1105" s="1">
        <v>41838</v>
      </c>
      <c r="I1105">
        <v>28</v>
      </c>
      <c r="J1105" s="1"/>
      <c r="K1105">
        <v>2014</v>
      </c>
      <c r="L1105">
        <v>7</v>
      </c>
      <c r="O1105" t="s">
        <v>31</v>
      </c>
      <c r="P1105">
        <v>42</v>
      </c>
      <c r="Q1105" t="s">
        <v>81</v>
      </c>
      <c r="R1105" t="s">
        <v>65</v>
      </c>
      <c r="S1105">
        <v>1200</v>
      </c>
      <c r="T1105">
        <v>1000</v>
      </c>
      <c r="U1105">
        <v>200</v>
      </c>
      <c r="V1105">
        <v>0</v>
      </c>
      <c r="W1105">
        <v>0</v>
      </c>
      <c r="X1105">
        <v>0</v>
      </c>
      <c r="Y1105">
        <v>0</v>
      </c>
      <c r="Z1105">
        <v>0</v>
      </c>
      <c r="AA1105">
        <v>0</v>
      </c>
      <c r="AB1105">
        <v>0</v>
      </c>
      <c r="AC1105">
        <v>1311.74</v>
      </c>
      <c r="AD1105">
        <v>2511.7399999999998</v>
      </c>
    </row>
    <row r="1106" spans="1:30" x14ac:dyDescent="0.3">
      <c r="A1106" t="s">
        <v>26</v>
      </c>
      <c r="B1106" t="s">
        <v>2094</v>
      </c>
      <c r="C1106" t="s">
        <v>1282</v>
      </c>
      <c r="D1106" t="s">
        <v>29</v>
      </c>
      <c r="E1106">
        <v>58</v>
      </c>
      <c r="F1106" t="s">
        <v>36</v>
      </c>
      <c r="G1106">
        <v>21281</v>
      </c>
      <c r="H1106" s="1">
        <v>41840</v>
      </c>
      <c r="I1106">
        <v>48</v>
      </c>
      <c r="J1106" s="1"/>
      <c r="K1106">
        <v>2014</v>
      </c>
      <c r="L1106">
        <v>7</v>
      </c>
      <c r="O1106" t="s">
        <v>31</v>
      </c>
      <c r="P1106">
        <v>42</v>
      </c>
      <c r="Q1106" t="s">
        <v>81</v>
      </c>
      <c r="R1106" t="s">
        <v>37</v>
      </c>
      <c r="S1106">
        <v>1200</v>
      </c>
      <c r="T1106">
        <v>1000</v>
      </c>
      <c r="U1106">
        <v>200</v>
      </c>
      <c r="V1106">
        <v>0</v>
      </c>
      <c r="W1106">
        <v>0</v>
      </c>
      <c r="X1106">
        <v>0</v>
      </c>
      <c r="Y1106">
        <v>0</v>
      </c>
      <c r="Z1106">
        <v>0</v>
      </c>
      <c r="AA1106">
        <v>0</v>
      </c>
      <c r="AB1106">
        <v>0</v>
      </c>
      <c r="AC1106">
        <v>1311.74</v>
      </c>
      <c r="AD1106">
        <v>2511.7399999999998</v>
      </c>
    </row>
    <row r="1107" spans="1:30" x14ac:dyDescent="0.3">
      <c r="A1107" t="s">
        <v>26</v>
      </c>
      <c r="B1107" t="s">
        <v>2095</v>
      </c>
      <c r="C1107" t="s">
        <v>2096</v>
      </c>
      <c r="D1107" t="s">
        <v>29</v>
      </c>
      <c r="E1107">
        <v>46</v>
      </c>
      <c r="F1107" t="s">
        <v>36</v>
      </c>
      <c r="G1107">
        <v>21268</v>
      </c>
      <c r="H1107" s="1">
        <v>41839</v>
      </c>
      <c r="I1107">
        <v>35</v>
      </c>
      <c r="J1107" s="1"/>
      <c r="K1107">
        <v>2014</v>
      </c>
      <c r="L1107">
        <v>7</v>
      </c>
      <c r="O1107" t="s">
        <v>31</v>
      </c>
      <c r="P1107">
        <v>30</v>
      </c>
      <c r="Q1107" t="s">
        <v>104</v>
      </c>
      <c r="R1107" t="s">
        <v>609</v>
      </c>
      <c r="S1107">
        <v>8500</v>
      </c>
      <c r="T1107">
        <v>6000</v>
      </c>
      <c r="U1107">
        <v>450</v>
      </c>
      <c r="V1107">
        <v>0</v>
      </c>
      <c r="W1107">
        <v>0</v>
      </c>
      <c r="X1107">
        <v>0</v>
      </c>
      <c r="Y1107">
        <v>0</v>
      </c>
      <c r="Z1107">
        <v>0</v>
      </c>
      <c r="AA1107">
        <v>2050</v>
      </c>
      <c r="AB1107">
        <v>2000</v>
      </c>
      <c r="AC1107">
        <v>3051.96</v>
      </c>
      <c r="AD1107">
        <v>11551.96</v>
      </c>
    </row>
    <row r="1108" spans="1:30" x14ac:dyDescent="0.3">
      <c r="A1108" t="s">
        <v>26</v>
      </c>
      <c r="B1108" t="s">
        <v>2097</v>
      </c>
      <c r="C1108" t="s">
        <v>28</v>
      </c>
      <c r="D1108" t="s">
        <v>29</v>
      </c>
      <c r="E1108">
        <v>42</v>
      </c>
      <c r="F1108" t="s">
        <v>46</v>
      </c>
      <c r="G1108">
        <v>29398</v>
      </c>
      <c r="H1108" s="1">
        <v>41840</v>
      </c>
      <c r="I1108">
        <v>31</v>
      </c>
      <c r="J1108" s="1"/>
      <c r="K1108">
        <v>2014</v>
      </c>
      <c r="L1108">
        <v>7</v>
      </c>
      <c r="O1108" t="s">
        <v>31</v>
      </c>
      <c r="P1108">
        <v>42</v>
      </c>
      <c r="Q1108" t="s">
        <v>32</v>
      </c>
      <c r="R1108" t="s">
        <v>375</v>
      </c>
      <c r="S1108">
        <v>1750</v>
      </c>
      <c r="T1108">
        <v>1375</v>
      </c>
      <c r="U1108">
        <v>200</v>
      </c>
      <c r="V1108">
        <v>0</v>
      </c>
      <c r="W1108">
        <v>0</v>
      </c>
      <c r="X1108">
        <v>0</v>
      </c>
      <c r="Y1108">
        <v>0</v>
      </c>
      <c r="Z1108">
        <v>0</v>
      </c>
      <c r="AA1108">
        <v>175</v>
      </c>
      <c r="AB1108">
        <v>350</v>
      </c>
      <c r="AC1108">
        <v>1435.9</v>
      </c>
      <c r="AD1108">
        <v>3185.9</v>
      </c>
    </row>
    <row r="1109" spans="1:30" x14ac:dyDescent="0.3">
      <c r="A1109" t="s">
        <v>26</v>
      </c>
      <c r="B1109" t="s">
        <v>2098</v>
      </c>
      <c r="C1109" t="s">
        <v>1530</v>
      </c>
      <c r="D1109" t="s">
        <v>29</v>
      </c>
      <c r="E1109">
        <v>50</v>
      </c>
      <c r="F1109" t="s">
        <v>36</v>
      </c>
      <c r="G1109">
        <v>21268</v>
      </c>
      <c r="H1109" s="1">
        <v>41843</v>
      </c>
      <c r="I1109">
        <v>39</v>
      </c>
      <c r="J1109" s="1"/>
      <c r="K1109">
        <v>2014</v>
      </c>
      <c r="L1109">
        <v>7</v>
      </c>
      <c r="O1109" t="s">
        <v>31</v>
      </c>
      <c r="P1109">
        <v>42</v>
      </c>
      <c r="Q1109" t="s">
        <v>81</v>
      </c>
      <c r="R1109" t="s">
        <v>2099</v>
      </c>
      <c r="S1109">
        <v>1500</v>
      </c>
      <c r="T1109">
        <v>1200</v>
      </c>
      <c r="U1109">
        <v>300</v>
      </c>
      <c r="V1109">
        <v>0</v>
      </c>
      <c r="W1109">
        <v>0</v>
      </c>
      <c r="X1109">
        <v>0</v>
      </c>
      <c r="Y1109">
        <v>0</v>
      </c>
      <c r="Z1109">
        <v>0</v>
      </c>
      <c r="AA1109">
        <v>0</v>
      </c>
      <c r="AB1109">
        <v>0</v>
      </c>
      <c r="AC1109">
        <v>1375.98</v>
      </c>
      <c r="AD1109">
        <v>2875.98</v>
      </c>
    </row>
    <row r="1110" spans="1:30" x14ac:dyDescent="0.3">
      <c r="A1110" t="s">
        <v>26</v>
      </c>
      <c r="B1110" t="s">
        <v>2100</v>
      </c>
      <c r="C1110" t="s">
        <v>1945</v>
      </c>
      <c r="D1110" t="s">
        <v>29</v>
      </c>
      <c r="E1110">
        <v>36</v>
      </c>
      <c r="F1110" t="s">
        <v>36</v>
      </c>
      <c r="G1110">
        <v>21268</v>
      </c>
      <c r="H1110" s="1">
        <v>41843</v>
      </c>
      <c r="I1110">
        <v>26</v>
      </c>
      <c r="J1110" s="1"/>
      <c r="K1110">
        <v>2014</v>
      </c>
      <c r="L1110">
        <v>7</v>
      </c>
      <c r="O1110" t="s">
        <v>31</v>
      </c>
      <c r="P1110">
        <v>42</v>
      </c>
      <c r="Q1110" t="s">
        <v>81</v>
      </c>
      <c r="R1110" t="s">
        <v>33</v>
      </c>
      <c r="S1110">
        <v>1300</v>
      </c>
      <c r="T1110">
        <v>1100</v>
      </c>
      <c r="U1110">
        <v>200</v>
      </c>
      <c r="V1110">
        <v>0</v>
      </c>
      <c r="W1110">
        <v>0</v>
      </c>
      <c r="X1110">
        <v>0</v>
      </c>
      <c r="Y1110">
        <v>0</v>
      </c>
      <c r="Z1110">
        <v>0</v>
      </c>
      <c r="AA1110">
        <v>0</v>
      </c>
      <c r="AB1110">
        <v>0</v>
      </c>
      <c r="AC1110">
        <v>1333.93</v>
      </c>
      <c r="AD1110">
        <v>2633.9300000000003</v>
      </c>
    </row>
    <row r="1111" spans="1:30" x14ac:dyDescent="0.3">
      <c r="A1111" t="s">
        <v>26</v>
      </c>
      <c r="B1111" t="s">
        <v>2101</v>
      </c>
      <c r="C1111" t="s">
        <v>2102</v>
      </c>
      <c r="D1111" t="s">
        <v>29</v>
      </c>
      <c r="E1111">
        <v>35</v>
      </c>
      <c r="F1111" t="s">
        <v>54</v>
      </c>
      <c r="G1111">
        <v>10025</v>
      </c>
      <c r="H1111" s="1">
        <v>41843</v>
      </c>
      <c r="I1111">
        <v>25</v>
      </c>
      <c r="J1111" s="1"/>
      <c r="K1111">
        <v>2014</v>
      </c>
      <c r="L1111">
        <v>7</v>
      </c>
      <c r="O1111" t="s">
        <v>31</v>
      </c>
      <c r="P1111">
        <v>42</v>
      </c>
      <c r="Q1111" t="s">
        <v>81</v>
      </c>
      <c r="R1111" t="s">
        <v>490</v>
      </c>
      <c r="S1111">
        <v>1300</v>
      </c>
      <c r="T1111">
        <v>1100</v>
      </c>
      <c r="U1111">
        <v>200</v>
      </c>
      <c r="V1111">
        <v>0</v>
      </c>
      <c r="W1111">
        <v>0</v>
      </c>
      <c r="X1111">
        <v>0</v>
      </c>
      <c r="Y1111">
        <v>0</v>
      </c>
      <c r="Z1111">
        <v>0</v>
      </c>
      <c r="AA1111">
        <v>0</v>
      </c>
      <c r="AB1111">
        <v>0</v>
      </c>
      <c r="AC1111">
        <v>1333.93</v>
      </c>
      <c r="AD1111">
        <v>2633.9300000000003</v>
      </c>
    </row>
    <row r="1112" spans="1:30" x14ac:dyDescent="0.3">
      <c r="A1112" t="s">
        <v>26</v>
      </c>
      <c r="B1112" t="s">
        <v>2103</v>
      </c>
      <c r="C1112" t="s">
        <v>2104</v>
      </c>
      <c r="D1112" t="s">
        <v>29</v>
      </c>
      <c r="E1112">
        <v>42</v>
      </c>
      <c r="F1112" t="s">
        <v>36</v>
      </c>
      <c r="G1112">
        <v>21280</v>
      </c>
      <c r="H1112" s="1">
        <v>41853</v>
      </c>
      <c r="I1112">
        <v>32</v>
      </c>
      <c r="J1112" s="1"/>
      <c r="K1112">
        <v>2014</v>
      </c>
      <c r="L1112">
        <v>8</v>
      </c>
      <c r="O1112" t="s">
        <v>31</v>
      </c>
      <c r="P1112">
        <v>30</v>
      </c>
      <c r="Q1112" t="s">
        <v>104</v>
      </c>
      <c r="R1112" t="s">
        <v>2105</v>
      </c>
      <c r="S1112">
        <v>6500</v>
      </c>
      <c r="T1112">
        <v>3500</v>
      </c>
      <c r="U1112">
        <v>450</v>
      </c>
      <c r="V1112">
        <v>1000</v>
      </c>
      <c r="W1112">
        <v>336</v>
      </c>
      <c r="X1112">
        <v>0</v>
      </c>
      <c r="Y1112">
        <v>0</v>
      </c>
      <c r="Z1112">
        <v>0</v>
      </c>
      <c r="AA1112">
        <v>1214</v>
      </c>
      <c r="AB1112">
        <v>1500</v>
      </c>
      <c r="AC1112">
        <v>2584.84</v>
      </c>
      <c r="AD1112">
        <v>9084.84</v>
      </c>
    </row>
    <row r="1113" spans="1:30" x14ac:dyDescent="0.3">
      <c r="A1113" t="s">
        <v>26</v>
      </c>
      <c r="B1113" t="s">
        <v>2106</v>
      </c>
      <c r="C1113" t="s">
        <v>2107</v>
      </c>
      <c r="D1113" t="s">
        <v>29</v>
      </c>
      <c r="E1113">
        <v>34</v>
      </c>
      <c r="F1113" t="s">
        <v>36</v>
      </c>
      <c r="G1113">
        <v>21268</v>
      </c>
      <c r="H1113" s="1">
        <v>41859</v>
      </c>
      <c r="I1113">
        <v>24</v>
      </c>
      <c r="J1113" s="1"/>
      <c r="K1113">
        <v>2014</v>
      </c>
      <c r="L1113">
        <v>8</v>
      </c>
      <c r="O1113" t="s">
        <v>31</v>
      </c>
      <c r="P1113">
        <v>42</v>
      </c>
      <c r="Q1113" t="s">
        <v>32</v>
      </c>
      <c r="R1113" t="s">
        <v>37</v>
      </c>
      <c r="S1113">
        <v>1100</v>
      </c>
      <c r="T1113">
        <v>900</v>
      </c>
      <c r="U1113">
        <v>200</v>
      </c>
      <c r="V1113">
        <v>0</v>
      </c>
      <c r="W1113">
        <v>0</v>
      </c>
      <c r="X1113">
        <v>0</v>
      </c>
      <c r="Y1113">
        <v>0</v>
      </c>
      <c r="Z1113">
        <v>0</v>
      </c>
      <c r="AA1113">
        <v>0</v>
      </c>
      <c r="AB1113">
        <v>0</v>
      </c>
      <c r="AC1113">
        <v>1285.26</v>
      </c>
      <c r="AD1113">
        <v>2385.2600000000002</v>
      </c>
    </row>
    <row r="1114" spans="1:30" x14ac:dyDescent="0.3">
      <c r="A1114" t="s">
        <v>26</v>
      </c>
      <c r="B1114" t="s">
        <v>2108</v>
      </c>
      <c r="C1114" t="s">
        <v>2109</v>
      </c>
      <c r="D1114" t="s">
        <v>29</v>
      </c>
      <c r="E1114">
        <v>38</v>
      </c>
      <c r="F1114" t="s">
        <v>46</v>
      </c>
      <c r="G1114">
        <v>29397</v>
      </c>
      <c r="H1114" s="1">
        <v>42014</v>
      </c>
      <c r="I1114">
        <v>28</v>
      </c>
      <c r="J1114" s="1"/>
      <c r="K1114">
        <v>2015</v>
      </c>
      <c r="L1114">
        <v>1</v>
      </c>
      <c r="O1114" t="s">
        <v>31</v>
      </c>
      <c r="P1114">
        <v>42</v>
      </c>
      <c r="Q1114" t="s">
        <v>81</v>
      </c>
      <c r="R1114" t="s">
        <v>37</v>
      </c>
      <c r="S1114">
        <v>1100</v>
      </c>
      <c r="T1114">
        <v>900</v>
      </c>
      <c r="U1114">
        <v>200</v>
      </c>
      <c r="V1114">
        <v>0</v>
      </c>
      <c r="W1114">
        <v>0</v>
      </c>
      <c r="X1114">
        <v>0</v>
      </c>
      <c r="Y1114">
        <v>0</v>
      </c>
      <c r="Z1114">
        <v>0</v>
      </c>
      <c r="AA1114">
        <v>0</v>
      </c>
      <c r="AB1114">
        <v>0</v>
      </c>
      <c r="AC1114">
        <v>1289.56</v>
      </c>
      <c r="AD1114">
        <v>2389.56</v>
      </c>
    </row>
    <row r="1115" spans="1:30" x14ac:dyDescent="0.3">
      <c r="A1115" t="s">
        <v>26</v>
      </c>
      <c r="B1115" t="s">
        <v>2110</v>
      </c>
      <c r="C1115" t="s">
        <v>1341</v>
      </c>
      <c r="D1115" t="s">
        <v>29</v>
      </c>
      <c r="E1115">
        <v>36</v>
      </c>
      <c r="F1115" t="s">
        <v>36</v>
      </c>
      <c r="G1115">
        <v>21268</v>
      </c>
      <c r="H1115" s="1">
        <v>42015</v>
      </c>
      <c r="I1115">
        <v>26</v>
      </c>
      <c r="J1115" s="1"/>
      <c r="K1115">
        <v>2015</v>
      </c>
      <c r="L1115">
        <v>1</v>
      </c>
      <c r="O1115" t="s">
        <v>31</v>
      </c>
      <c r="P1115">
        <v>42</v>
      </c>
      <c r="Q1115" t="s">
        <v>1326</v>
      </c>
      <c r="R1115" t="s">
        <v>189</v>
      </c>
      <c r="S1115">
        <v>1000</v>
      </c>
      <c r="T1115">
        <v>800</v>
      </c>
      <c r="U1115">
        <v>200</v>
      </c>
      <c r="V1115">
        <v>0</v>
      </c>
      <c r="W1115">
        <v>0</v>
      </c>
      <c r="X1115">
        <v>0</v>
      </c>
      <c r="Y1115">
        <v>0</v>
      </c>
      <c r="Z1115">
        <v>0</v>
      </c>
      <c r="AA1115">
        <v>0</v>
      </c>
      <c r="AB1115">
        <v>0</v>
      </c>
      <c r="AC1115">
        <v>1256.81</v>
      </c>
      <c r="AD1115">
        <v>2256.81</v>
      </c>
    </row>
    <row r="1116" spans="1:30" x14ac:dyDescent="0.3">
      <c r="A1116" t="s">
        <v>26</v>
      </c>
      <c r="B1116" t="s">
        <v>2111</v>
      </c>
      <c r="C1116" t="s">
        <v>2112</v>
      </c>
      <c r="D1116" t="s">
        <v>29</v>
      </c>
      <c r="E1116">
        <v>33</v>
      </c>
      <c r="F1116" t="s">
        <v>36</v>
      </c>
      <c r="G1116">
        <v>21268</v>
      </c>
      <c r="H1116" s="1">
        <v>42018</v>
      </c>
      <c r="I1116">
        <v>23</v>
      </c>
      <c r="J1116" s="1"/>
      <c r="K1116">
        <v>2015</v>
      </c>
      <c r="L1116">
        <v>1</v>
      </c>
      <c r="O1116" t="s">
        <v>31</v>
      </c>
      <c r="P1116">
        <v>30</v>
      </c>
      <c r="Q1116" t="s">
        <v>224</v>
      </c>
      <c r="R1116" t="s">
        <v>555</v>
      </c>
      <c r="S1116">
        <v>12000</v>
      </c>
      <c r="T1116">
        <v>6500</v>
      </c>
      <c r="U1116">
        <v>600</v>
      </c>
      <c r="V1116">
        <v>2000</v>
      </c>
      <c r="W1116">
        <v>1000</v>
      </c>
      <c r="X1116">
        <v>0</v>
      </c>
      <c r="Y1116">
        <v>0</v>
      </c>
      <c r="Z1116">
        <v>0</v>
      </c>
      <c r="AA1116">
        <v>1900</v>
      </c>
      <c r="AB1116">
        <v>2000</v>
      </c>
      <c r="AC1116">
        <v>3669.44</v>
      </c>
      <c r="AD1116">
        <v>15669.44</v>
      </c>
    </row>
    <row r="1117" spans="1:30" x14ac:dyDescent="0.3">
      <c r="A1117" t="s">
        <v>26</v>
      </c>
      <c r="B1117" t="s">
        <v>2113</v>
      </c>
      <c r="C1117" t="s">
        <v>1472</v>
      </c>
      <c r="D1117" t="s">
        <v>29</v>
      </c>
      <c r="E1117">
        <v>40</v>
      </c>
      <c r="F1117" t="s">
        <v>36</v>
      </c>
      <c r="G1117">
        <v>21268</v>
      </c>
      <c r="H1117" s="1">
        <v>42020</v>
      </c>
      <c r="I1117">
        <v>30</v>
      </c>
      <c r="J1117" s="1"/>
      <c r="K1117">
        <v>2015</v>
      </c>
      <c r="L1117">
        <v>1</v>
      </c>
      <c r="O1117" t="s">
        <v>31</v>
      </c>
      <c r="P1117">
        <v>42</v>
      </c>
      <c r="Q1117" t="s">
        <v>81</v>
      </c>
      <c r="R1117" t="s">
        <v>331</v>
      </c>
      <c r="S1117">
        <v>1200</v>
      </c>
      <c r="T1117">
        <v>1000</v>
      </c>
      <c r="U1117">
        <v>200</v>
      </c>
      <c r="V1117">
        <v>0</v>
      </c>
      <c r="W1117">
        <v>0</v>
      </c>
      <c r="X1117">
        <v>0</v>
      </c>
      <c r="Y1117">
        <v>0</v>
      </c>
      <c r="Z1117">
        <v>0</v>
      </c>
      <c r="AA1117">
        <v>0</v>
      </c>
      <c r="AB1117">
        <v>0</v>
      </c>
      <c r="AC1117">
        <v>1311.74</v>
      </c>
      <c r="AD1117">
        <v>2511.7399999999998</v>
      </c>
    </row>
    <row r="1118" spans="1:30" x14ac:dyDescent="0.3">
      <c r="A1118" t="s">
        <v>26</v>
      </c>
      <c r="B1118" t="s">
        <v>2114</v>
      </c>
      <c r="C1118" t="s">
        <v>2115</v>
      </c>
      <c r="D1118" t="s">
        <v>29</v>
      </c>
      <c r="E1118">
        <v>37</v>
      </c>
      <c r="F1118" t="s">
        <v>36</v>
      </c>
      <c r="G1118">
        <v>21277</v>
      </c>
      <c r="H1118" s="1">
        <v>42020</v>
      </c>
      <c r="I1118">
        <v>26</v>
      </c>
      <c r="J1118" s="1"/>
      <c r="K1118">
        <v>2015</v>
      </c>
      <c r="L1118">
        <v>1</v>
      </c>
      <c r="O1118" t="s">
        <v>31</v>
      </c>
      <c r="P1118">
        <v>42</v>
      </c>
      <c r="Q1118" t="s">
        <v>81</v>
      </c>
      <c r="R1118" t="s">
        <v>331</v>
      </c>
      <c r="S1118">
        <v>1100</v>
      </c>
      <c r="T1118">
        <v>900</v>
      </c>
      <c r="U1118">
        <v>200</v>
      </c>
      <c r="V1118">
        <v>0</v>
      </c>
      <c r="W1118">
        <v>0</v>
      </c>
      <c r="X1118">
        <v>0</v>
      </c>
      <c r="Y1118">
        <v>0</v>
      </c>
      <c r="Z1118">
        <v>0</v>
      </c>
      <c r="AA1118">
        <v>0</v>
      </c>
      <c r="AB1118">
        <v>0</v>
      </c>
      <c r="AC1118">
        <v>1289.56</v>
      </c>
      <c r="AD1118">
        <v>2389.56</v>
      </c>
    </row>
    <row r="1119" spans="1:30" x14ac:dyDescent="0.3">
      <c r="A1119" t="s">
        <v>26</v>
      </c>
      <c r="B1119" t="s">
        <v>2116</v>
      </c>
      <c r="C1119" t="s">
        <v>1412</v>
      </c>
      <c r="D1119" t="s">
        <v>29</v>
      </c>
      <c r="E1119">
        <v>36</v>
      </c>
      <c r="F1119" t="s">
        <v>36</v>
      </c>
      <c r="G1119">
        <v>21268</v>
      </c>
      <c r="H1119" s="1">
        <v>42020</v>
      </c>
      <c r="I1119">
        <v>26</v>
      </c>
      <c r="J1119" s="1"/>
      <c r="K1119">
        <v>2015</v>
      </c>
      <c r="L1119">
        <v>1</v>
      </c>
      <c r="O1119" t="s">
        <v>31</v>
      </c>
      <c r="P1119">
        <v>42</v>
      </c>
      <c r="Q1119" t="s">
        <v>81</v>
      </c>
      <c r="R1119" t="s">
        <v>331</v>
      </c>
      <c r="S1119">
        <v>1100</v>
      </c>
      <c r="T1119">
        <v>900</v>
      </c>
      <c r="U1119">
        <v>200</v>
      </c>
      <c r="V1119">
        <v>0</v>
      </c>
      <c r="W1119">
        <v>0</v>
      </c>
      <c r="X1119">
        <v>0</v>
      </c>
      <c r="Y1119">
        <v>0</v>
      </c>
      <c r="Z1119">
        <v>0</v>
      </c>
      <c r="AA1119">
        <v>0</v>
      </c>
      <c r="AB1119">
        <v>0</v>
      </c>
      <c r="AC1119">
        <v>1289.56</v>
      </c>
      <c r="AD1119">
        <v>2389.56</v>
      </c>
    </row>
    <row r="1120" spans="1:30" x14ac:dyDescent="0.3">
      <c r="A1120" t="s">
        <v>26</v>
      </c>
      <c r="B1120" t="s">
        <v>2117</v>
      </c>
      <c r="C1120" t="s">
        <v>2118</v>
      </c>
      <c r="D1120" t="s">
        <v>29</v>
      </c>
      <c r="E1120">
        <v>54</v>
      </c>
      <c r="F1120" t="s">
        <v>54</v>
      </c>
      <c r="G1120">
        <v>10029</v>
      </c>
      <c r="H1120" s="1">
        <v>42020</v>
      </c>
      <c r="I1120">
        <v>44</v>
      </c>
      <c r="J1120" s="1"/>
      <c r="K1120">
        <v>2015</v>
      </c>
      <c r="L1120">
        <v>1</v>
      </c>
      <c r="O1120" t="s">
        <v>31</v>
      </c>
      <c r="P1120">
        <v>42</v>
      </c>
      <c r="Q1120" t="s">
        <v>1326</v>
      </c>
      <c r="R1120" t="s">
        <v>189</v>
      </c>
      <c r="S1120">
        <v>1000</v>
      </c>
      <c r="T1120">
        <v>800</v>
      </c>
      <c r="U1120">
        <v>200</v>
      </c>
      <c r="V1120">
        <v>0</v>
      </c>
      <c r="W1120">
        <v>0</v>
      </c>
      <c r="X1120">
        <v>0</v>
      </c>
      <c r="Y1120">
        <v>0</v>
      </c>
      <c r="Z1120">
        <v>0</v>
      </c>
      <c r="AA1120">
        <v>0</v>
      </c>
      <c r="AB1120">
        <v>0</v>
      </c>
      <c r="AC1120">
        <v>1256.81</v>
      </c>
      <c r="AD1120">
        <v>2256.81</v>
      </c>
    </row>
    <row r="1121" spans="1:30" x14ac:dyDescent="0.3">
      <c r="A1121" t="s">
        <v>26</v>
      </c>
      <c r="B1121" t="s">
        <v>2119</v>
      </c>
      <c r="C1121" t="s">
        <v>2120</v>
      </c>
      <c r="D1121" t="s">
        <v>29</v>
      </c>
      <c r="E1121">
        <v>48</v>
      </c>
      <c r="F1121" t="s">
        <v>46</v>
      </c>
      <c r="G1121">
        <v>29398</v>
      </c>
      <c r="H1121" s="1">
        <v>42020</v>
      </c>
      <c r="I1121">
        <v>38</v>
      </c>
      <c r="J1121" s="1"/>
      <c r="K1121">
        <v>2015</v>
      </c>
      <c r="L1121">
        <v>1</v>
      </c>
      <c r="O1121" t="s">
        <v>31</v>
      </c>
      <c r="P1121">
        <v>42</v>
      </c>
      <c r="Q1121" t="s">
        <v>1326</v>
      </c>
      <c r="R1121" t="s">
        <v>189</v>
      </c>
      <c r="S1121">
        <v>1000</v>
      </c>
      <c r="T1121">
        <v>800</v>
      </c>
      <c r="U1121">
        <v>200</v>
      </c>
      <c r="V1121">
        <v>0</v>
      </c>
      <c r="W1121">
        <v>0</v>
      </c>
      <c r="X1121">
        <v>0</v>
      </c>
      <c r="Y1121">
        <v>0</v>
      </c>
      <c r="Z1121">
        <v>0</v>
      </c>
      <c r="AA1121">
        <v>0</v>
      </c>
      <c r="AB1121">
        <v>0</v>
      </c>
      <c r="AC1121">
        <v>1256.81</v>
      </c>
      <c r="AD1121">
        <v>2256.81</v>
      </c>
    </row>
    <row r="1122" spans="1:30" x14ac:dyDescent="0.3">
      <c r="A1122" t="s">
        <v>26</v>
      </c>
      <c r="B1122" t="s">
        <v>2121</v>
      </c>
      <c r="C1122" t="s">
        <v>2122</v>
      </c>
      <c r="D1122" t="s">
        <v>29</v>
      </c>
      <c r="E1122">
        <v>42</v>
      </c>
      <c r="F1122" t="s">
        <v>46</v>
      </c>
      <c r="G1122">
        <v>29397</v>
      </c>
      <c r="H1122" s="1">
        <v>42022</v>
      </c>
      <c r="I1122">
        <v>32</v>
      </c>
      <c r="J1122" s="1"/>
      <c r="K1122">
        <v>2015</v>
      </c>
      <c r="L1122">
        <v>1</v>
      </c>
      <c r="O1122" t="s">
        <v>31</v>
      </c>
      <c r="P1122">
        <v>42</v>
      </c>
      <c r="Q1122" t="s">
        <v>32</v>
      </c>
      <c r="R1122" t="s">
        <v>355</v>
      </c>
      <c r="S1122">
        <v>2000</v>
      </c>
      <c r="T1122">
        <v>1300</v>
      </c>
      <c r="U1122">
        <v>300</v>
      </c>
      <c r="V1122">
        <v>0</v>
      </c>
      <c r="W1122">
        <v>0</v>
      </c>
      <c r="X1122">
        <v>0</v>
      </c>
      <c r="Y1122">
        <v>0</v>
      </c>
      <c r="Z1122">
        <v>0</v>
      </c>
      <c r="AA1122">
        <v>400</v>
      </c>
      <c r="AB1122">
        <v>400</v>
      </c>
      <c r="AC1122">
        <v>1473.29</v>
      </c>
      <c r="AD1122">
        <v>3473.29</v>
      </c>
    </row>
    <row r="1123" spans="1:30" x14ac:dyDescent="0.3">
      <c r="A1123" t="s">
        <v>26</v>
      </c>
      <c r="B1123" t="s">
        <v>2123</v>
      </c>
      <c r="C1123" t="s">
        <v>606</v>
      </c>
      <c r="D1123" t="s">
        <v>29</v>
      </c>
      <c r="E1123">
        <v>56</v>
      </c>
      <c r="F1123" t="s">
        <v>36</v>
      </c>
      <c r="G1123">
        <v>21268</v>
      </c>
      <c r="H1123" s="1">
        <v>41977</v>
      </c>
      <c r="I1123">
        <v>45</v>
      </c>
      <c r="J1123" s="1"/>
      <c r="K1123">
        <v>2014</v>
      </c>
      <c r="L1123">
        <v>12</v>
      </c>
      <c r="O1123" t="s">
        <v>31</v>
      </c>
      <c r="P1123">
        <v>30</v>
      </c>
      <c r="Q1123" t="s">
        <v>143</v>
      </c>
      <c r="R1123" t="s">
        <v>171</v>
      </c>
      <c r="S1123">
        <v>7500</v>
      </c>
      <c r="T1123">
        <v>4500</v>
      </c>
      <c r="U1123">
        <v>450</v>
      </c>
      <c r="V1123">
        <v>1125</v>
      </c>
      <c r="W1123">
        <v>540</v>
      </c>
      <c r="X1123">
        <v>0</v>
      </c>
      <c r="Y1123">
        <v>0</v>
      </c>
      <c r="Z1123">
        <v>0</v>
      </c>
      <c r="AA1123">
        <v>885</v>
      </c>
      <c r="AB1123">
        <v>0</v>
      </c>
      <c r="AC1123">
        <v>2721.9</v>
      </c>
      <c r="AD1123">
        <v>10221.9</v>
      </c>
    </row>
    <row r="1124" spans="1:30" x14ac:dyDescent="0.3">
      <c r="A1124" t="s">
        <v>26</v>
      </c>
      <c r="B1124" t="s">
        <v>2124</v>
      </c>
      <c r="C1124" t="s">
        <v>2125</v>
      </c>
      <c r="D1124" t="s">
        <v>29</v>
      </c>
      <c r="E1124">
        <v>37</v>
      </c>
      <c r="F1124" t="s">
        <v>36</v>
      </c>
      <c r="G1124">
        <v>21268</v>
      </c>
      <c r="H1124" s="1">
        <v>42022</v>
      </c>
      <c r="I1124">
        <v>27</v>
      </c>
      <c r="J1124" s="1"/>
      <c r="K1124">
        <v>2015</v>
      </c>
      <c r="L1124">
        <v>1</v>
      </c>
      <c r="O1124" t="s">
        <v>31</v>
      </c>
      <c r="P1124">
        <v>42</v>
      </c>
      <c r="Q1124" t="s">
        <v>81</v>
      </c>
      <c r="R1124" t="s">
        <v>65</v>
      </c>
      <c r="S1124">
        <v>1200</v>
      </c>
      <c r="T1124">
        <v>1000</v>
      </c>
      <c r="U1124">
        <v>200</v>
      </c>
      <c r="V1124">
        <v>0</v>
      </c>
      <c r="W1124">
        <v>0</v>
      </c>
      <c r="X1124">
        <v>0</v>
      </c>
      <c r="Y1124">
        <v>0</v>
      </c>
      <c r="Z1124">
        <v>0</v>
      </c>
      <c r="AA1124">
        <v>0</v>
      </c>
      <c r="AB1124">
        <v>0</v>
      </c>
      <c r="AC1124">
        <v>1311.74</v>
      </c>
      <c r="AD1124">
        <v>2511.7399999999998</v>
      </c>
    </row>
    <row r="1125" spans="1:30" x14ac:dyDescent="0.3">
      <c r="A1125" t="s">
        <v>26</v>
      </c>
      <c r="B1125" t="s">
        <v>2126</v>
      </c>
      <c r="C1125" t="s">
        <v>2127</v>
      </c>
      <c r="D1125" t="s">
        <v>29</v>
      </c>
      <c r="E1125">
        <v>45</v>
      </c>
      <c r="F1125" t="s">
        <v>46</v>
      </c>
      <c r="G1125">
        <v>29398</v>
      </c>
      <c r="H1125" s="1">
        <v>42027</v>
      </c>
      <c r="I1125">
        <v>35</v>
      </c>
      <c r="J1125" s="1"/>
      <c r="K1125">
        <v>2015</v>
      </c>
      <c r="L1125">
        <v>1</v>
      </c>
      <c r="O1125" t="s">
        <v>31</v>
      </c>
      <c r="P1125">
        <v>42</v>
      </c>
      <c r="Q1125" t="s">
        <v>81</v>
      </c>
      <c r="R1125" t="s">
        <v>65</v>
      </c>
      <c r="S1125">
        <v>1200</v>
      </c>
      <c r="T1125">
        <v>1000</v>
      </c>
      <c r="U1125">
        <v>200</v>
      </c>
      <c r="V1125">
        <v>0</v>
      </c>
      <c r="W1125">
        <v>0</v>
      </c>
      <c r="X1125">
        <v>0</v>
      </c>
      <c r="Y1125">
        <v>0</v>
      </c>
      <c r="Z1125">
        <v>0</v>
      </c>
      <c r="AA1125">
        <v>0</v>
      </c>
      <c r="AB1125">
        <v>100</v>
      </c>
      <c r="AC1125">
        <v>1311.74</v>
      </c>
      <c r="AD1125">
        <v>2511.7399999999998</v>
      </c>
    </row>
    <row r="1126" spans="1:30" x14ac:dyDescent="0.3">
      <c r="A1126" t="s">
        <v>26</v>
      </c>
      <c r="B1126" t="s">
        <v>2128</v>
      </c>
      <c r="C1126" t="s">
        <v>2129</v>
      </c>
      <c r="D1126" t="s">
        <v>29</v>
      </c>
      <c r="E1126">
        <v>46</v>
      </c>
      <c r="F1126" t="s">
        <v>46</v>
      </c>
      <c r="G1126">
        <v>29399</v>
      </c>
      <c r="H1126" s="1">
        <v>42027</v>
      </c>
      <c r="I1126">
        <v>36</v>
      </c>
      <c r="J1126" s="1"/>
      <c r="K1126">
        <v>2015</v>
      </c>
      <c r="L1126">
        <v>1</v>
      </c>
      <c r="O1126" t="s">
        <v>31</v>
      </c>
      <c r="P1126">
        <v>42</v>
      </c>
      <c r="Q1126" t="s">
        <v>104</v>
      </c>
      <c r="R1126" t="s">
        <v>41</v>
      </c>
      <c r="S1126">
        <v>1800</v>
      </c>
      <c r="T1126">
        <v>1500</v>
      </c>
      <c r="U1126">
        <v>300</v>
      </c>
      <c r="V1126">
        <v>0</v>
      </c>
      <c r="W1126">
        <v>0</v>
      </c>
      <c r="X1126">
        <v>0</v>
      </c>
      <c r="Y1126">
        <v>0</v>
      </c>
      <c r="Z1126">
        <v>0</v>
      </c>
      <c r="AA1126">
        <v>0</v>
      </c>
      <c r="AB1126">
        <v>0</v>
      </c>
      <c r="AC1126">
        <v>1485.75</v>
      </c>
      <c r="AD1126">
        <v>3285.75</v>
      </c>
    </row>
    <row r="1127" spans="1:30" x14ac:dyDescent="0.3">
      <c r="A1127" t="s">
        <v>26</v>
      </c>
      <c r="B1127" t="s">
        <v>2130</v>
      </c>
      <c r="C1127" t="s">
        <v>2131</v>
      </c>
      <c r="D1127" t="s">
        <v>29</v>
      </c>
      <c r="E1127">
        <v>40</v>
      </c>
      <c r="F1127" t="s">
        <v>36</v>
      </c>
      <c r="G1127">
        <v>21281</v>
      </c>
      <c r="H1127" s="1">
        <v>42031</v>
      </c>
      <c r="I1127">
        <v>30</v>
      </c>
      <c r="J1127" s="1"/>
      <c r="K1127">
        <v>2015</v>
      </c>
      <c r="L1127">
        <v>1</v>
      </c>
      <c r="O1127" t="s">
        <v>31</v>
      </c>
      <c r="P1127">
        <v>42</v>
      </c>
      <c r="Q1127" t="s">
        <v>32</v>
      </c>
      <c r="R1127" t="s">
        <v>65</v>
      </c>
      <c r="S1127">
        <v>1100</v>
      </c>
      <c r="T1127">
        <v>900</v>
      </c>
      <c r="U1127">
        <v>200</v>
      </c>
      <c r="V1127">
        <v>0</v>
      </c>
      <c r="W1127">
        <v>0</v>
      </c>
      <c r="X1127">
        <v>0</v>
      </c>
      <c r="Y1127">
        <v>0</v>
      </c>
      <c r="Z1127">
        <v>0</v>
      </c>
      <c r="AA1127">
        <v>0</v>
      </c>
      <c r="AB1127">
        <v>0</v>
      </c>
      <c r="AC1127">
        <v>1285.26</v>
      </c>
      <c r="AD1127">
        <v>2385.2600000000002</v>
      </c>
    </row>
    <row r="1128" spans="1:30" x14ac:dyDescent="0.3">
      <c r="A1128" t="s">
        <v>26</v>
      </c>
      <c r="B1128" t="s">
        <v>2132</v>
      </c>
      <c r="C1128" t="s">
        <v>2133</v>
      </c>
      <c r="D1128" t="s">
        <v>29</v>
      </c>
      <c r="E1128">
        <v>48</v>
      </c>
      <c r="F1128" t="s">
        <v>36</v>
      </c>
      <c r="G1128">
        <v>21268</v>
      </c>
      <c r="H1128" s="1">
        <v>42030</v>
      </c>
      <c r="I1128">
        <v>38</v>
      </c>
      <c r="J1128" s="1"/>
      <c r="K1128">
        <v>2015</v>
      </c>
      <c r="L1128">
        <v>1</v>
      </c>
      <c r="O1128" t="s">
        <v>31</v>
      </c>
      <c r="P1128">
        <v>42</v>
      </c>
      <c r="Q1128" t="s">
        <v>81</v>
      </c>
      <c r="R1128" t="s">
        <v>154</v>
      </c>
      <c r="S1128">
        <v>1300</v>
      </c>
      <c r="T1128">
        <v>1100</v>
      </c>
      <c r="U1128">
        <v>200</v>
      </c>
      <c r="V1128">
        <v>0</v>
      </c>
      <c r="W1128">
        <v>0</v>
      </c>
      <c r="X1128">
        <v>0</v>
      </c>
      <c r="Y1128">
        <v>0</v>
      </c>
      <c r="Z1128">
        <v>0</v>
      </c>
      <c r="AA1128">
        <v>0</v>
      </c>
      <c r="AB1128">
        <v>0</v>
      </c>
      <c r="AC1128">
        <v>1333.93</v>
      </c>
      <c r="AD1128">
        <v>2633.9300000000003</v>
      </c>
    </row>
    <row r="1129" spans="1:30" x14ac:dyDescent="0.3">
      <c r="A1129" t="s">
        <v>26</v>
      </c>
      <c r="B1129" t="s">
        <v>2134</v>
      </c>
      <c r="C1129" t="s">
        <v>2029</v>
      </c>
      <c r="D1129" t="s">
        <v>29</v>
      </c>
      <c r="E1129">
        <v>37</v>
      </c>
      <c r="F1129" t="s">
        <v>36</v>
      </c>
      <c r="G1129">
        <v>21280</v>
      </c>
      <c r="H1129" s="1">
        <v>42032</v>
      </c>
      <c r="I1129">
        <v>27</v>
      </c>
      <c r="J1129" s="1"/>
      <c r="K1129">
        <v>2015</v>
      </c>
      <c r="L1129">
        <v>1</v>
      </c>
      <c r="O1129" t="s">
        <v>31</v>
      </c>
      <c r="P1129">
        <v>42</v>
      </c>
      <c r="Q1129" t="s">
        <v>81</v>
      </c>
      <c r="R1129" t="s">
        <v>331</v>
      </c>
      <c r="S1129">
        <v>1100</v>
      </c>
      <c r="T1129">
        <v>900</v>
      </c>
      <c r="U1129">
        <v>200</v>
      </c>
      <c r="V1129">
        <v>0</v>
      </c>
      <c r="W1129">
        <v>0</v>
      </c>
      <c r="X1129">
        <v>0</v>
      </c>
      <c r="Y1129">
        <v>0</v>
      </c>
      <c r="Z1129">
        <v>0</v>
      </c>
      <c r="AA1129">
        <v>0</v>
      </c>
      <c r="AB1129">
        <v>0</v>
      </c>
      <c r="AC1129">
        <v>1289.56</v>
      </c>
      <c r="AD1129">
        <v>2389.56</v>
      </c>
    </row>
    <row r="1130" spans="1:30" x14ac:dyDescent="0.3">
      <c r="A1130" t="s">
        <v>26</v>
      </c>
      <c r="B1130" t="s">
        <v>2135</v>
      </c>
      <c r="C1130" t="s">
        <v>2136</v>
      </c>
      <c r="D1130" t="s">
        <v>29</v>
      </c>
      <c r="E1130">
        <v>42</v>
      </c>
      <c r="F1130" t="s">
        <v>36</v>
      </c>
      <c r="G1130">
        <v>21268</v>
      </c>
      <c r="H1130" s="1">
        <v>42032</v>
      </c>
      <c r="I1130">
        <v>32</v>
      </c>
      <c r="J1130" s="1"/>
      <c r="K1130">
        <v>2015</v>
      </c>
      <c r="L1130">
        <v>1</v>
      </c>
      <c r="O1130" t="s">
        <v>31</v>
      </c>
      <c r="P1130">
        <v>42</v>
      </c>
      <c r="Q1130" t="s">
        <v>81</v>
      </c>
      <c r="R1130" t="s">
        <v>331</v>
      </c>
      <c r="S1130">
        <v>1200</v>
      </c>
      <c r="T1130">
        <v>1000</v>
      </c>
      <c r="U1130">
        <v>200</v>
      </c>
      <c r="V1130">
        <v>0</v>
      </c>
      <c r="W1130">
        <v>0</v>
      </c>
      <c r="X1130">
        <v>0</v>
      </c>
      <c r="Y1130">
        <v>0</v>
      </c>
      <c r="Z1130">
        <v>0</v>
      </c>
      <c r="AA1130">
        <v>0</v>
      </c>
      <c r="AB1130">
        <v>0</v>
      </c>
      <c r="AC1130">
        <v>1311.74</v>
      </c>
      <c r="AD1130">
        <v>2511.7399999999998</v>
      </c>
    </row>
    <row r="1131" spans="1:30" x14ac:dyDescent="0.3">
      <c r="A1131" t="s">
        <v>26</v>
      </c>
      <c r="B1131" t="s">
        <v>2137</v>
      </c>
      <c r="C1131" t="s">
        <v>689</v>
      </c>
      <c r="D1131" t="s">
        <v>29</v>
      </c>
      <c r="E1131">
        <v>36</v>
      </c>
      <c r="F1131" t="s">
        <v>36</v>
      </c>
      <c r="G1131">
        <v>21268</v>
      </c>
      <c r="H1131" s="1">
        <v>42036</v>
      </c>
      <c r="I1131">
        <v>26</v>
      </c>
      <c r="J1131" s="1"/>
      <c r="K1131">
        <v>2015</v>
      </c>
      <c r="L1131">
        <v>2</v>
      </c>
      <c r="O1131" t="s">
        <v>31</v>
      </c>
      <c r="P1131">
        <v>42</v>
      </c>
      <c r="Q1131" t="s">
        <v>32</v>
      </c>
      <c r="R1131" t="s">
        <v>166</v>
      </c>
      <c r="S1131">
        <v>1100</v>
      </c>
      <c r="T1131">
        <v>900</v>
      </c>
      <c r="U1131">
        <v>200</v>
      </c>
      <c r="V1131">
        <v>0</v>
      </c>
      <c r="W1131">
        <v>0</v>
      </c>
      <c r="X1131">
        <v>0</v>
      </c>
      <c r="Y1131">
        <v>0</v>
      </c>
      <c r="Z1131">
        <v>0</v>
      </c>
      <c r="AA1131">
        <v>0</v>
      </c>
      <c r="AB1131">
        <v>0</v>
      </c>
      <c r="AC1131">
        <v>1285.26</v>
      </c>
      <c r="AD1131">
        <v>2385.2600000000002</v>
      </c>
    </row>
    <row r="1132" spans="1:30" x14ac:dyDescent="0.3">
      <c r="A1132" t="s">
        <v>26</v>
      </c>
      <c r="B1132" t="s">
        <v>2138</v>
      </c>
      <c r="C1132" t="s">
        <v>2139</v>
      </c>
      <c r="D1132" t="s">
        <v>29</v>
      </c>
      <c r="E1132">
        <v>34</v>
      </c>
      <c r="F1132" t="s">
        <v>36</v>
      </c>
      <c r="G1132">
        <v>21268</v>
      </c>
      <c r="H1132" s="1">
        <v>42037</v>
      </c>
      <c r="I1132">
        <v>23</v>
      </c>
      <c r="J1132" s="1"/>
      <c r="K1132">
        <v>2015</v>
      </c>
      <c r="L1132">
        <v>2</v>
      </c>
      <c r="O1132" t="s">
        <v>31</v>
      </c>
      <c r="P1132">
        <v>42</v>
      </c>
      <c r="Q1132" t="s">
        <v>32</v>
      </c>
      <c r="R1132" t="s">
        <v>65</v>
      </c>
      <c r="S1132">
        <v>1100</v>
      </c>
      <c r="T1132">
        <v>900</v>
      </c>
      <c r="U1132">
        <v>200</v>
      </c>
      <c r="V1132">
        <v>0</v>
      </c>
      <c r="W1132">
        <v>0</v>
      </c>
      <c r="X1132">
        <v>0</v>
      </c>
      <c r="Y1132">
        <v>0</v>
      </c>
      <c r="Z1132">
        <v>0</v>
      </c>
      <c r="AA1132">
        <v>0</v>
      </c>
      <c r="AB1132">
        <v>0</v>
      </c>
      <c r="AC1132">
        <v>1285.26</v>
      </c>
      <c r="AD1132">
        <v>2385.2600000000002</v>
      </c>
    </row>
    <row r="1133" spans="1:30" x14ac:dyDescent="0.3">
      <c r="A1133" t="s">
        <v>26</v>
      </c>
      <c r="B1133" t="s">
        <v>2140</v>
      </c>
      <c r="C1133" t="s">
        <v>2141</v>
      </c>
      <c r="D1133" t="s">
        <v>29</v>
      </c>
      <c r="E1133">
        <v>46</v>
      </c>
      <c r="F1133" t="s">
        <v>46</v>
      </c>
      <c r="G1133">
        <v>29398</v>
      </c>
      <c r="H1133" s="1">
        <v>42038</v>
      </c>
      <c r="I1133">
        <v>36</v>
      </c>
      <c r="J1133" s="1"/>
      <c r="K1133">
        <v>2015</v>
      </c>
      <c r="L1133">
        <v>2</v>
      </c>
      <c r="O1133" t="s">
        <v>31</v>
      </c>
      <c r="P1133">
        <v>42</v>
      </c>
      <c r="Q1133" t="s">
        <v>81</v>
      </c>
      <c r="R1133" t="s">
        <v>37</v>
      </c>
      <c r="S1133">
        <v>1200</v>
      </c>
      <c r="T1133">
        <v>1000</v>
      </c>
      <c r="U1133">
        <v>200</v>
      </c>
      <c r="V1133">
        <v>0</v>
      </c>
      <c r="W1133">
        <v>0</v>
      </c>
      <c r="X1133">
        <v>0</v>
      </c>
      <c r="Y1133">
        <v>0</v>
      </c>
      <c r="Z1133">
        <v>0</v>
      </c>
      <c r="AA1133">
        <v>0</v>
      </c>
      <c r="AB1133">
        <v>0</v>
      </c>
      <c r="AC1133">
        <v>1311.74</v>
      </c>
      <c r="AD1133">
        <v>2511.7399999999998</v>
      </c>
    </row>
    <row r="1134" spans="1:30" x14ac:dyDescent="0.3">
      <c r="A1134" t="s">
        <v>26</v>
      </c>
      <c r="B1134" t="s">
        <v>2142</v>
      </c>
      <c r="C1134" t="s">
        <v>28</v>
      </c>
      <c r="D1134" t="s">
        <v>29</v>
      </c>
      <c r="E1134">
        <v>35</v>
      </c>
      <c r="F1134" t="s">
        <v>36</v>
      </c>
      <c r="G1134">
        <v>21280</v>
      </c>
      <c r="H1134" s="1">
        <v>42037</v>
      </c>
      <c r="I1134">
        <v>25</v>
      </c>
      <c r="J1134" s="1"/>
      <c r="K1134">
        <v>2015</v>
      </c>
      <c r="L1134">
        <v>2</v>
      </c>
      <c r="O1134" t="s">
        <v>31</v>
      </c>
      <c r="P1134">
        <v>42</v>
      </c>
      <c r="Q1134" t="s">
        <v>32</v>
      </c>
      <c r="R1134" t="s">
        <v>65</v>
      </c>
      <c r="S1134">
        <v>1100</v>
      </c>
      <c r="T1134">
        <v>900</v>
      </c>
      <c r="U1134">
        <v>200</v>
      </c>
      <c r="V1134">
        <v>0</v>
      </c>
      <c r="W1134">
        <v>0</v>
      </c>
      <c r="X1134">
        <v>0</v>
      </c>
      <c r="Y1134">
        <v>0</v>
      </c>
      <c r="Z1134">
        <v>0</v>
      </c>
      <c r="AA1134">
        <v>0</v>
      </c>
      <c r="AB1134">
        <v>0</v>
      </c>
      <c r="AC1134">
        <v>1285.26</v>
      </c>
      <c r="AD1134">
        <v>2385.2600000000002</v>
      </c>
    </row>
    <row r="1135" spans="1:30" x14ac:dyDescent="0.3">
      <c r="A1135" t="s">
        <v>26</v>
      </c>
      <c r="B1135" t="s">
        <v>2143</v>
      </c>
      <c r="C1135" t="s">
        <v>2144</v>
      </c>
      <c r="D1135" t="s">
        <v>29</v>
      </c>
      <c r="E1135">
        <v>35</v>
      </c>
      <c r="F1135" t="s">
        <v>36</v>
      </c>
      <c r="G1135">
        <v>21281</v>
      </c>
      <c r="H1135" s="1">
        <v>42037</v>
      </c>
      <c r="I1135">
        <v>24</v>
      </c>
      <c r="J1135" s="1"/>
      <c r="K1135">
        <v>2015</v>
      </c>
      <c r="L1135">
        <v>2</v>
      </c>
      <c r="O1135" t="s">
        <v>31</v>
      </c>
      <c r="P1135">
        <v>42</v>
      </c>
      <c r="Q1135" t="s">
        <v>32</v>
      </c>
      <c r="R1135" t="s">
        <v>65</v>
      </c>
      <c r="S1135">
        <v>1200</v>
      </c>
      <c r="T1135">
        <v>1000</v>
      </c>
      <c r="U1135">
        <v>200</v>
      </c>
      <c r="V1135">
        <v>0</v>
      </c>
      <c r="W1135">
        <v>0</v>
      </c>
      <c r="X1135">
        <v>0</v>
      </c>
      <c r="Y1135">
        <v>0</v>
      </c>
      <c r="Z1135">
        <v>0</v>
      </c>
      <c r="AA1135">
        <v>0</v>
      </c>
      <c r="AB1135">
        <v>0</v>
      </c>
      <c r="AC1135">
        <v>1307.44</v>
      </c>
      <c r="AD1135">
        <v>2507.44</v>
      </c>
    </row>
    <row r="1136" spans="1:30" x14ac:dyDescent="0.3">
      <c r="A1136" t="s">
        <v>26</v>
      </c>
      <c r="B1136" t="s">
        <v>2145</v>
      </c>
      <c r="C1136" t="s">
        <v>153</v>
      </c>
      <c r="D1136" t="s">
        <v>29</v>
      </c>
      <c r="E1136">
        <v>32</v>
      </c>
      <c r="F1136" t="s">
        <v>36</v>
      </c>
      <c r="G1136">
        <v>21268</v>
      </c>
      <c r="H1136" s="1">
        <v>42038</v>
      </c>
      <c r="I1136">
        <v>21</v>
      </c>
      <c r="J1136" s="1"/>
      <c r="K1136">
        <v>2015</v>
      </c>
      <c r="L1136">
        <v>2</v>
      </c>
      <c r="O1136" t="s">
        <v>31</v>
      </c>
      <c r="P1136">
        <v>42</v>
      </c>
      <c r="Q1136" t="s">
        <v>81</v>
      </c>
      <c r="R1136" t="s">
        <v>331</v>
      </c>
      <c r="S1136">
        <v>1200</v>
      </c>
      <c r="T1136">
        <v>1000</v>
      </c>
      <c r="U1136">
        <v>200</v>
      </c>
      <c r="V1136">
        <v>0</v>
      </c>
      <c r="W1136">
        <v>0</v>
      </c>
      <c r="X1136">
        <v>0</v>
      </c>
      <c r="Y1136">
        <v>0</v>
      </c>
      <c r="Z1136">
        <v>0</v>
      </c>
      <c r="AA1136">
        <v>0</v>
      </c>
      <c r="AB1136">
        <v>0</v>
      </c>
      <c r="AC1136">
        <v>1311.74</v>
      </c>
      <c r="AD1136">
        <v>2511.7399999999998</v>
      </c>
    </row>
    <row r="1137" spans="1:30" x14ac:dyDescent="0.3">
      <c r="A1137" t="s">
        <v>26</v>
      </c>
      <c r="B1137" t="s">
        <v>2146</v>
      </c>
      <c r="C1137" t="s">
        <v>2147</v>
      </c>
      <c r="D1137" t="s">
        <v>29</v>
      </c>
      <c r="E1137">
        <v>39</v>
      </c>
      <c r="F1137" t="s">
        <v>46</v>
      </c>
      <c r="G1137">
        <v>29397</v>
      </c>
      <c r="H1137" s="1">
        <v>42038</v>
      </c>
      <c r="I1137">
        <v>29</v>
      </c>
      <c r="J1137" s="1"/>
      <c r="K1137">
        <v>2015</v>
      </c>
      <c r="L1137">
        <v>2</v>
      </c>
      <c r="O1137" t="s">
        <v>31</v>
      </c>
      <c r="P1137">
        <v>42</v>
      </c>
      <c r="Q1137" t="s">
        <v>81</v>
      </c>
      <c r="R1137" t="s">
        <v>331</v>
      </c>
      <c r="S1137">
        <v>1200</v>
      </c>
      <c r="T1137">
        <v>1000</v>
      </c>
      <c r="U1137">
        <v>200</v>
      </c>
      <c r="V1137">
        <v>0</v>
      </c>
      <c r="W1137">
        <v>0</v>
      </c>
      <c r="X1137">
        <v>0</v>
      </c>
      <c r="Y1137">
        <v>0</v>
      </c>
      <c r="Z1137">
        <v>0</v>
      </c>
      <c r="AA1137">
        <v>0</v>
      </c>
      <c r="AB1137">
        <v>0</v>
      </c>
      <c r="AC1137">
        <v>1311.74</v>
      </c>
      <c r="AD1137">
        <v>2511.7399999999998</v>
      </c>
    </row>
    <row r="1138" spans="1:30" x14ac:dyDescent="0.3">
      <c r="A1138" t="s">
        <v>26</v>
      </c>
      <c r="B1138" t="s">
        <v>2148</v>
      </c>
      <c r="C1138" t="s">
        <v>1894</v>
      </c>
      <c r="D1138" t="s">
        <v>29</v>
      </c>
      <c r="E1138">
        <v>47</v>
      </c>
      <c r="F1138" t="s">
        <v>46</v>
      </c>
      <c r="G1138">
        <v>29398</v>
      </c>
      <c r="H1138" s="1">
        <v>42039</v>
      </c>
      <c r="I1138">
        <v>37</v>
      </c>
      <c r="J1138" s="1"/>
      <c r="K1138">
        <v>2015</v>
      </c>
      <c r="L1138">
        <v>2</v>
      </c>
      <c r="O1138" t="s">
        <v>31</v>
      </c>
      <c r="P1138">
        <v>42</v>
      </c>
      <c r="Q1138" t="s">
        <v>81</v>
      </c>
      <c r="R1138" t="s">
        <v>65</v>
      </c>
      <c r="S1138">
        <v>1200</v>
      </c>
      <c r="T1138">
        <v>1000</v>
      </c>
      <c r="U1138">
        <v>200</v>
      </c>
      <c r="V1138">
        <v>0</v>
      </c>
      <c r="W1138">
        <v>0</v>
      </c>
      <c r="X1138">
        <v>0</v>
      </c>
      <c r="Y1138">
        <v>0</v>
      </c>
      <c r="Z1138">
        <v>0</v>
      </c>
      <c r="AA1138">
        <v>0</v>
      </c>
      <c r="AB1138">
        <v>0</v>
      </c>
      <c r="AC1138">
        <v>1311.74</v>
      </c>
      <c r="AD1138">
        <v>2511.7399999999998</v>
      </c>
    </row>
    <row r="1139" spans="1:30" x14ac:dyDescent="0.3">
      <c r="A1139" t="s">
        <v>26</v>
      </c>
      <c r="B1139" t="s">
        <v>2149</v>
      </c>
      <c r="C1139" t="s">
        <v>1467</v>
      </c>
      <c r="D1139" t="s">
        <v>29</v>
      </c>
      <c r="E1139">
        <v>38</v>
      </c>
      <c r="F1139" t="s">
        <v>36</v>
      </c>
      <c r="G1139">
        <v>21268</v>
      </c>
      <c r="H1139" s="1">
        <v>42043</v>
      </c>
      <c r="I1139">
        <v>28</v>
      </c>
      <c r="J1139" s="1"/>
      <c r="K1139">
        <v>2015</v>
      </c>
      <c r="L1139">
        <v>2</v>
      </c>
      <c r="O1139" t="s">
        <v>31</v>
      </c>
      <c r="P1139">
        <v>42</v>
      </c>
      <c r="Q1139" t="s">
        <v>81</v>
      </c>
      <c r="R1139" t="s">
        <v>331</v>
      </c>
      <c r="S1139">
        <v>1200</v>
      </c>
      <c r="T1139">
        <v>1000</v>
      </c>
      <c r="U1139">
        <v>200</v>
      </c>
      <c r="V1139">
        <v>0</v>
      </c>
      <c r="W1139">
        <v>0</v>
      </c>
      <c r="X1139">
        <v>0</v>
      </c>
      <c r="Y1139">
        <v>0</v>
      </c>
      <c r="Z1139">
        <v>0</v>
      </c>
      <c r="AA1139">
        <v>0</v>
      </c>
      <c r="AB1139">
        <v>0</v>
      </c>
      <c r="AC1139">
        <v>1311.74</v>
      </c>
      <c r="AD1139">
        <v>2511.7399999999998</v>
      </c>
    </row>
    <row r="1140" spans="1:30" x14ac:dyDescent="0.3">
      <c r="A1140" t="s">
        <v>26</v>
      </c>
      <c r="B1140" t="s">
        <v>2150</v>
      </c>
      <c r="C1140" t="s">
        <v>317</v>
      </c>
      <c r="D1140" t="s">
        <v>29</v>
      </c>
      <c r="E1140">
        <v>35</v>
      </c>
      <c r="F1140" t="s">
        <v>36</v>
      </c>
      <c r="G1140">
        <v>21268</v>
      </c>
      <c r="H1140" s="1">
        <v>42041</v>
      </c>
      <c r="I1140">
        <v>25</v>
      </c>
      <c r="J1140" s="1"/>
      <c r="K1140">
        <v>2015</v>
      </c>
      <c r="L1140">
        <v>2</v>
      </c>
      <c r="O1140" t="s">
        <v>31</v>
      </c>
      <c r="P1140">
        <v>42</v>
      </c>
      <c r="Q1140" t="s">
        <v>32</v>
      </c>
      <c r="R1140" t="s">
        <v>355</v>
      </c>
      <c r="S1140">
        <v>1500</v>
      </c>
      <c r="T1140">
        <v>1200</v>
      </c>
      <c r="U1140">
        <v>300</v>
      </c>
      <c r="V1140">
        <v>0</v>
      </c>
      <c r="W1140">
        <v>0</v>
      </c>
      <c r="X1140">
        <v>0</v>
      </c>
      <c r="Y1140">
        <v>0</v>
      </c>
      <c r="Z1140">
        <v>0</v>
      </c>
      <c r="AA1140">
        <v>0</v>
      </c>
      <c r="AB1140">
        <v>0</v>
      </c>
      <c r="AC1140">
        <v>1371.68</v>
      </c>
      <c r="AD1140">
        <v>2871.6800000000003</v>
      </c>
    </row>
    <row r="1141" spans="1:30" x14ac:dyDescent="0.3">
      <c r="A1141" t="s">
        <v>26</v>
      </c>
      <c r="B1141" t="s">
        <v>2151</v>
      </c>
      <c r="C1141" t="s">
        <v>156</v>
      </c>
      <c r="D1141" t="s">
        <v>29</v>
      </c>
      <c r="E1141">
        <v>48</v>
      </c>
      <c r="F1141" t="s">
        <v>54</v>
      </c>
      <c r="G1141">
        <v>10016</v>
      </c>
      <c r="H1141" s="1">
        <v>41911</v>
      </c>
      <c r="I1141">
        <v>38</v>
      </c>
      <c r="J1141" s="1"/>
      <c r="K1141">
        <v>2014</v>
      </c>
      <c r="L1141">
        <v>9</v>
      </c>
      <c r="O1141" t="s">
        <v>31</v>
      </c>
      <c r="P1141">
        <v>30</v>
      </c>
      <c r="Q1141" t="s">
        <v>176</v>
      </c>
      <c r="R1141" t="s">
        <v>2152</v>
      </c>
      <c r="S1141">
        <v>39891</v>
      </c>
      <c r="T1141">
        <v>24975</v>
      </c>
      <c r="U1141">
        <v>1500</v>
      </c>
      <c r="V1141">
        <v>6245</v>
      </c>
      <c r="W1141">
        <v>3000</v>
      </c>
      <c r="X1141">
        <v>701</v>
      </c>
      <c r="Y1141">
        <v>0</v>
      </c>
      <c r="Z1141">
        <v>3470</v>
      </c>
      <c r="AA1141">
        <v>0</v>
      </c>
      <c r="AB1141">
        <v>3470</v>
      </c>
      <c r="AC1141">
        <v>9507.81</v>
      </c>
      <c r="AD1141">
        <v>49398.81</v>
      </c>
    </row>
    <row r="1142" spans="1:30" x14ac:dyDescent="0.3">
      <c r="A1142" t="s">
        <v>26</v>
      </c>
      <c r="B1142" t="s">
        <v>2153</v>
      </c>
      <c r="C1142" t="s">
        <v>2154</v>
      </c>
      <c r="D1142" t="s">
        <v>29</v>
      </c>
      <c r="E1142">
        <v>32</v>
      </c>
      <c r="F1142" t="s">
        <v>36</v>
      </c>
      <c r="G1142">
        <v>21281</v>
      </c>
      <c r="H1142" s="1">
        <v>42046</v>
      </c>
      <c r="I1142">
        <v>22</v>
      </c>
      <c r="J1142" s="1"/>
      <c r="K1142">
        <v>2015</v>
      </c>
      <c r="L1142">
        <v>2</v>
      </c>
      <c r="O1142" t="s">
        <v>31</v>
      </c>
      <c r="P1142">
        <v>42</v>
      </c>
      <c r="Q1142" t="s">
        <v>32</v>
      </c>
      <c r="R1142" t="s">
        <v>65</v>
      </c>
      <c r="S1142">
        <v>1100</v>
      </c>
      <c r="T1142">
        <v>900</v>
      </c>
      <c r="U1142">
        <v>200</v>
      </c>
      <c r="V1142">
        <v>0</v>
      </c>
      <c r="W1142">
        <v>0</v>
      </c>
      <c r="X1142">
        <v>0</v>
      </c>
      <c r="Y1142">
        <v>0</v>
      </c>
      <c r="Z1142">
        <v>0</v>
      </c>
      <c r="AA1142">
        <v>0</v>
      </c>
      <c r="AB1142">
        <v>0</v>
      </c>
      <c r="AC1142">
        <v>1285.26</v>
      </c>
      <c r="AD1142">
        <v>2385.2600000000002</v>
      </c>
    </row>
    <row r="1143" spans="1:30" x14ac:dyDescent="0.3">
      <c r="A1143" t="s">
        <v>26</v>
      </c>
      <c r="B1143" t="s">
        <v>2155</v>
      </c>
      <c r="C1143" t="s">
        <v>1577</v>
      </c>
      <c r="D1143" t="s">
        <v>29</v>
      </c>
      <c r="E1143">
        <v>37</v>
      </c>
      <c r="F1143" t="s">
        <v>54</v>
      </c>
      <c r="G1143">
        <v>10025</v>
      </c>
      <c r="H1143" s="1">
        <v>42046</v>
      </c>
      <c r="I1143">
        <v>27</v>
      </c>
      <c r="J1143" s="1"/>
      <c r="K1143">
        <v>2015</v>
      </c>
      <c r="L1143">
        <v>2</v>
      </c>
      <c r="O1143" t="s">
        <v>31</v>
      </c>
      <c r="P1143">
        <v>42</v>
      </c>
      <c r="Q1143" t="s">
        <v>32</v>
      </c>
      <c r="R1143" t="s">
        <v>65</v>
      </c>
      <c r="S1143">
        <v>1100</v>
      </c>
      <c r="T1143">
        <v>900</v>
      </c>
      <c r="U1143">
        <v>200</v>
      </c>
      <c r="V1143">
        <v>0</v>
      </c>
      <c r="W1143">
        <v>0</v>
      </c>
      <c r="X1143">
        <v>0</v>
      </c>
      <c r="Y1143">
        <v>0</v>
      </c>
      <c r="Z1143">
        <v>0</v>
      </c>
      <c r="AA1143">
        <v>0</v>
      </c>
      <c r="AB1143">
        <v>0</v>
      </c>
      <c r="AC1143">
        <v>1285.26</v>
      </c>
      <c r="AD1143">
        <v>2385.2600000000002</v>
      </c>
    </row>
    <row r="1144" spans="1:30" x14ac:dyDescent="0.3">
      <c r="A1144" t="s">
        <v>26</v>
      </c>
      <c r="B1144" t="s">
        <v>2156</v>
      </c>
      <c r="C1144" t="s">
        <v>1354</v>
      </c>
      <c r="D1144" t="s">
        <v>29</v>
      </c>
      <c r="E1144">
        <v>41</v>
      </c>
      <c r="F1144" t="s">
        <v>46</v>
      </c>
      <c r="G1144">
        <v>29397</v>
      </c>
      <c r="H1144" s="1">
        <v>42046</v>
      </c>
      <c r="I1144">
        <v>31</v>
      </c>
      <c r="J1144" s="1"/>
      <c r="K1144">
        <v>2015</v>
      </c>
      <c r="L1144">
        <v>2</v>
      </c>
      <c r="O1144" t="s">
        <v>31</v>
      </c>
      <c r="P1144">
        <v>42</v>
      </c>
      <c r="Q1144" t="s">
        <v>32</v>
      </c>
      <c r="R1144" t="s">
        <v>65</v>
      </c>
      <c r="S1144">
        <v>1100</v>
      </c>
      <c r="T1144">
        <v>900</v>
      </c>
      <c r="U1144">
        <v>200</v>
      </c>
      <c r="V1144">
        <v>0</v>
      </c>
      <c r="W1144">
        <v>0</v>
      </c>
      <c r="X1144">
        <v>0</v>
      </c>
      <c r="Y1144">
        <v>0</v>
      </c>
      <c r="Z1144">
        <v>0</v>
      </c>
      <c r="AA1144">
        <v>0</v>
      </c>
      <c r="AB1144">
        <v>0</v>
      </c>
      <c r="AC1144">
        <v>1285.26</v>
      </c>
      <c r="AD1144">
        <v>2385.2600000000002</v>
      </c>
    </row>
    <row r="1145" spans="1:30" x14ac:dyDescent="0.3">
      <c r="A1145" t="s">
        <v>26</v>
      </c>
      <c r="B1145" t="s">
        <v>2157</v>
      </c>
      <c r="C1145" t="s">
        <v>710</v>
      </c>
      <c r="D1145" t="s">
        <v>29</v>
      </c>
      <c r="E1145">
        <v>33</v>
      </c>
      <c r="F1145" t="s">
        <v>36</v>
      </c>
      <c r="G1145">
        <v>21281</v>
      </c>
      <c r="H1145" s="1">
        <v>42046</v>
      </c>
      <c r="I1145">
        <v>23</v>
      </c>
      <c r="J1145" s="1"/>
      <c r="K1145">
        <v>2015</v>
      </c>
      <c r="L1145">
        <v>2</v>
      </c>
      <c r="O1145" t="s">
        <v>31</v>
      </c>
      <c r="P1145">
        <v>42</v>
      </c>
      <c r="Q1145" t="s">
        <v>32</v>
      </c>
      <c r="R1145" t="s">
        <v>65</v>
      </c>
      <c r="S1145">
        <v>1100</v>
      </c>
      <c r="T1145">
        <v>900</v>
      </c>
      <c r="U1145">
        <v>200</v>
      </c>
      <c r="V1145">
        <v>0</v>
      </c>
      <c r="W1145">
        <v>0</v>
      </c>
      <c r="X1145">
        <v>0</v>
      </c>
      <c r="Y1145">
        <v>0</v>
      </c>
      <c r="Z1145">
        <v>0</v>
      </c>
      <c r="AA1145">
        <v>0</v>
      </c>
      <c r="AB1145">
        <v>0</v>
      </c>
      <c r="AC1145">
        <v>1285.26</v>
      </c>
      <c r="AD1145">
        <v>2385.2600000000002</v>
      </c>
    </row>
    <row r="1146" spans="1:30" x14ac:dyDescent="0.3">
      <c r="A1146" t="s">
        <v>26</v>
      </c>
      <c r="B1146" t="s">
        <v>2158</v>
      </c>
      <c r="C1146" t="s">
        <v>2049</v>
      </c>
      <c r="D1146" t="s">
        <v>29</v>
      </c>
      <c r="E1146">
        <v>43</v>
      </c>
      <c r="F1146" t="s">
        <v>36</v>
      </c>
      <c r="G1146">
        <v>17011</v>
      </c>
      <c r="H1146" s="1">
        <v>42046</v>
      </c>
      <c r="I1146">
        <v>33</v>
      </c>
      <c r="J1146" s="1"/>
      <c r="K1146">
        <v>2015</v>
      </c>
      <c r="L1146">
        <v>2</v>
      </c>
      <c r="O1146" t="s">
        <v>31</v>
      </c>
      <c r="P1146">
        <v>42</v>
      </c>
      <c r="Q1146" t="s">
        <v>32</v>
      </c>
      <c r="R1146" t="s">
        <v>189</v>
      </c>
      <c r="S1146">
        <v>900</v>
      </c>
      <c r="T1146">
        <v>700</v>
      </c>
      <c r="U1146">
        <v>200</v>
      </c>
      <c r="V1146">
        <v>0</v>
      </c>
      <c r="W1146">
        <v>0</v>
      </c>
      <c r="X1146">
        <v>0</v>
      </c>
      <c r="Y1146">
        <v>0</v>
      </c>
      <c r="Z1146">
        <v>0</v>
      </c>
      <c r="AA1146">
        <v>0</v>
      </c>
      <c r="AB1146">
        <v>0</v>
      </c>
      <c r="AC1146">
        <v>1240.8699999999999</v>
      </c>
      <c r="AD1146">
        <v>2140.87</v>
      </c>
    </row>
    <row r="1147" spans="1:30" x14ac:dyDescent="0.3">
      <c r="A1147" t="s">
        <v>26</v>
      </c>
      <c r="B1147" t="s">
        <v>2159</v>
      </c>
      <c r="C1147" t="s">
        <v>2160</v>
      </c>
      <c r="D1147" t="s">
        <v>29</v>
      </c>
      <c r="E1147">
        <v>32</v>
      </c>
      <c r="F1147" t="s">
        <v>36</v>
      </c>
      <c r="G1147">
        <v>21277</v>
      </c>
      <c r="H1147" s="1">
        <v>42048</v>
      </c>
      <c r="I1147">
        <v>22</v>
      </c>
      <c r="J1147" s="1"/>
      <c r="K1147">
        <v>2015</v>
      </c>
      <c r="L1147">
        <v>2</v>
      </c>
      <c r="O1147" t="s">
        <v>31</v>
      </c>
      <c r="P1147">
        <v>42</v>
      </c>
      <c r="Q1147" t="s">
        <v>81</v>
      </c>
      <c r="R1147" t="s">
        <v>331</v>
      </c>
      <c r="S1147">
        <v>1100</v>
      </c>
      <c r="T1147">
        <v>900</v>
      </c>
      <c r="U1147">
        <v>200</v>
      </c>
      <c r="V1147">
        <v>0</v>
      </c>
      <c r="W1147">
        <v>0</v>
      </c>
      <c r="X1147">
        <v>0</v>
      </c>
      <c r="Y1147">
        <v>0</v>
      </c>
      <c r="Z1147">
        <v>0</v>
      </c>
      <c r="AA1147">
        <v>0</v>
      </c>
      <c r="AB1147">
        <v>0</v>
      </c>
      <c r="AC1147">
        <v>1289.56</v>
      </c>
      <c r="AD1147">
        <v>2389.56</v>
      </c>
    </row>
    <row r="1148" spans="1:30" x14ac:dyDescent="0.3">
      <c r="A1148" t="s">
        <v>26</v>
      </c>
      <c r="B1148" t="s">
        <v>2161</v>
      </c>
      <c r="C1148" t="s">
        <v>1577</v>
      </c>
      <c r="D1148" t="s">
        <v>29</v>
      </c>
      <c r="E1148">
        <v>37</v>
      </c>
      <c r="F1148" t="s">
        <v>36</v>
      </c>
      <c r="G1148">
        <v>21277</v>
      </c>
      <c r="H1148" s="1">
        <v>42053</v>
      </c>
      <c r="I1148">
        <v>27</v>
      </c>
      <c r="J1148" s="1"/>
      <c r="K1148">
        <v>2015</v>
      </c>
      <c r="L1148">
        <v>2</v>
      </c>
      <c r="O1148" t="s">
        <v>31</v>
      </c>
      <c r="P1148">
        <v>30</v>
      </c>
      <c r="Q1148" t="s">
        <v>176</v>
      </c>
      <c r="R1148" t="s">
        <v>404</v>
      </c>
      <c r="S1148">
        <v>18500</v>
      </c>
      <c r="T1148">
        <v>10500</v>
      </c>
      <c r="U1148">
        <v>750</v>
      </c>
      <c r="V1148">
        <v>2500</v>
      </c>
      <c r="W1148">
        <v>1250</v>
      </c>
      <c r="X1148">
        <v>500</v>
      </c>
      <c r="Y1148">
        <v>0</v>
      </c>
      <c r="Z1148">
        <v>0</v>
      </c>
      <c r="AA1148">
        <v>3000</v>
      </c>
      <c r="AB1148">
        <v>3000</v>
      </c>
      <c r="AC1148">
        <v>4868.4399999999996</v>
      </c>
      <c r="AD1148">
        <v>23368.44</v>
      </c>
    </row>
    <row r="1149" spans="1:30" x14ac:dyDescent="0.3">
      <c r="A1149" t="s">
        <v>26</v>
      </c>
      <c r="B1149" t="s">
        <v>2162</v>
      </c>
      <c r="C1149" t="s">
        <v>2163</v>
      </c>
      <c r="D1149" t="s">
        <v>29</v>
      </c>
      <c r="E1149">
        <v>37</v>
      </c>
      <c r="F1149" t="s">
        <v>36</v>
      </c>
      <c r="G1149">
        <v>17011</v>
      </c>
      <c r="H1149" s="1">
        <v>42053</v>
      </c>
      <c r="I1149">
        <v>27</v>
      </c>
      <c r="J1149" s="1"/>
      <c r="K1149">
        <v>2015</v>
      </c>
      <c r="L1149">
        <v>2</v>
      </c>
      <c r="O1149" t="s">
        <v>31</v>
      </c>
      <c r="P1149">
        <v>42</v>
      </c>
      <c r="Q1149" t="s">
        <v>81</v>
      </c>
      <c r="R1149" t="s">
        <v>357</v>
      </c>
      <c r="S1149">
        <v>1500</v>
      </c>
      <c r="T1149">
        <v>1200</v>
      </c>
      <c r="U1149">
        <v>300</v>
      </c>
      <c r="V1149">
        <v>0</v>
      </c>
      <c r="W1149">
        <v>0</v>
      </c>
      <c r="X1149">
        <v>0</v>
      </c>
      <c r="Y1149">
        <v>0</v>
      </c>
      <c r="Z1149">
        <v>0</v>
      </c>
      <c r="AA1149">
        <v>0</v>
      </c>
      <c r="AB1149">
        <v>100</v>
      </c>
      <c r="AC1149">
        <v>1375.98</v>
      </c>
      <c r="AD1149">
        <v>2875.98</v>
      </c>
    </row>
    <row r="1150" spans="1:30" x14ac:dyDescent="0.3">
      <c r="A1150" t="s">
        <v>26</v>
      </c>
      <c r="B1150" t="s">
        <v>2164</v>
      </c>
      <c r="C1150" t="s">
        <v>2165</v>
      </c>
      <c r="D1150" t="s">
        <v>29</v>
      </c>
      <c r="E1150">
        <v>47</v>
      </c>
      <c r="F1150" t="s">
        <v>40</v>
      </c>
      <c r="G1150">
        <v>15700</v>
      </c>
      <c r="H1150" s="1">
        <v>42053</v>
      </c>
      <c r="I1150">
        <v>37</v>
      </c>
      <c r="J1150" s="1"/>
      <c r="K1150">
        <v>2015</v>
      </c>
      <c r="L1150">
        <v>2</v>
      </c>
      <c r="O1150" t="s">
        <v>31</v>
      </c>
      <c r="P1150">
        <v>42</v>
      </c>
      <c r="Q1150" t="s">
        <v>81</v>
      </c>
      <c r="R1150" t="s">
        <v>37</v>
      </c>
      <c r="S1150">
        <v>1200</v>
      </c>
      <c r="T1150">
        <v>1000</v>
      </c>
      <c r="U1150">
        <v>200</v>
      </c>
      <c r="V1150">
        <v>0</v>
      </c>
      <c r="W1150">
        <v>0</v>
      </c>
      <c r="X1150">
        <v>0</v>
      </c>
      <c r="Y1150">
        <v>0</v>
      </c>
      <c r="Z1150">
        <v>0</v>
      </c>
      <c r="AA1150">
        <v>0</v>
      </c>
      <c r="AB1150">
        <v>0</v>
      </c>
      <c r="AC1150">
        <v>1311.74</v>
      </c>
      <c r="AD1150">
        <v>2511.7399999999998</v>
      </c>
    </row>
    <row r="1151" spans="1:30" x14ac:dyDescent="0.3">
      <c r="A1151" t="s">
        <v>26</v>
      </c>
      <c r="B1151" t="s">
        <v>2166</v>
      </c>
      <c r="C1151" t="s">
        <v>2167</v>
      </c>
      <c r="D1151" t="s">
        <v>29</v>
      </c>
      <c r="E1151">
        <v>36</v>
      </c>
      <c r="F1151" t="s">
        <v>36</v>
      </c>
      <c r="G1151">
        <v>21268</v>
      </c>
      <c r="H1151" s="1">
        <v>42056</v>
      </c>
      <c r="I1151">
        <v>25</v>
      </c>
      <c r="J1151" s="1"/>
      <c r="K1151">
        <v>2015</v>
      </c>
      <c r="L1151">
        <v>2</v>
      </c>
      <c r="O1151" t="s">
        <v>31</v>
      </c>
      <c r="P1151">
        <v>42</v>
      </c>
      <c r="Q1151" t="s">
        <v>1326</v>
      </c>
      <c r="R1151" t="s">
        <v>310</v>
      </c>
      <c r="S1151">
        <v>1000</v>
      </c>
      <c r="T1151">
        <v>800</v>
      </c>
      <c r="U1151">
        <v>200</v>
      </c>
      <c r="V1151">
        <v>0</v>
      </c>
      <c r="W1151">
        <v>0</v>
      </c>
      <c r="X1151">
        <v>0</v>
      </c>
      <c r="Y1151">
        <v>0</v>
      </c>
      <c r="Z1151">
        <v>0</v>
      </c>
      <c r="AA1151">
        <v>0</v>
      </c>
      <c r="AB1151">
        <v>0</v>
      </c>
      <c r="AC1151">
        <v>1256.81</v>
      </c>
      <c r="AD1151">
        <v>2256.81</v>
      </c>
    </row>
    <row r="1152" spans="1:30" x14ac:dyDescent="0.3">
      <c r="A1152" t="s">
        <v>26</v>
      </c>
      <c r="B1152" t="s">
        <v>2168</v>
      </c>
      <c r="C1152" t="s">
        <v>2169</v>
      </c>
      <c r="D1152" t="s">
        <v>29</v>
      </c>
      <c r="E1152">
        <v>56</v>
      </c>
      <c r="F1152" t="s">
        <v>54</v>
      </c>
      <c r="G1152">
        <v>11091</v>
      </c>
      <c r="H1152" s="1">
        <v>42058</v>
      </c>
      <c r="I1152">
        <v>45</v>
      </c>
      <c r="J1152" s="1"/>
      <c r="K1152">
        <v>2015</v>
      </c>
      <c r="L1152">
        <v>2</v>
      </c>
      <c r="O1152" t="s">
        <v>31</v>
      </c>
      <c r="P1152">
        <v>30</v>
      </c>
      <c r="Q1152" t="s">
        <v>176</v>
      </c>
      <c r="R1152" t="s">
        <v>97</v>
      </c>
      <c r="S1152">
        <v>13000</v>
      </c>
      <c r="T1152">
        <v>7800</v>
      </c>
      <c r="U1152">
        <v>450</v>
      </c>
      <c r="V1152">
        <v>1950</v>
      </c>
      <c r="W1152">
        <v>936</v>
      </c>
      <c r="X1152">
        <v>0</v>
      </c>
      <c r="Y1152">
        <v>0</v>
      </c>
      <c r="Z1152">
        <v>0</v>
      </c>
      <c r="AA1152">
        <v>1864</v>
      </c>
      <c r="AB1152">
        <v>0</v>
      </c>
      <c r="AC1152">
        <v>3922.15</v>
      </c>
      <c r="AD1152">
        <v>16922.150000000001</v>
      </c>
    </row>
    <row r="1153" spans="1:30" x14ac:dyDescent="0.3">
      <c r="A1153" t="s">
        <v>26</v>
      </c>
      <c r="B1153" t="s">
        <v>2170</v>
      </c>
      <c r="C1153" t="s">
        <v>88</v>
      </c>
      <c r="D1153" t="s">
        <v>29</v>
      </c>
      <c r="E1153">
        <v>37</v>
      </c>
      <c r="F1153" t="s">
        <v>36</v>
      </c>
      <c r="G1153">
        <v>21268</v>
      </c>
      <c r="H1153" s="1">
        <v>42055</v>
      </c>
      <c r="I1153">
        <v>27</v>
      </c>
      <c r="J1153" s="1"/>
      <c r="K1153">
        <v>2015</v>
      </c>
      <c r="L1153">
        <v>2</v>
      </c>
      <c r="O1153" t="s">
        <v>31</v>
      </c>
      <c r="P1153">
        <v>42</v>
      </c>
      <c r="Q1153" t="s">
        <v>81</v>
      </c>
      <c r="R1153" t="s">
        <v>117</v>
      </c>
      <c r="S1153">
        <v>1250</v>
      </c>
      <c r="T1153">
        <v>1050</v>
      </c>
      <c r="U1153">
        <v>200</v>
      </c>
      <c r="V1153">
        <v>0</v>
      </c>
      <c r="W1153">
        <v>0</v>
      </c>
      <c r="X1153">
        <v>0</v>
      </c>
      <c r="Y1153">
        <v>0</v>
      </c>
      <c r="Z1153">
        <v>0</v>
      </c>
      <c r="AA1153">
        <v>0</v>
      </c>
      <c r="AB1153">
        <v>0</v>
      </c>
      <c r="AC1153">
        <v>1322.84</v>
      </c>
      <c r="AD1153">
        <v>2572.84</v>
      </c>
    </row>
    <row r="1154" spans="1:30" x14ac:dyDescent="0.3">
      <c r="A1154" t="s">
        <v>26</v>
      </c>
      <c r="B1154" t="s">
        <v>2171</v>
      </c>
      <c r="C1154" t="s">
        <v>1393</v>
      </c>
      <c r="D1154" t="s">
        <v>29</v>
      </c>
      <c r="E1154">
        <v>40</v>
      </c>
      <c r="F1154" t="s">
        <v>36</v>
      </c>
      <c r="G1154">
        <v>21277</v>
      </c>
      <c r="H1154" s="1">
        <v>42057</v>
      </c>
      <c r="I1154">
        <v>29</v>
      </c>
      <c r="J1154" s="1"/>
      <c r="K1154">
        <v>2015</v>
      </c>
      <c r="L1154">
        <v>2</v>
      </c>
      <c r="O1154" t="s">
        <v>31</v>
      </c>
      <c r="P1154">
        <v>42</v>
      </c>
      <c r="Q1154" t="s">
        <v>1326</v>
      </c>
      <c r="R1154" t="s">
        <v>189</v>
      </c>
      <c r="S1154">
        <v>1000</v>
      </c>
      <c r="T1154">
        <v>800</v>
      </c>
      <c r="U1154">
        <v>200</v>
      </c>
      <c r="V1154">
        <v>0</v>
      </c>
      <c r="W1154">
        <v>0</v>
      </c>
      <c r="X1154">
        <v>0</v>
      </c>
      <c r="Y1154">
        <v>0</v>
      </c>
      <c r="Z1154">
        <v>0</v>
      </c>
      <c r="AA1154">
        <v>0</v>
      </c>
      <c r="AB1154">
        <v>0</v>
      </c>
      <c r="AC1154">
        <v>1256.81</v>
      </c>
      <c r="AD1154">
        <v>2256.81</v>
      </c>
    </row>
    <row r="1155" spans="1:30" x14ac:dyDescent="0.3">
      <c r="A1155" t="s">
        <v>26</v>
      </c>
      <c r="B1155" t="s">
        <v>2172</v>
      </c>
      <c r="C1155" t="s">
        <v>96</v>
      </c>
      <c r="D1155" t="s">
        <v>29</v>
      </c>
      <c r="E1155">
        <v>49</v>
      </c>
      <c r="F1155" t="s">
        <v>36</v>
      </c>
      <c r="G1155">
        <v>21282</v>
      </c>
      <c r="H1155" s="1">
        <v>42057</v>
      </c>
      <c r="I1155">
        <v>39</v>
      </c>
      <c r="J1155" s="1"/>
      <c r="K1155">
        <v>2015</v>
      </c>
      <c r="L1155">
        <v>2</v>
      </c>
      <c r="O1155" t="s">
        <v>31</v>
      </c>
      <c r="P1155">
        <v>42</v>
      </c>
      <c r="Q1155" t="s">
        <v>1326</v>
      </c>
      <c r="R1155" t="s">
        <v>189</v>
      </c>
      <c r="S1155">
        <v>1000</v>
      </c>
      <c r="T1155">
        <v>800</v>
      </c>
      <c r="U1155">
        <v>200</v>
      </c>
      <c r="V1155">
        <v>0</v>
      </c>
      <c r="W1155">
        <v>0</v>
      </c>
      <c r="X1155">
        <v>0</v>
      </c>
      <c r="Y1155">
        <v>0</v>
      </c>
      <c r="Z1155">
        <v>0</v>
      </c>
      <c r="AA1155">
        <v>0</v>
      </c>
      <c r="AB1155">
        <v>0</v>
      </c>
      <c r="AC1155">
        <v>1256.81</v>
      </c>
      <c r="AD1155">
        <v>2256.81</v>
      </c>
    </row>
    <row r="1156" spans="1:30" x14ac:dyDescent="0.3">
      <c r="A1156" t="s">
        <v>26</v>
      </c>
      <c r="B1156" t="s">
        <v>2173</v>
      </c>
      <c r="C1156" t="s">
        <v>2174</v>
      </c>
      <c r="D1156" t="s">
        <v>29</v>
      </c>
      <c r="E1156">
        <v>40</v>
      </c>
      <c r="F1156" t="s">
        <v>46</v>
      </c>
      <c r="G1156">
        <v>29397</v>
      </c>
      <c r="H1156" s="1">
        <v>42057</v>
      </c>
      <c r="I1156">
        <v>30</v>
      </c>
      <c r="J1156" s="1"/>
      <c r="K1156">
        <v>2015</v>
      </c>
      <c r="L1156">
        <v>2</v>
      </c>
      <c r="O1156" t="s">
        <v>31</v>
      </c>
      <c r="P1156">
        <v>42</v>
      </c>
      <c r="Q1156" t="s">
        <v>1326</v>
      </c>
      <c r="R1156" t="s">
        <v>189</v>
      </c>
      <c r="S1156">
        <v>1000</v>
      </c>
      <c r="T1156">
        <v>800</v>
      </c>
      <c r="U1156">
        <v>200</v>
      </c>
      <c r="V1156">
        <v>0</v>
      </c>
      <c r="W1156">
        <v>0</v>
      </c>
      <c r="X1156">
        <v>0</v>
      </c>
      <c r="Y1156">
        <v>0</v>
      </c>
      <c r="Z1156">
        <v>0</v>
      </c>
      <c r="AA1156">
        <v>0</v>
      </c>
      <c r="AB1156">
        <v>0</v>
      </c>
      <c r="AC1156">
        <v>1256.81</v>
      </c>
      <c r="AD1156">
        <v>2256.81</v>
      </c>
    </row>
    <row r="1157" spans="1:30" x14ac:dyDescent="0.3">
      <c r="A1157" t="s">
        <v>26</v>
      </c>
      <c r="B1157" t="s">
        <v>2175</v>
      </c>
      <c r="C1157" t="s">
        <v>2176</v>
      </c>
      <c r="D1157" t="s">
        <v>29</v>
      </c>
      <c r="E1157">
        <v>44</v>
      </c>
      <c r="F1157" t="s">
        <v>36</v>
      </c>
      <c r="G1157">
        <v>21268</v>
      </c>
      <c r="H1157" s="1">
        <v>42057</v>
      </c>
      <c r="I1157">
        <v>33</v>
      </c>
      <c r="J1157" s="1"/>
      <c r="K1157">
        <v>2015</v>
      </c>
      <c r="L1157">
        <v>2</v>
      </c>
      <c r="O1157" t="s">
        <v>31</v>
      </c>
      <c r="P1157">
        <v>42</v>
      </c>
      <c r="Q1157" t="s">
        <v>1326</v>
      </c>
      <c r="R1157" t="s">
        <v>189</v>
      </c>
      <c r="S1157">
        <v>1000</v>
      </c>
      <c r="T1157">
        <v>800</v>
      </c>
      <c r="U1157">
        <v>200</v>
      </c>
      <c r="V1157">
        <v>0</v>
      </c>
      <c r="W1157">
        <v>0</v>
      </c>
      <c r="X1157">
        <v>0</v>
      </c>
      <c r="Y1157">
        <v>0</v>
      </c>
      <c r="Z1157">
        <v>0</v>
      </c>
      <c r="AA1157">
        <v>0</v>
      </c>
      <c r="AB1157">
        <v>0</v>
      </c>
      <c r="AC1157">
        <v>1256.81</v>
      </c>
      <c r="AD1157">
        <v>2256.81</v>
      </c>
    </row>
    <row r="1158" spans="1:30" x14ac:dyDescent="0.3">
      <c r="A1158" t="s">
        <v>26</v>
      </c>
      <c r="B1158" t="s">
        <v>2177</v>
      </c>
      <c r="C1158" t="s">
        <v>1066</v>
      </c>
      <c r="D1158" t="s">
        <v>29</v>
      </c>
      <c r="E1158">
        <v>49</v>
      </c>
      <c r="F1158" t="s">
        <v>54</v>
      </c>
      <c r="G1158">
        <v>10011</v>
      </c>
      <c r="H1158" s="1">
        <v>42005</v>
      </c>
      <c r="I1158">
        <v>39</v>
      </c>
      <c r="J1158" s="1"/>
      <c r="K1158">
        <v>2015</v>
      </c>
      <c r="L1158">
        <v>1</v>
      </c>
      <c r="O1158" t="s">
        <v>31</v>
      </c>
      <c r="P1158">
        <v>30</v>
      </c>
      <c r="Q1158" t="s">
        <v>374</v>
      </c>
      <c r="R1158" t="s">
        <v>375</v>
      </c>
      <c r="S1158">
        <v>4500</v>
      </c>
      <c r="T1158">
        <v>2700</v>
      </c>
      <c r="U1158">
        <v>450</v>
      </c>
      <c r="V1158">
        <v>675</v>
      </c>
      <c r="W1158">
        <v>324</v>
      </c>
      <c r="X1158">
        <v>0</v>
      </c>
      <c r="Y1158">
        <v>0</v>
      </c>
      <c r="Z1158">
        <v>0</v>
      </c>
      <c r="AA1158">
        <v>351</v>
      </c>
      <c r="AB1158">
        <v>620</v>
      </c>
      <c r="AC1158">
        <v>1923.54</v>
      </c>
      <c r="AD1158">
        <v>6423.54</v>
      </c>
    </row>
    <row r="1159" spans="1:30" x14ac:dyDescent="0.3">
      <c r="A1159" t="s">
        <v>26</v>
      </c>
      <c r="B1159" t="s">
        <v>2178</v>
      </c>
      <c r="C1159" t="s">
        <v>2179</v>
      </c>
      <c r="D1159" t="s">
        <v>29</v>
      </c>
      <c r="E1159">
        <v>39</v>
      </c>
      <c r="F1159" t="s">
        <v>36</v>
      </c>
      <c r="G1159">
        <v>21277</v>
      </c>
      <c r="H1159" s="1">
        <v>42066</v>
      </c>
      <c r="I1159">
        <v>29</v>
      </c>
      <c r="J1159" s="1"/>
      <c r="K1159">
        <v>2015</v>
      </c>
      <c r="L1159">
        <v>3</v>
      </c>
      <c r="O1159" t="s">
        <v>31</v>
      </c>
      <c r="P1159">
        <v>42</v>
      </c>
      <c r="Q1159" t="s">
        <v>32</v>
      </c>
      <c r="R1159" t="s">
        <v>355</v>
      </c>
      <c r="S1159">
        <v>1500</v>
      </c>
      <c r="T1159">
        <v>1300</v>
      </c>
      <c r="U1159">
        <v>200</v>
      </c>
      <c r="V1159">
        <v>0</v>
      </c>
      <c r="W1159">
        <v>0</v>
      </c>
      <c r="X1159">
        <v>0</v>
      </c>
      <c r="Y1159">
        <v>0</v>
      </c>
      <c r="Z1159">
        <v>0</v>
      </c>
      <c r="AA1159">
        <v>0</v>
      </c>
      <c r="AB1159">
        <v>0</v>
      </c>
      <c r="AC1159">
        <v>1374.01</v>
      </c>
      <c r="AD1159">
        <v>2874.01</v>
      </c>
    </row>
    <row r="1160" spans="1:30" x14ac:dyDescent="0.3">
      <c r="A1160" t="s">
        <v>26</v>
      </c>
      <c r="B1160" t="s">
        <v>2180</v>
      </c>
      <c r="C1160" t="s">
        <v>111</v>
      </c>
      <c r="D1160" t="s">
        <v>29</v>
      </c>
      <c r="E1160">
        <v>40</v>
      </c>
      <c r="F1160" t="s">
        <v>36</v>
      </c>
      <c r="G1160">
        <v>21268</v>
      </c>
      <c r="H1160" s="1">
        <v>42065</v>
      </c>
      <c r="I1160">
        <v>29</v>
      </c>
      <c r="J1160" s="1"/>
      <c r="K1160">
        <v>2015</v>
      </c>
      <c r="L1160">
        <v>3</v>
      </c>
      <c r="O1160" t="s">
        <v>31</v>
      </c>
      <c r="P1160">
        <v>42</v>
      </c>
      <c r="Q1160" t="s">
        <v>1326</v>
      </c>
      <c r="R1160" t="s">
        <v>189</v>
      </c>
      <c r="S1160">
        <v>1000</v>
      </c>
      <c r="T1160">
        <v>800</v>
      </c>
      <c r="U1160">
        <v>200</v>
      </c>
      <c r="V1160">
        <v>0</v>
      </c>
      <c r="W1160">
        <v>0</v>
      </c>
      <c r="X1160">
        <v>0</v>
      </c>
      <c r="Y1160">
        <v>0</v>
      </c>
      <c r="Z1160">
        <v>0</v>
      </c>
      <c r="AA1160">
        <v>0</v>
      </c>
      <c r="AB1160">
        <v>0</v>
      </c>
      <c r="AC1160">
        <v>1256.81</v>
      </c>
      <c r="AD1160">
        <v>2256.81</v>
      </c>
    </row>
    <row r="1161" spans="1:30" x14ac:dyDescent="0.3">
      <c r="A1161" t="s">
        <v>26</v>
      </c>
      <c r="B1161" t="s">
        <v>2181</v>
      </c>
      <c r="C1161" t="s">
        <v>2182</v>
      </c>
      <c r="D1161" t="s">
        <v>29</v>
      </c>
      <c r="E1161">
        <v>39</v>
      </c>
      <c r="F1161" t="s">
        <v>36</v>
      </c>
      <c r="G1161">
        <v>21277</v>
      </c>
      <c r="H1161" s="1">
        <v>42065</v>
      </c>
      <c r="I1161">
        <v>29</v>
      </c>
      <c r="J1161" s="1"/>
      <c r="K1161">
        <v>2015</v>
      </c>
      <c r="L1161">
        <v>3</v>
      </c>
      <c r="O1161" t="s">
        <v>31</v>
      </c>
      <c r="P1161">
        <v>42</v>
      </c>
      <c r="Q1161" t="s">
        <v>1326</v>
      </c>
      <c r="R1161" t="s">
        <v>189</v>
      </c>
      <c r="S1161">
        <v>1000</v>
      </c>
      <c r="T1161">
        <v>800</v>
      </c>
      <c r="U1161">
        <v>200</v>
      </c>
      <c r="V1161">
        <v>0</v>
      </c>
      <c r="W1161">
        <v>0</v>
      </c>
      <c r="X1161">
        <v>0</v>
      </c>
      <c r="Y1161">
        <v>0</v>
      </c>
      <c r="Z1161">
        <v>0</v>
      </c>
      <c r="AA1161">
        <v>0</v>
      </c>
      <c r="AB1161">
        <v>0</v>
      </c>
      <c r="AC1161">
        <v>1256.81</v>
      </c>
      <c r="AD1161">
        <v>2256.81</v>
      </c>
    </row>
    <row r="1162" spans="1:30" x14ac:dyDescent="0.3">
      <c r="A1162" t="s">
        <v>26</v>
      </c>
      <c r="B1162" t="s">
        <v>2183</v>
      </c>
      <c r="C1162" t="s">
        <v>2184</v>
      </c>
      <c r="D1162" t="s">
        <v>29</v>
      </c>
      <c r="E1162">
        <v>41</v>
      </c>
      <c r="F1162" t="s">
        <v>46</v>
      </c>
      <c r="G1162">
        <v>29397</v>
      </c>
      <c r="H1162" s="1">
        <v>42066</v>
      </c>
      <c r="I1162">
        <v>31</v>
      </c>
      <c r="J1162" s="1"/>
      <c r="K1162">
        <v>2015</v>
      </c>
      <c r="L1162">
        <v>3</v>
      </c>
      <c r="O1162" t="s">
        <v>31</v>
      </c>
      <c r="P1162">
        <v>42</v>
      </c>
      <c r="Q1162" t="s">
        <v>104</v>
      </c>
      <c r="R1162" t="s">
        <v>41</v>
      </c>
      <c r="S1162">
        <v>2500</v>
      </c>
      <c r="T1162">
        <v>2200</v>
      </c>
      <c r="U1162">
        <v>300</v>
      </c>
      <c r="V1162">
        <v>0</v>
      </c>
      <c r="W1162">
        <v>0</v>
      </c>
      <c r="X1162">
        <v>0</v>
      </c>
      <c r="Y1162">
        <v>0</v>
      </c>
      <c r="Z1162">
        <v>0</v>
      </c>
      <c r="AA1162">
        <v>0</v>
      </c>
      <c r="AB1162">
        <v>0</v>
      </c>
      <c r="AC1162">
        <v>1641.06</v>
      </c>
      <c r="AD1162">
        <v>4141.0599999999995</v>
      </c>
    </row>
    <row r="1163" spans="1:30" x14ac:dyDescent="0.3">
      <c r="A1163" t="s">
        <v>26</v>
      </c>
      <c r="B1163" t="s">
        <v>2185</v>
      </c>
      <c r="C1163" t="s">
        <v>2186</v>
      </c>
      <c r="D1163" t="s">
        <v>29</v>
      </c>
      <c r="E1163">
        <v>49</v>
      </c>
      <c r="F1163" t="s">
        <v>36</v>
      </c>
      <c r="G1163">
        <v>21280</v>
      </c>
      <c r="H1163" s="1">
        <v>42071</v>
      </c>
      <c r="I1163">
        <v>39</v>
      </c>
      <c r="J1163" s="1"/>
      <c r="K1163">
        <v>2015</v>
      </c>
      <c r="L1163">
        <v>3</v>
      </c>
      <c r="O1163" t="s">
        <v>31</v>
      </c>
      <c r="P1163">
        <v>42</v>
      </c>
      <c r="Q1163" t="s">
        <v>104</v>
      </c>
      <c r="R1163" t="s">
        <v>41</v>
      </c>
      <c r="S1163">
        <v>2000</v>
      </c>
      <c r="T1163">
        <v>1620</v>
      </c>
      <c r="U1163">
        <v>380</v>
      </c>
      <c r="V1163">
        <v>0</v>
      </c>
      <c r="W1163">
        <v>0</v>
      </c>
      <c r="X1163">
        <v>0</v>
      </c>
      <c r="Y1163">
        <v>0</v>
      </c>
      <c r="Z1163">
        <v>0</v>
      </c>
      <c r="AA1163">
        <v>0</v>
      </c>
      <c r="AB1163">
        <v>200</v>
      </c>
      <c r="AC1163">
        <v>1528.26</v>
      </c>
      <c r="AD1163">
        <v>3528.26</v>
      </c>
    </row>
    <row r="1164" spans="1:30" x14ac:dyDescent="0.3">
      <c r="A1164" t="s">
        <v>26</v>
      </c>
      <c r="B1164" t="s">
        <v>2187</v>
      </c>
      <c r="C1164" t="s">
        <v>2188</v>
      </c>
      <c r="D1164" t="s">
        <v>29</v>
      </c>
      <c r="E1164">
        <v>55</v>
      </c>
      <c r="F1164" t="s">
        <v>36</v>
      </c>
      <c r="G1164">
        <v>21280</v>
      </c>
      <c r="H1164" s="1">
        <v>42071</v>
      </c>
      <c r="I1164">
        <v>45</v>
      </c>
      <c r="J1164" s="1"/>
      <c r="K1164">
        <v>2015</v>
      </c>
      <c r="L1164">
        <v>3</v>
      </c>
      <c r="O1164" t="s">
        <v>31</v>
      </c>
      <c r="P1164">
        <v>42</v>
      </c>
      <c r="Q1164" t="s">
        <v>104</v>
      </c>
      <c r="R1164" t="s">
        <v>112</v>
      </c>
      <c r="S1164">
        <v>1700</v>
      </c>
      <c r="T1164">
        <v>1400</v>
      </c>
      <c r="U1164">
        <v>300</v>
      </c>
      <c r="V1164">
        <v>0</v>
      </c>
      <c r="W1164">
        <v>0</v>
      </c>
      <c r="X1164">
        <v>0</v>
      </c>
      <c r="Y1164">
        <v>0</v>
      </c>
      <c r="Z1164">
        <v>0</v>
      </c>
      <c r="AA1164">
        <v>0</v>
      </c>
      <c r="AB1164">
        <v>0</v>
      </c>
      <c r="AC1164">
        <v>1463.57</v>
      </c>
      <c r="AD1164">
        <v>3163.5699999999997</v>
      </c>
    </row>
    <row r="1165" spans="1:30" x14ac:dyDescent="0.3">
      <c r="A1165" t="s">
        <v>26</v>
      </c>
      <c r="B1165" t="s">
        <v>2189</v>
      </c>
      <c r="C1165" t="s">
        <v>1118</v>
      </c>
      <c r="D1165" t="s">
        <v>29</v>
      </c>
      <c r="E1165">
        <v>33</v>
      </c>
      <c r="F1165" t="s">
        <v>54</v>
      </c>
      <c r="G1165">
        <v>10025</v>
      </c>
      <c r="H1165" s="1">
        <v>42073</v>
      </c>
      <c r="I1165">
        <v>22</v>
      </c>
      <c r="J1165" s="1"/>
      <c r="K1165">
        <v>2015</v>
      </c>
      <c r="L1165">
        <v>3</v>
      </c>
      <c r="O1165" t="s">
        <v>31</v>
      </c>
      <c r="P1165">
        <v>42</v>
      </c>
      <c r="Q1165" t="s">
        <v>32</v>
      </c>
      <c r="R1165" t="s">
        <v>65</v>
      </c>
      <c r="S1165">
        <v>1100</v>
      </c>
      <c r="T1165">
        <v>900</v>
      </c>
      <c r="U1165">
        <v>200</v>
      </c>
      <c r="V1165">
        <v>0</v>
      </c>
      <c r="W1165">
        <v>0</v>
      </c>
      <c r="X1165">
        <v>0</v>
      </c>
      <c r="Y1165">
        <v>0</v>
      </c>
      <c r="Z1165">
        <v>0</v>
      </c>
      <c r="AA1165">
        <v>0</v>
      </c>
      <c r="AB1165">
        <v>0</v>
      </c>
      <c r="AC1165">
        <v>1285.26</v>
      </c>
      <c r="AD1165">
        <v>2385.2600000000002</v>
      </c>
    </row>
    <row r="1166" spans="1:30" x14ac:dyDescent="0.3">
      <c r="A1166" t="s">
        <v>26</v>
      </c>
      <c r="B1166" t="s">
        <v>2190</v>
      </c>
      <c r="C1166" t="s">
        <v>28</v>
      </c>
      <c r="D1166" t="s">
        <v>29</v>
      </c>
      <c r="E1166">
        <v>41</v>
      </c>
      <c r="F1166" t="s">
        <v>36</v>
      </c>
      <c r="G1166">
        <v>21281</v>
      </c>
      <c r="H1166" s="1">
        <v>42073</v>
      </c>
      <c r="I1166">
        <v>31</v>
      </c>
      <c r="J1166" s="1"/>
      <c r="K1166">
        <v>2015</v>
      </c>
      <c r="L1166">
        <v>3</v>
      </c>
      <c r="O1166" t="s">
        <v>31</v>
      </c>
      <c r="P1166">
        <v>42</v>
      </c>
      <c r="Q1166" t="s">
        <v>32</v>
      </c>
      <c r="R1166" t="s">
        <v>65</v>
      </c>
      <c r="S1166">
        <v>1100</v>
      </c>
      <c r="T1166">
        <v>900</v>
      </c>
      <c r="U1166">
        <v>200</v>
      </c>
      <c r="V1166">
        <v>0</v>
      </c>
      <c r="W1166">
        <v>0</v>
      </c>
      <c r="X1166">
        <v>0</v>
      </c>
      <c r="Y1166">
        <v>0</v>
      </c>
      <c r="Z1166">
        <v>0</v>
      </c>
      <c r="AA1166">
        <v>0</v>
      </c>
      <c r="AB1166">
        <v>0</v>
      </c>
      <c r="AC1166">
        <v>1285.26</v>
      </c>
      <c r="AD1166">
        <v>2385.2600000000002</v>
      </c>
    </row>
    <row r="1167" spans="1:30" x14ac:dyDescent="0.3">
      <c r="A1167" t="s">
        <v>26</v>
      </c>
      <c r="B1167" t="s">
        <v>2191</v>
      </c>
      <c r="C1167" t="s">
        <v>28</v>
      </c>
      <c r="D1167" t="s">
        <v>29</v>
      </c>
      <c r="E1167">
        <v>39</v>
      </c>
      <c r="F1167" t="s">
        <v>54</v>
      </c>
      <c r="G1167">
        <v>10048</v>
      </c>
      <c r="H1167" s="1">
        <v>42077</v>
      </c>
      <c r="I1167">
        <v>29</v>
      </c>
      <c r="J1167" s="1"/>
      <c r="K1167">
        <v>2015</v>
      </c>
      <c r="L1167">
        <v>3</v>
      </c>
      <c r="O1167" t="s">
        <v>31</v>
      </c>
      <c r="P1167">
        <v>42</v>
      </c>
      <c r="Q1167" t="s">
        <v>32</v>
      </c>
      <c r="R1167" t="s">
        <v>1764</v>
      </c>
      <c r="S1167">
        <v>1950</v>
      </c>
      <c r="T1167">
        <v>1350</v>
      </c>
      <c r="U1167">
        <v>200</v>
      </c>
      <c r="V1167">
        <v>0</v>
      </c>
      <c r="W1167">
        <v>0</v>
      </c>
      <c r="X1167">
        <v>0</v>
      </c>
      <c r="Y1167">
        <v>0</v>
      </c>
      <c r="Z1167">
        <v>0</v>
      </c>
      <c r="AA1167">
        <v>400</v>
      </c>
      <c r="AB1167">
        <v>150</v>
      </c>
      <c r="AC1167">
        <v>1464.52</v>
      </c>
      <c r="AD1167">
        <v>3414.52</v>
      </c>
    </row>
    <row r="1168" spans="1:30" x14ac:dyDescent="0.3">
      <c r="A1168" t="s">
        <v>26</v>
      </c>
      <c r="B1168" t="s">
        <v>2192</v>
      </c>
      <c r="C1168" t="s">
        <v>2193</v>
      </c>
      <c r="D1168" t="s">
        <v>29</v>
      </c>
      <c r="E1168">
        <v>45</v>
      </c>
      <c r="F1168" t="s">
        <v>36</v>
      </c>
      <c r="G1168">
        <v>21268</v>
      </c>
      <c r="H1168" s="1">
        <v>42077</v>
      </c>
      <c r="I1168">
        <v>35</v>
      </c>
      <c r="J1168" s="1"/>
      <c r="K1168">
        <v>2015</v>
      </c>
      <c r="L1168">
        <v>3</v>
      </c>
      <c r="O1168" t="s">
        <v>31</v>
      </c>
      <c r="P1168">
        <v>42</v>
      </c>
      <c r="Q1168" t="s">
        <v>32</v>
      </c>
      <c r="R1168" t="s">
        <v>112</v>
      </c>
      <c r="S1168">
        <v>1300</v>
      </c>
      <c r="T1168">
        <v>1100</v>
      </c>
      <c r="U1168">
        <v>200</v>
      </c>
      <c r="V1168">
        <v>0</v>
      </c>
      <c r="W1168">
        <v>0</v>
      </c>
      <c r="X1168">
        <v>0</v>
      </c>
      <c r="Y1168">
        <v>0</v>
      </c>
      <c r="Z1168">
        <v>0</v>
      </c>
      <c r="AA1168">
        <v>0</v>
      </c>
      <c r="AB1168">
        <v>0</v>
      </c>
      <c r="AC1168">
        <v>1329.63</v>
      </c>
      <c r="AD1168">
        <v>2629.63</v>
      </c>
    </row>
    <row r="1169" spans="1:30" x14ac:dyDescent="0.3">
      <c r="A1169" t="s">
        <v>26</v>
      </c>
      <c r="B1169" t="s">
        <v>2194</v>
      </c>
      <c r="C1169" t="s">
        <v>2195</v>
      </c>
      <c r="D1169" t="s">
        <v>29</v>
      </c>
      <c r="E1169">
        <v>46</v>
      </c>
      <c r="F1169" t="s">
        <v>40</v>
      </c>
      <c r="G1169">
        <v>15701</v>
      </c>
      <c r="H1169" s="1">
        <v>42077</v>
      </c>
      <c r="I1169">
        <v>36</v>
      </c>
      <c r="J1169" s="1"/>
      <c r="K1169">
        <v>2015</v>
      </c>
      <c r="L1169">
        <v>3</v>
      </c>
      <c r="O1169" t="s">
        <v>31</v>
      </c>
      <c r="P1169">
        <v>42</v>
      </c>
      <c r="Q1169" t="s">
        <v>32</v>
      </c>
      <c r="R1169" t="s">
        <v>690</v>
      </c>
      <c r="S1169">
        <v>2200</v>
      </c>
      <c r="T1169">
        <v>1820</v>
      </c>
      <c r="U1169">
        <v>380</v>
      </c>
      <c r="V1169">
        <v>0</v>
      </c>
      <c r="W1169">
        <v>0</v>
      </c>
      <c r="X1169">
        <v>0</v>
      </c>
      <c r="Y1169">
        <v>0</v>
      </c>
      <c r="Z1169">
        <v>0</v>
      </c>
      <c r="AA1169">
        <v>0</v>
      </c>
      <c r="AB1169">
        <v>200</v>
      </c>
      <c r="AC1169">
        <v>1525.13</v>
      </c>
      <c r="AD1169">
        <v>3725.13</v>
      </c>
    </row>
    <row r="1170" spans="1:30" x14ac:dyDescent="0.3">
      <c r="A1170" t="s">
        <v>26</v>
      </c>
      <c r="B1170" t="s">
        <v>2196</v>
      </c>
      <c r="C1170" t="s">
        <v>2197</v>
      </c>
      <c r="D1170" t="s">
        <v>29</v>
      </c>
      <c r="E1170">
        <v>38</v>
      </c>
      <c r="F1170" t="s">
        <v>36</v>
      </c>
      <c r="G1170">
        <v>21268</v>
      </c>
      <c r="H1170" s="1">
        <v>42084</v>
      </c>
      <c r="I1170">
        <v>28</v>
      </c>
      <c r="J1170" s="1"/>
      <c r="K1170">
        <v>2015</v>
      </c>
      <c r="L1170">
        <v>3</v>
      </c>
      <c r="O1170" t="s">
        <v>31</v>
      </c>
      <c r="P1170">
        <v>42</v>
      </c>
      <c r="Q1170" t="s">
        <v>81</v>
      </c>
      <c r="R1170" t="s">
        <v>112</v>
      </c>
      <c r="S1170">
        <v>1250</v>
      </c>
      <c r="T1170">
        <v>1050</v>
      </c>
      <c r="U1170">
        <v>200</v>
      </c>
      <c r="V1170">
        <v>0</v>
      </c>
      <c r="W1170">
        <v>0</v>
      </c>
      <c r="X1170">
        <v>0</v>
      </c>
      <c r="Y1170">
        <v>0</v>
      </c>
      <c r="Z1170">
        <v>0</v>
      </c>
      <c r="AA1170">
        <v>0</v>
      </c>
      <c r="AB1170">
        <v>0</v>
      </c>
      <c r="AC1170">
        <v>1322.84</v>
      </c>
      <c r="AD1170">
        <v>2572.84</v>
      </c>
    </row>
    <row r="1171" spans="1:30" x14ac:dyDescent="0.3">
      <c r="A1171" t="s">
        <v>26</v>
      </c>
      <c r="B1171" t="s">
        <v>2198</v>
      </c>
      <c r="C1171" t="s">
        <v>2199</v>
      </c>
      <c r="D1171" t="s">
        <v>29</v>
      </c>
      <c r="E1171">
        <v>42</v>
      </c>
      <c r="F1171" t="s">
        <v>36</v>
      </c>
      <c r="G1171">
        <v>21276</v>
      </c>
      <c r="H1171" s="1">
        <v>42084</v>
      </c>
      <c r="I1171">
        <v>31</v>
      </c>
      <c r="J1171" s="1"/>
      <c r="K1171">
        <v>2015</v>
      </c>
      <c r="L1171">
        <v>3</v>
      </c>
      <c r="O1171" t="s">
        <v>31</v>
      </c>
      <c r="P1171">
        <v>42</v>
      </c>
      <c r="Q1171" t="s">
        <v>81</v>
      </c>
      <c r="R1171" t="s">
        <v>117</v>
      </c>
      <c r="S1171">
        <v>1500</v>
      </c>
      <c r="T1171">
        <v>1150</v>
      </c>
      <c r="U1171">
        <v>200</v>
      </c>
      <c r="V1171">
        <v>0</v>
      </c>
      <c r="W1171">
        <v>0</v>
      </c>
      <c r="X1171">
        <v>0</v>
      </c>
      <c r="Y1171">
        <v>0</v>
      </c>
      <c r="Z1171">
        <v>0</v>
      </c>
      <c r="AA1171">
        <v>150</v>
      </c>
      <c r="AB1171">
        <v>150</v>
      </c>
      <c r="AC1171">
        <v>1374.81</v>
      </c>
      <c r="AD1171">
        <v>2874.81</v>
      </c>
    </row>
    <row r="1172" spans="1:30" x14ac:dyDescent="0.3">
      <c r="A1172" t="s">
        <v>26</v>
      </c>
      <c r="B1172" t="s">
        <v>2200</v>
      </c>
      <c r="C1172" t="s">
        <v>2201</v>
      </c>
      <c r="D1172" t="s">
        <v>29</v>
      </c>
      <c r="E1172">
        <v>37</v>
      </c>
      <c r="F1172" t="s">
        <v>36</v>
      </c>
      <c r="G1172">
        <v>21268</v>
      </c>
      <c r="H1172" s="1">
        <v>42084</v>
      </c>
      <c r="I1172">
        <v>27</v>
      </c>
      <c r="J1172" s="1"/>
      <c r="K1172">
        <v>2015</v>
      </c>
      <c r="L1172">
        <v>3</v>
      </c>
      <c r="O1172" t="s">
        <v>31</v>
      </c>
      <c r="P1172">
        <v>42</v>
      </c>
      <c r="Q1172" t="s">
        <v>81</v>
      </c>
      <c r="R1172" t="s">
        <v>2099</v>
      </c>
      <c r="S1172">
        <v>1200</v>
      </c>
      <c r="T1172">
        <v>1000</v>
      </c>
      <c r="U1172">
        <v>200</v>
      </c>
      <c r="V1172">
        <v>0</v>
      </c>
      <c r="W1172">
        <v>0</v>
      </c>
      <c r="X1172">
        <v>0</v>
      </c>
      <c r="Y1172">
        <v>0</v>
      </c>
      <c r="Z1172">
        <v>0</v>
      </c>
      <c r="AA1172">
        <v>0</v>
      </c>
      <c r="AB1172">
        <v>0</v>
      </c>
      <c r="AC1172">
        <v>1311.74</v>
      </c>
      <c r="AD1172">
        <v>2511.7399999999998</v>
      </c>
    </row>
    <row r="1173" spans="1:30" x14ac:dyDescent="0.3">
      <c r="A1173" t="s">
        <v>26</v>
      </c>
      <c r="B1173" t="s">
        <v>2202</v>
      </c>
      <c r="C1173" t="s">
        <v>2203</v>
      </c>
      <c r="D1173" t="s">
        <v>29</v>
      </c>
      <c r="E1173">
        <v>48</v>
      </c>
      <c r="F1173" t="s">
        <v>124</v>
      </c>
      <c r="G1173">
        <v>11075</v>
      </c>
      <c r="H1173" s="1">
        <v>42085</v>
      </c>
      <c r="I1173">
        <v>38</v>
      </c>
      <c r="J1173" s="1"/>
      <c r="K1173">
        <v>2015</v>
      </c>
      <c r="L1173">
        <v>3</v>
      </c>
      <c r="O1173" t="s">
        <v>31</v>
      </c>
      <c r="P1173">
        <v>42</v>
      </c>
      <c r="Q1173" t="s">
        <v>104</v>
      </c>
      <c r="R1173" t="s">
        <v>112</v>
      </c>
      <c r="S1173">
        <v>1425</v>
      </c>
      <c r="T1173">
        <v>1125</v>
      </c>
      <c r="U1173">
        <v>300</v>
      </c>
      <c r="V1173">
        <v>0</v>
      </c>
      <c r="W1173">
        <v>0</v>
      </c>
      <c r="X1173">
        <v>0</v>
      </c>
      <c r="Y1173">
        <v>0</v>
      </c>
      <c r="Z1173">
        <v>0</v>
      </c>
      <c r="AA1173">
        <v>0</v>
      </c>
      <c r="AB1173">
        <v>0</v>
      </c>
      <c r="AC1173">
        <v>1402.53</v>
      </c>
      <c r="AD1173">
        <v>2827.5299999999997</v>
      </c>
    </row>
    <row r="1174" spans="1:30" x14ac:dyDescent="0.3">
      <c r="A1174" t="s">
        <v>26</v>
      </c>
      <c r="B1174" t="s">
        <v>2204</v>
      </c>
      <c r="C1174" t="s">
        <v>2205</v>
      </c>
      <c r="D1174" t="s">
        <v>29</v>
      </c>
      <c r="E1174">
        <v>43</v>
      </c>
      <c r="F1174" t="s">
        <v>40</v>
      </c>
      <c r="G1174">
        <v>15700</v>
      </c>
      <c r="H1174" s="1">
        <v>42088</v>
      </c>
      <c r="I1174">
        <v>33</v>
      </c>
      <c r="J1174" s="1"/>
      <c r="K1174">
        <v>2015</v>
      </c>
      <c r="L1174">
        <v>3</v>
      </c>
      <c r="O1174" t="s">
        <v>31</v>
      </c>
      <c r="P1174">
        <v>42</v>
      </c>
      <c r="Q1174" t="s">
        <v>81</v>
      </c>
      <c r="R1174" t="s">
        <v>1136</v>
      </c>
      <c r="S1174">
        <v>1700</v>
      </c>
      <c r="T1174">
        <v>1400</v>
      </c>
      <c r="U1174">
        <v>300</v>
      </c>
      <c r="V1174">
        <v>0</v>
      </c>
      <c r="W1174">
        <v>0</v>
      </c>
      <c r="X1174">
        <v>0</v>
      </c>
      <c r="Y1174">
        <v>0</v>
      </c>
      <c r="Z1174">
        <v>0</v>
      </c>
      <c r="AA1174">
        <v>0</v>
      </c>
      <c r="AB1174">
        <v>0</v>
      </c>
      <c r="AC1174">
        <v>1420.37</v>
      </c>
      <c r="AD1174">
        <v>3120.37</v>
      </c>
    </row>
    <row r="1175" spans="1:30" x14ac:dyDescent="0.3">
      <c r="A1175" t="s">
        <v>26</v>
      </c>
      <c r="B1175" t="s">
        <v>2206</v>
      </c>
      <c r="C1175" t="s">
        <v>2207</v>
      </c>
      <c r="D1175" t="s">
        <v>29</v>
      </c>
      <c r="E1175">
        <v>46</v>
      </c>
      <c r="F1175" t="s">
        <v>36</v>
      </c>
      <c r="G1175">
        <v>17011</v>
      </c>
      <c r="H1175" s="1">
        <v>42089</v>
      </c>
      <c r="I1175">
        <v>36</v>
      </c>
      <c r="J1175" s="1"/>
      <c r="K1175">
        <v>2015</v>
      </c>
      <c r="L1175">
        <v>3</v>
      </c>
      <c r="O1175" t="s">
        <v>31</v>
      </c>
      <c r="P1175">
        <v>42</v>
      </c>
      <c r="Q1175" t="s">
        <v>81</v>
      </c>
      <c r="R1175" t="s">
        <v>357</v>
      </c>
      <c r="S1175">
        <v>1600</v>
      </c>
      <c r="T1175">
        <v>1300</v>
      </c>
      <c r="U1175">
        <v>300</v>
      </c>
      <c r="V1175">
        <v>0</v>
      </c>
      <c r="W1175">
        <v>0</v>
      </c>
      <c r="X1175">
        <v>0</v>
      </c>
      <c r="Y1175">
        <v>0</v>
      </c>
      <c r="Z1175">
        <v>0</v>
      </c>
      <c r="AA1175">
        <v>0</v>
      </c>
      <c r="AB1175">
        <v>0</v>
      </c>
      <c r="AC1175">
        <v>1398.16</v>
      </c>
      <c r="AD1175">
        <v>2998.16</v>
      </c>
    </row>
    <row r="1176" spans="1:30" x14ac:dyDescent="0.3">
      <c r="A1176" t="s">
        <v>26</v>
      </c>
      <c r="B1176" t="s">
        <v>2208</v>
      </c>
      <c r="C1176" t="s">
        <v>2209</v>
      </c>
      <c r="D1176" t="s">
        <v>29</v>
      </c>
      <c r="E1176">
        <v>37</v>
      </c>
      <c r="F1176" t="s">
        <v>36</v>
      </c>
      <c r="G1176">
        <v>21268</v>
      </c>
      <c r="H1176" s="1">
        <v>42100</v>
      </c>
      <c r="I1176">
        <v>27</v>
      </c>
      <c r="J1176" s="1"/>
      <c r="K1176">
        <v>2015</v>
      </c>
      <c r="L1176">
        <v>4</v>
      </c>
      <c r="O1176" t="s">
        <v>31</v>
      </c>
      <c r="P1176">
        <v>42</v>
      </c>
      <c r="Q1176" t="s">
        <v>32</v>
      </c>
      <c r="R1176" t="s">
        <v>2210</v>
      </c>
      <c r="S1176">
        <v>1300</v>
      </c>
      <c r="T1176">
        <v>1100</v>
      </c>
      <c r="U1176">
        <v>200</v>
      </c>
      <c r="V1176">
        <v>0</v>
      </c>
      <c r="W1176">
        <v>0</v>
      </c>
      <c r="X1176">
        <v>0</v>
      </c>
      <c r="Y1176">
        <v>0</v>
      </c>
      <c r="Z1176">
        <v>0</v>
      </c>
      <c r="AA1176">
        <v>0</v>
      </c>
      <c r="AB1176">
        <v>0</v>
      </c>
      <c r="AC1176">
        <v>1329.63</v>
      </c>
      <c r="AD1176">
        <v>2629.63</v>
      </c>
    </row>
    <row r="1177" spans="1:30" x14ac:dyDescent="0.3">
      <c r="A1177" t="s">
        <v>26</v>
      </c>
      <c r="B1177" t="s">
        <v>2211</v>
      </c>
      <c r="C1177" t="s">
        <v>2212</v>
      </c>
      <c r="D1177" t="s">
        <v>29</v>
      </c>
      <c r="E1177">
        <v>36</v>
      </c>
      <c r="F1177" t="s">
        <v>36</v>
      </c>
      <c r="G1177">
        <v>21268</v>
      </c>
      <c r="H1177" s="1">
        <v>42103</v>
      </c>
      <c r="I1177">
        <v>26</v>
      </c>
      <c r="J1177" s="1"/>
      <c r="K1177">
        <v>2015</v>
      </c>
      <c r="L1177">
        <v>4</v>
      </c>
      <c r="O1177" t="s">
        <v>31</v>
      </c>
      <c r="P1177">
        <v>42</v>
      </c>
      <c r="Q1177" t="s">
        <v>81</v>
      </c>
      <c r="R1177" t="s">
        <v>2210</v>
      </c>
      <c r="S1177">
        <v>1450</v>
      </c>
      <c r="T1177">
        <v>1100</v>
      </c>
      <c r="U1177">
        <v>200</v>
      </c>
      <c r="V1177">
        <v>0</v>
      </c>
      <c r="W1177">
        <v>0</v>
      </c>
      <c r="X1177">
        <v>0</v>
      </c>
      <c r="Y1177">
        <v>0</v>
      </c>
      <c r="Z1177">
        <v>0</v>
      </c>
      <c r="AA1177">
        <v>150</v>
      </c>
      <c r="AB1177">
        <v>150</v>
      </c>
      <c r="AC1177">
        <v>1363.71</v>
      </c>
      <c r="AD1177">
        <v>2813.71</v>
      </c>
    </row>
    <row r="1178" spans="1:30" x14ac:dyDescent="0.3">
      <c r="A1178" t="s">
        <v>26</v>
      </c>
      <c r="B1178" t="s">
        <v>2213</v>
      </c>
      <c r="C1178" t="s">
        <v>516</v>
      </c>
      <c r="D1178" t="s">
        <v>29</v>
      </c>
      <c r="E1178">
        <v>31</v>
      </c>
      <c r="F1178" t="s">
        <v>36</v>
      </c>
      <c r="G1178">
        <v>21280</v>
      </c>
      <c r="H1178" s="1">
        <v>42103</v>
      </c>
      <c r="I1178">
        <v>21</v>
      </c>
      <c r="J1178" s="1"/>
      <c r="K1178">
        <v>2015</v>
      </c>
      <c r="L1178">
        <v>4</v>
      </c>
      <c r="O1178" t="s">
        <v>31</v>
      </c>
      <c r="P1178">
        <v>42</v>
      </c>
      <c r="Q1178" t="s">
        <v>81</v>
      </c>
      <c r="R1178" t="s">
        <v>117</v>
      </c>
      <c r="S1178">
        <v>1200</v>
      </c>
      <c r="T1178">
        <v>1000</v>
      </c>
      <c r="U1178">
        <v>200</v>
      </c>
      <c r="V1178">
        <v>0</v>
      </c>
      <c r="W1178">
        <v>0</v>
      </c>
      <c r="X1178">
        <v>0</v>
      </c>
      <c r="Y1178">
        <v>0</v>
      </c>
      <c r="Z1178">
        <v>0</v>
      </c>
      <c r="AA1178">
        <v>0</v>
      </c>
      <c r="AB1178">
        <v>0</v>
      </c>
      <c r="AC1178">
        <v>1311.74</v>
      </c>
      <c r="AD1178">
        <v>2511.7399999999998</v>
      </c>
    </row>
    <row r="1179" spans="1:30" x14ac:dyDescent="0.3">
      <c r="A1179" t="s">
        <v>26</v>
      </c>
      <c r="B1179" t="s">
        <v>2214</v>
      </c>
      <c r="C1179" t="s">
        <v>2115</v>
      </c>
      <c r="D1179" t="s">
        <v>29</v>
      </c>
      <c r="E1179">
        <v>32</v>
      </c>
      <c r="F1179" t="s">
        <v>36</v>
      </c>
      <c r="G1179">
        <v>21268</v>
      </c>
      <c r="H1179" s="1">
        <v>42103</v>
      </c>
      <c r="I1179">
        <v>22</v>
      </c>
      <c r="J1179" s="1"/>
      <c r="K1179">
        <v>2015</v>
      </c>
      <c r="L1179">
        <v>4</v>
      </c>
      <c r="O1179" t="s">
        <v>31</v>
      </c>
      <c r="P1179">
        <v>42</v>
      </c>
      <c r="Q1179" t="s">
        <v>81</v>
      </c>
      <c r="R1179" t="s">
        <v>2099</v>
      </c>
      <c r="S1179">
        <v>1375</v>
      </c>
      <c r="T1179">
        <v>1125</v>
      </c>
      <c r="U1179">
        <v>250</v>
      </c>
      <c r="V1179">
        <v>0</v>
      </c>
      <c r="W1179">
        <v>0</v>
      </c>
      <c r="X1179">
        <v>0</v>
      </c>
      <c r="Y1179">
        <v>0</v>
      </c>
      <c r="Z1179">
        <v>0</v>
      </c>
      <c r="AA1179">
        <v>0</v>
      </c>
      <c r="AB1179">
        <v>125</v>
      </c>
      <c r="AC1179">
        <v>1349.4</v>
      </c>
      <c r="AD1179">
        <v>2724.4</v>
      </c>
    </row>
    <row r="1180" spans="1:30" x14ac:dyDescent="0.3">
      <c r="A1180" t="s">
        <v>26</v>
      </c>
      <c r="B1180" t="s">
        <v>2215</v>
      </c>
      <c r="C1180" t="s">
        <v>1784</v>
      </c>
      <c r="D1180" t="s">
        <v>29</v>
      </c>
      <c r="E1180">
        <v>35</v>
      </c>
      <c r="F1180" t="s">
        <v>36</v>
      </c>
      <c r="G1180">
        <v>21268</v>
      </c>
      <c r="H1180" s="1">
        <v>42103</v>
      </c>
      <c r="I1180">
        <v>25</v>
      </c>
      <c r="J1180" s="1"/>
      <c r="K1180">
        <v>2015</v>
      </c>
      <c r="L1180">
        <v>4</v>
      </c>
      <c r="O1180" t="s">
        <v>31</v>
      </c>
      <c r="P1180">
        <v>42</v>
      </c>
      <c r="Q1180" t="s">
        <v>81</v>
      </c>
      <c r="R1180" t="s">
        <v>112</v>
      </c>
      <c r="S1180">
        <v>1400</v>
      </c>
      <c r="T1180">
        <v>1050</v>
      </c>
      <c r="U1180">
        <v>200</v>
      </c>
      <c r="V1180">
        <v>0</v>
      </c>
      <c r="W1180">
        <v>0</v>
      </c>
      <c r="X1180">
        <v>0</v>
      </c>
      <c r="Y1180">
        <v>0</v>
      </c>
      <c r="Z1180">
        <v>0</v>
      </c>
      <c r="AA1180">
        <v>150</v>
      </c>
      <c r="AB1180">
        <v>150</v>
      </c>
      <c r="AC1180">
        <v>1352.63</v>
      </c>
      <c r="AD1180">
        <v>2752.63</v>
      </c>
    </row>
    <row r="1181" spans="1:30" x14ac:dyDescent="0.3">
      <c r="A1181" t="s">
        <v>26</v>
      </c>
      <c r="B1181" t="s">
        <v>2216</v>
      </c>
      <c r="C1181" t="s">
        <v>88</v>
      </c>
      <c r="D1181" t="s">
        <v>29</v>
      </c>
      <c r="E1181">
        <v>38</v>
      </c>
      <c r="F1181" t="s">
        <v>36</v>
      </c>
      <c r="G1181">
        <v>17011</v>
      </c>
      <c r="H1181" s="1">
        <v>42111</v>
      </c>
      <c r="I1181">
        <v>28</v>
      </c>
      <c r="J1181" s="1"/>
      <c r="K1181">
        <v>2015</v>
      </c>
      <c r="L1181">
        <v>4</v>
      </c>
      <c r="O1181" t="s">
        <v>31</v>
      </c>
      <c r="P1181">
        <v>42</v>
      </c>
      <c r="Q1181" t="s">
        <v>81</v>
      </c>
      <c r="R1181" t="s">
        <v>357</v>
      </c>
      <c r="S1181">
        <v>1400</v>
      </c>
      <c r="T1181">
        <v>1200</v>
      </c>
      <c r="U1181">
        <v>200</v>
      </c>
      <c r="V1181">
        <v>0</v>
      </c>
      <c r="W1181">
        <v>0</v>
      </c>
      <c r="X1181">
        <v>0</v>
      </c>
      <c r="Y1181">
        <v>0</v>
      </c>
      <c r="Z1181">
        <v>0</v>
      </c>
      <c r="AA1181">
        <v>0</v>
      </c>
      <c r="AB1181">
        <v>0</v>
      </c>
      <c r="AC1181">
        <v>1356.13</v>
      </c>
      <c r="AD1181">
        <v>2756.13</v>
      </c>
    </row>
    <row r="1182" spans="1:30" x14ac:dyDescent="0.3">
      <c r="A1182" t="s">
        <v>26</v>
      </c>
      <c r="B1182" t="s">
        <v>2217</v>
      </c>
      <c r="C1182" t="s">
        <v>2218</v>
      </c>
      <c r="D1182" t="s">
        <v>29</v>
      </c>
      <c r="E1182">
        <v>56</v>
      </c>
      <c r="F1182" t="s">
        <v>36</v>
      </c>
      <c r="G1182">
        <v>21280</v>
      </c>
      <c r="H1182" s="1">
        <v>42121</v>
      </c>
      <c r="I1182">
        <v>46</v>
      </c>
      <c r="J1182" s="1"/>
      <c r="K1182">
        <v>2015</v>
      </c>
      <c r="L1182">
        <v>4</v>
      </c>
      <c r="O1182" t="s">
        <v>31</v>
      </c>
      <c r="P1182">
        <v>42</v>
      </c>
      <c r="Q1182" t="s">
        <v>104</v>
      </c>
      <c r="R1182" t="s">
        <v>581</v>
      </c>
      <c r="S1182">
        <v>2500</v>
      </c>
      <c r="T1182">
        <v>2200</v>
      </c>
      <c r="U1182">
        <v>300</v>
      </c>
      <c r="V1182">
        <v>0</v>
      </c>
      <c r="W1182">
        <v>0</v>
      </c>
      <c r="X1182">
        <v>0</v>
      </c>
      <c r="Y1182">
        <v>0</v>
      </c>
      <c r="Z1182">
        <v>0</v>
      </c>
      <c r="AA1182">
        <v>0</v>
      </c>
      <c r="AB1182">
        <v>0</v>
      </c>
      <c r="AC1182">
        <v>1641.06</v>
      </c>
      <c r="AD1182">
        <v>4141.0599999999995</v>
      </c>
    </row>
    <row r="1183" spans="1:30" x14ac:dyDescent="0.3">
      <c r="A1183" t="s">
        <v>26</v>
      </c>
      <c r="B1183" t="s">
        <v>2219</v>
      </c>
      <c r="C1183" t="s">
        <v>2220</v>
      </c>
      <c r="D1183" t="s">
        <v>29</v>
      </c>
      <c r="E1183">
        <v>40</v>
      </c>
      <c r="F1183" t="s">
        <v>46</v>
      </c>
      <c r="G1183">
        <v>29397</v>
      </c>
      <c r="H1183" s="1">
        <v>42126</v>
      </c>
      <c r="I1183">
        <v>30</v>
      </c>
      <c r="J1183" s="1"/>
      <c r="K1183">
        <v>2015</v>
      </c>
      <c r="L1183">
        <v>5</v>
      </c>
      <c r="O1183" t="s">
        <v>31</v>
      </c>
      <c r="P1183">
        <v>42</v>
      </c>
      <c r="Q1183" t="s">
        <v>81</v>
      </c>
      <c r="R1183" t="s">
        <v>441</v>
      </c>
      <c r="S1183">
        <v>1200</v>
      </c>
      <c r="T1183">
        <v>1000</v>
      </c>
      <c r="U1183">
        <v>200</v>
      </c>
      <c r="V1183">
        <v>0</v>
      </c>
      <c r="W1183">
        <v>0</v>
      </c>
      <c r="X1183">
        <v>0</v>
      </c>
      <c r="Y1183">
        <v>0</v>
      </c>
      <c r="Z1183">
        <v>0</v>
      </c>
      <c r="AA1183">
        <v>0</v>
      </c>
      <c r="AB1183">
        <v>0</v>
      </c>
      <c r="AC1183">
        <v>1311.74</v>
      </c>
      <c r="AD1183">
        <v>2511.7399999999998</v>
      </c>
    </row>
    <row r="1184" spans="1:30" x14ac:dyDescent="0.3">
      <c r="A1184" t="s">
        <v>26</v>
      </c>
      <c r="B1184" t="s">
        <v>2221</v>
      </c>
      <c r="C1184" t="s">
        <v>2222</v>
      </c>
      <c r="D1184" t="s">
        <v>29</v>
      </c>
      <c r="E1184">
        <v>36</v>
      </c>
      <c r="F1184" t="s">
        <v>46</v>
      </c>
      <c r="G1184">
        <v>29390</v>
      </c>
      <c r="H1184" s="1">
        <v>42130</v>
      </c>
      <c r="I1184">
        <v>26</v>
      </c>
      <c r="J1184" s="1"/>
      <c r="K1184">
        <v>2015</v>
      </c>
      <c r="L1184">
        <v>5</v>
      </c>
      <c r="O1184" t="s">
        <v>31</v>
      </c>
      <c r="P1184">
        <v>42</v>
      </c>
      <c r="Q1184" t="s">
        <v>32</v>
      </c>
      <c r="R1184" t="s">
        <v>65</v>
      </c>
      <c r="S1184">
        <v>1450</v>
      </c>
      <c r="T1184">
        <v>1110</v>
      </c>
      <c r="U1184">
        <v>340</v>
      </c>
      <c r="V1184">
        <v>0</v>
      </c>
      <c r="W1184">
        <v>0</v>
      </c>
      <c r="X1184">
        <v>0</v>
      </c>
      <c r="Y1184">
        <v>0</v>
      </c>
      <c r="Z1184">
        <v>0</v>
      </c>
      <c r="AA1184">
        <v>0</v>
      </c>
      <c r="AB1184">
        <v>350</v>
      </c>
      <c r="AC1184">
        <v>1359.64</v>
      </c>
      <c r="AD1184">
        <v>2809.6400000000003</v>
      </c>
    </row>
    <row r="1185" spans="1:30" x14ac:dyDescent="0.3">
      <c r="A1185" t="s">
        <v>26</v>
      </c>
      <c r="B1185" t="s">
        <v>2223</v>
      </c>
      <c r="C1185" t="s">
        <v>28</v>
      </c>
      <c r="D1185" t="s">
        <v>29</v>
      </c>
      <c r="E1185">
        <v>34</v>
      </c>
      <c r="F1185" t="s">
        <v>36</v>
      </c>
      <c r="G1185">
        <v>21268</v>
      </c>
      <c r="H1185" s="1">
        <v>42130</v>
      </c>
      <c r="I1185">
        <v>24</v>
      </c>
      <c r="J1185" s="1"/>
      <c r="K1185">
        <v>2015</v>
      </c>
      <c r="L1185">
        <v>5</v>
      </c>
      <c r="O1185" t="s">
        <v>31</v>
      </c>
      <c r="P1185">
        <v>42</v>
      </c>
      <c r="Q1185" t="s">
        <v>32</v>
      </c>
      <c r="R1185" t="s">
        <v>2224</v>
      </c>
      <c r="S1185">
        <v>1100</v>
      </c>
      <c r="T1185">
        <v>900</v>
      </c>
      <c r="U1185">
        <v>200</v>
      </c>
      <c r="V1185">
        <v>0</v>
      </c>
      <c r="W1185">
        <v>0</v>
      </c>
      <c r="X1185">
        <v>0</v>
      </c>
      <c r="Y1185">
        <v>0</v>
      </c>
      <c r="Z1185">
        <v>0</v>
      </c>
      <c r="AA1185">
        <v>0</v>
      </c>
      <c r="AB1185">
        <v>0</v>
      </c>
      <c r="AC1185">
        <v>1285.26</v>
      </c>
      <c r="AD1185">
        <v>2385.2600000000002</v>
      </c>
    </row>
    <row r="1186" spans="1:30" x14ac:dyDescent="0.3">
      <c r="A1186" t="s">
        <v>26</v>
      </c>
      <c r="B1186" t="s">
        <v>2225</v>
      </c>
      <c r="C1186" t="s">
        <v>88</v>
      </c>
      <c r="D1186" t="s">
        <v>29</v>
      </c>
      <c r="E1186">
        <v>47</v>
      </c>
      <c r="F1186" t="s">
        <v>36</v>
      </c>
      <c r="G1186">
        <v>21279</v>
      </c>
      <c r="H1186" s="1">
        <v>42134</v>
      </c>
      <c r="I1186">
        <v>37</v>
      </c>
      <c r="J1186" s="1"/>
      <c r="K1186">
        <v>2015</v>
      </c>
      <c r="L1186">
        <v>5</v>
      </c>
      <c r="O1186" t="s">
        <v>31</v>
      </c>
      <c r="P1186">
        <v>42</v>
      </c>
      <c r="Q1186" t="s">
        <v>32</v>
      </c>
      <c r="R1186" t="s">
        <v>65</v>
      </c>
      <c r="S1186">
        <v>1100</v>
      </c>
      <c r="T1186">
        <v>900</v>
      </c>
      <c r="U1186">
        <v>200</v>
      </c>
      <c r="V1186">
        <v>0</v>
      </c>
      <c r="W1186">
        <v>0</v>
      </c>
      <c r="X1186">
        <v>0</v>
      </c>
      <c r="Y1186">
        <v>0</v>
      </c>
      <c r="Z1186">
        <v>0</v>
      </c>
      <c r="AA1186">
        <v>0</v>
      </c>
      <c r="AB1186">
        <v>0</v>
      </c>
      <c r="AC1186">
        <v>1285.26</v>
      </c>
      <c r="AD1186">
        <v>2385.2600000000002</v>
      </c>
    </row>
    <row r="1187" spans="1:30" x14ac:dyDescent="0.3">
      <c r="A1187" t="s">
        <v>26</v>
      </c>
      <c r="B1187" t="s">
        <v>2226</v>
      </c>
      <c r="C1187" t="s">
        <v>2227</v>
      </c>
      <c r="D1187" t="s">
        <v>29</v>
      </c>
      <c r="E1187">
        <v>45</v>
      </c>
      <c r="F1187" t="s">
        <v>54</v>
      </c>
      <c r="G1187">
        <v>11079</v>
      </c>
      <c r="H1187" s="1">
        <v>42141</v>
      </c>
      <c r="I1187">
        <v>35</v>
      </c>
      <c r="J1187" s="1"/>
      <c r="K1187">
        <v>2015</v>
      </c>
      <c r="L1187">
        <v>5</v>
      </c>
      <c r="O1187" t="s">
        <v>31</v>
      </c>
      <c r="P1187">
        <v>30</v>
      </c>
      <c r="Q1187" t="s">
        <v>176</v>
      </c>
      <c r="R1187" t="s">
        <v>2228</v>
      </c>
      <c r="S1187">
        <v>45000</v>
      </c>
      <c r="T1187">
        <v>27000</v>
      </c>
      <c r="U1187">
        <v>1000</v>
      </c>
      <c r="V1187">
        <v>6000</v>
      </c>
      <c r="W1187">
        <v>2880</v>
      </c>
      <c r="X1187">
        <v>0</v>
      </c>
      <c r="Y1187">
        <v>0</v>
      </c>
      <c r="Z1187">
        <v>0</v>
      </c>
      <c r="AA1187">
        <v>8120</v>
      </c>
      <c r="AB1187">
        <v>5000</v>
      </c>
      <c r="AC1187">
        <v>10741.21</v>
      </c>
      <c r="AD1187">
        <v>55741.21</v>
      </c>
    </row>
    <row r="1188" spans="1:30" x14ac:dyDescent="0.3">
      <c r="A1188" t="s">
        <v>26</v>
      </c>
      <c r="B1188" t="s">
        <v>2229</v>
      </c>
      <c r="C1188" t="s">
        <v>211</v>
      </c>
      <c r="D1188" t="s">
        <v>29</v>
      </c>
      <c r="E1188">
        <v>34</v>
      </c>
      <c r="F1188" t="s">
        <v>184</v>
      </c>
      <c r="G1188">
        <v>10052</v>
      </c>
      <c r="H1188" s="1">
        <v>42125</v>
      </c>
      <c r="I1188">
        <v>24</v>
      </c>
      <c r="J1188" s="1"/>
      <c r="K1188">
        <v>2015</v>
      </c>
      <c r="L1188">
        <v>5</v>
      </c>
      <c r="O1188" t="s">
        <v>31</v>
      </c>
      <c r="P1188">
        <v>21</v>
      </c>
      <c r="Q1188" t="s">
        <v>185</v>
      </c>
      <c r="R1188" t="s">
        <v>177</v>
      </c>
      <c r="S1188">
        <v>4000</v>
      </c>
      <c r="T1188">
        <v>3000</v>
      </c>
      <c r="U1188">
        <v>0</v>
      </c>
      <c r="V1188">
        <v>1000</v>
      </c>
      <c r="W1188">
        <v>0</v>
      </c>
      <c r="X1188">
        <v>0</v>
      </c>
      <c r="Y1188">
        <v>0</v>
      </c>
      <c r="Z1188">
        <v>0</v>
      </c>
      <c r="AA1188">
        <v>0</v>
      </c>
      <c r="AB1188">
        <v>1000</v>
      </c>
      <c r="AC1188">
        <v>1207.6600000000001</v>
      </c>
      <c r="AD1188">
        <v>5207.66</v>
      </c>
    </row>
    <row r="1189" spans="1:30" x14ac:dyDescent="0.3">
      <c r="A1189" t="s">
        <v>26</v>
      </c>
      <c r="B1189" t="s">
        <v>2230</v>
      </c>
      <c r="C1189" t="s">
        <v>28</v>
      </c>
      <c r="D1189" t="s">
        <v>29</v>
      </c>
      <c r="E1189">
        <v>32</v>
      </c>
      <c r="F1189" t="s">
        <v>36</v>
      </c>
      <c r="G1189">
        <v>21268</v>
      </c>
      <c r="H1189" s="1">
        <v>42142</v>
      </c>
      <c r="I1189">
        <v>22</v>
      </c>
      <c r="J1189" s="1"/>
      <c r="K1189">
        <v>2015</v>
      </c>
      <c r="L1189">
        <v>5</v>
      </c>
      <c r="O1189" t="s">
        <v>31</v>
      </c>
      <c r="P1189">
        <v>42</v>
      </c>
      <c r="Q1189" t="s">
        <v>32</v>
      </c>
      <c r="R1189" t="s">
        <v>2099</v>
      </c>
      <c r="S1189">
        <v>1200</v>
      </c>
      <c r="T1189">
        <v>1000</v>
      </c>
      <c r="U1189">
        <v>200</v>
      </c>
      <c r="V1189">
        <v>0</v>
      </c>
      <c r="W1189">
        <v>0</v>
      </c>
      <c r="X1189">
        <v>0</v>
      </c>
      <c r="Y1189">
        <v>0</v>
      </c>
      <c r="Z1189">
        <v>0</v>
      </c>
      <c r="AA1189">
        <v>0</v>
      </c>
      <c r="AB1189">
        <v>0</v>
      </c>
      <c r="AC1189">
        <v>1307.44</v>
      </c>
      <c r="AD1189">
        <v>2507.44</v>
      </c>
    </row>
    <row r="1190" spans="1:30" x14ac:dyDescent="0.3">
      <c r="A1190" t="s">
        <v>26</v>
      </c>
      <c r="B1190" t="s">
        <v>2231</v>
      </c>
      <c r="C1190" t="s">
        <v>1174</v>
      </c>
      <c r="D1190" t="s">
        <v>29</v>
      </c>
      <c r="E1190">
        <v>37</v>
      </c>
      <c r="F1190" t="s">
        <v>46</v>
      </c>
      <c r="G1190">
        <v>29397</v>
      </c>
      <c r="H1190" s="1">
        <v>42142</v>
      </c>
      <c r="I1190">
        <v>27</v>
      </c>
      <c r="J1190" s="1"/>
      <c r="K1190">
        <v>2015</v>
      </c>
      <c r="L1190">
        <v>5</v>
      </c>
      <c r="O1190" t="s">
        <v>31</v>
      </c>
      <c r="P1190">
        <v>42</v>
      </c>
      <c r="Q1190" t="s">
        <v>32</v>
      </c>
      <c r="R1190" t="s">
        <v>355</v>
      </c>
      <c r="S1190">
        <v>1600</v>
      </c>
      <c r="T1190">
        <v>1300</v>
      </c>
      <c r="U1190">
        <v>300</v>
      </c>
      <c r="V1190">
        <v>0</v>
      </c>
      <c r="W1190">
        <v>0</v>
      </c>
      <c r="X1190">
        <v>0</v>
      </c>
      <c r="Y1190">
        <v>0</v>
      </c>
      <c r="Z1190">
        <v>0</v>
      </c>
      <c r="AA1190">
        <v>0</v>
      </c>
      <c r="AB1190">
        <v>0</v>
      </c>
      <c r="AC1190">
        <v>1393.86</v>
      </c>
      <c r="AD1190">
        <v>2993.8599999999997</v>
      </c>
    </row>
    <row r="1191" spans="1:30" x14ac:dyDescent="0.3">
      <c r="A1191" t="s">
        <v>26</v>
      </c>
      <c r="B1191" t="s">
        <v>2232</v>
      </c>
      <c r="C1191" t="s">
        <v>2233</v>
      </c>
      <c r="D1191" t="s">
        <v>29</v>
      </c>
      <c r="E1191">
        <v>41</v>
      </c>
      <c r="F1191" t="s">
        <v>36</v>
      </c>
      <c r="G1191">
        <v>21277</v>
      </c>
      <c r="H1191" s="1">
        <v>42142</v>
      </c>
      <c r="I1191">
        <v>31</v>
      </c>
      <c r="J1191" s="1"/>
      <c r="K1191">
        <v>2015</v>
      </c>
      <c r="L1191">
        <v>5</v>
      </c>
      <c r="O1191" t="s">
        <v>31</v>
      </c>
      <c r="P1191">
        <v>42</v>
      </c>
      <c r="Q1191" t="s">
        <v>32</v>
      </c>
      <c r="R1191" t="s">
        <v>355</v>
      </c>
      <c r="S1191">
        <v>1600</v>
      </c>
      <c r="T1191">
        <v>1300</v>
      </c>
      <c r="U1191">
        <v>300</v>
      </c>
      <c r="V1191">
        <v>0</v>
      </c>
      <c r="W1191">
        <v>0</v>
      </c>
      <c r="X1191">
        <v>0</v>
      </c>
      <c r="Y1191">
        <v>0</v>
      </c>
      <c r="Z1191">
        <v>0</v>
      </c>
      <c r="AA1191">
        <v>0</v>
      </c>
      <c r="AB1191">
        <v>0</v>
      </c>
      <c r="AC1191">
        <v>1393.86</v>
      </c>
      <c r="AD1191">
        <v>2993.8599999999997</v>
      </c>
    </row>
    <row r="1192" spans="1:30" x14ac:dyDescent="0.3">
      <c r="A1192" t="s">
        <v>26</v>
      </c>
      <c r="B1192" t="s">
        <v>2234</v>
      </c>
      <c r="C1192" t="s">
        <v>2235</v>
      </c>
      <c r="D1192" t="s">
        <v>29</v>
      </c>
      <c r="E1192">
        <v>48</v>
      </c>
      <c r="F1192" t="s">
        <v>30</v>
      </c>
      <c r="G1192">
        <v>23093</v>
      </c>
      <c r="H1192" s="1">
        <v>42142</v>
      </c>
      <c r="I1192">
        <v>38</v>
      </c>
      <c r="J1192" s="1"/>
      <c r="K1192">
        <v>2015</v>
      </c>
      <c r="L1192">
        <v>5</v>
      </c>
      <c r="O1192" t="s">
        <v>31</v>
      </c>
      <c r="P1192">
        <v>42</v>
      </c>
      <c r="Q1192" t="s">
        <v>32</v>
      </c>
      <c r="R1192" t="s">
        <v>355</v>
      </c>
      <c r="S1192">
        <v>1600</v>
      </c>
      <c r="T1192">
        <v>1300</v>
      </c>
      <c r="U1192">
        <v>300</v>
      </c>
      <c r="V1192">
        <v>0</v>
      </c>
      <c r="W1192">
        <v>0</v>
      </c>
      <c r="X1192">
        <v>0</v>
      </c>
      <c r="Y1192">
        <v>0</v>
      </c>
      <c r="Z1192">
        <v>0</v>
      </c>
      <c r="AA1192">
        <v>0</v>
      </c>
      <c r="AB1192">
        <v>0</v>
      </c>
      <c r="AC1192">
        <v>1393.86</v>
      </c>
      <c r="AD1192">
        <v>2993.8599999999997</v>
      </c>
    </row>
    <row r="1193" spans="1:30" x14ac:dyDescent="0.3">
      <c r="A1193" t="s">
        <v>26</v>
      </c>
      <c r="B1193" t="s">
        <v>2236</v>
      </c>
      <c r="C1193" t="s">
        <v>237</v>
      </c>
      <c r="D1193" t="s">
        <v>29</v>
      </c>
      <c r="E1193">
        <v>42</v>
      </c>
      <c r="F1193" t="s">
        <v>36</v>
      </c>
      <c r="G1193">
        <v>21268</v>
      </c>
      <c r="H1193" s="1">
        <v>42142</v>
      </c>
      <c r="I1193">
        <v>32</v>
      </c>
      <c r="J1193" s="1"/>
      <c r="K1193">
        <v>2015</v>
      </c>
      <c r="L1193">
        <v>5</v>
      </c>
      <c r="O1193" t="s">
        <v>31</v>
      </c>
      <c r="P1193">
        <v>42</v>
      </c>
      <c r="Q1193" t="s">
        <v>32</v>
      </c>
      <c r="R1193" t="s">
        <v>357</v>
      </c>
      <c r="S1193">
        <v>1300</v>
      </c>
      <c r="T1193">
        <v>1100</v>
      </c>
      <c r="U1193">
        <v>200</v>
      </c>
      <c r="V1193">
        <v>0</v>
      </c>
      <c r="W1193">
        <v>0</v>
      </c>
      <c r="X1193">
        <v>0</v>
      </c>
      <c r="Y1193">
        <v>0</v>
      </c>
      <c r="Z1193">
        <v>0</v>
      </c>
      <c r="AA1193">
        <v>0</v>
      </c>
      <c r="AB1193">
        <v>0</v>
      </c>
      <c r="AC1193">
        <v>1329.63</v>
      </c>
      <c r="AD1193">
        <v>2629.63</v>
      </c>
    </row>
    <row r="1194" spans="1:30" x14ac:dyDescent="0.3">
      <c r="A1194" t="s">
        <v>26</v>
      </c>
      <c r="B1194" t="s">
        <v>2237</v>
      </c>
      <c r="C1194" t="s">
        <v>2238</v>
      </c>
      <c r="D1194" t="s">
        <v>29</v>
      </c>
      <c r="E1194">
        <v>37</v>
      </c>
      <c r="F1194" t="s">
        <v>36</v>
      </c>
      <c r="G1194">
        <v>21277</v>
      </c>
      <c r="H1194" s="1">
        <v>42142</v>
      </c>
      <c r="I1194">
        <v>27</v>
      </c>
      <c r="J1194" s="1"/>
      <c r="K1194">
        <v>2015</v>
      </c>
      <c r="L1194">
        <v>5</v>
      </c>
      <c r="O1194" t="s">
        <v>31</v>
      </c>
      <c r="P1194">
        <v>42</v>
      </c>
      <c r="Q1194" t="s">
        <v>32</v>
      </c>
      <c r="R1194" t="s">
        <v>357</v>
      </c>
      <c r="S1194">
        <v>1300</v>
      </c>
      <c r="T1194">
        <v>1100</v>
      </c>
      <c r="U1194">
        <v>200</v>
      </c>
      <c r="V1194">
        <v>0</v>
      </c>
      <c r="W1194">
        <v>0</v>
      </c>
      <c r="X1194">
        <v>0</v>
      </c>
      <c r="Y1194">
        <v>0</v>
      </c>
      <c r="Z1194">
        <v>0</v>
      </c>
      <c r="AA1194">
        <v>0</v>
      </c>
      <c r="AB1194">
        <v>0</v>
      </c>
      <c r="AC1194">
        <v>1329.63</v>
      </c>
      <c r="AD1194">
        <v>2629.63</v>
      </c>
    </row>
    <row r="1195" spans="1:30" x14ac:dyDescent="0.3">
      <c r="A1195" t="s">
        <v>26</v>
      </c>
      <c r="B1195" t="s">
        <v>2239</v>
      </c>
      <c r="C1195" t="s">
        <v>2240</v>
      </c>
      <c r="D1195" t="s">
        <v>29</v>
      </c>
      <c r="E1195">
        <v>46</v>
      </c>
      <c r="F1195" t="s">
        <v>46</v>
      </c>
      <c r="G1195">
        <v>29398</v>
      </c>
      <c r="H1195" s="1">
        <v>42144</v>
      </c>
      <c r="I1195">
        <v>36</v>
      </c>
      <c r="J1195" s="1"/>
      <c r="K1195">
        <v>2015</v>
      </c>
      <c r="L1195">
        <v>5</v>
      </c>
      <c r="O1195" t="s">
        <v>31</v>
      </c>
      <c r="P1195">
        <v>42</v>
      </c>
      <c r="Q1195" t="s">
        <v>1326</v>
      </c>
      <c r="R1195" t="s">
        <v>189</v>
      </c>
      <c r="S1195">
        <v>1000</v>
      </c>
      <c r="T1195">
        <v>800</v>
      </c>
      <c r="U1195">
        <v>200</v>
      </c>
      <c r="V1195">
        <v>0</v>
      </c>
      <c r="W1195">
        <v>0</v>
      </c>
      <c r="X1195">
        <v>0</v>
      </c>
      <c r="Y1195">
        <v>0</v>
      </c>
      <c r="Z1195">
        <v>0</v>
      </c>
      <c r="AA1195">
        <v>0</v>
      </c>
      <c r="AB1195">
        <v>0</v>
      </c>
      <c r="AC1195">
        <v>1256.81</v>
      </c>
      <c r="AD1195">
        <v>2256.81</v>
      </c>
    </row>
    <row r="1196" spans="1:30" x14ac:dyDescent="0.3">
      <c r="A1196" t="s">
        <v>26</v>
      </c>
      <c r="B1196" t="s">
        <v>2241</v>
      </c>
      <c r="C1196" t="s">
        <v>88</v>
      </c>
      <c r="D1196" t="s">
        <v>29</v>
      </c>
      <c r="E1196">
        <v>40</v>
      </c>
      <c r="F1196" t="s">
        <v>54</v>
      </c>
      <c r="G1196">
        <v>11079</v>
      </c>
      <c r="H1196" s="1">
        <v>42060</v>
      </c>
      <c r="I1196">
        <v>30</v>
      </c>
      <c r="J1196" s="1"/>
      <c r="K1196">
        <v>2015</v>
      </c>
      <c r="L1196">
        <v>2</v>
      </c>
      <c r="O1196" t="s">
        <v>31</v>
      </c>
      <c r="P1196">
        <v>42</v>
      </c>
      <c r="Q1196" t="s">
        <v>81</v>
      </c>
      <c r="R1196" t="s">
        <v>37</v>
      </c>
      <c r="S1196">
        <v>1800</v>
      </c>
      <c r="T1196">
        <v>1200</v>
      </c>
      <c r="U1196">
        <v>600</v>
      </c>
      <c r="V1196">
        <v>0</v>
      </c>
      <c r="W1196">
        <v>0</v>
      </c>
      <c r="X1196">
        <v>0</v>
      </c>
      <c r="Y1196">
        <v>0</v>
      </c>
      <c r="Z1196">
        <v>0</v>
      </c>
      <c r="AA1196">
        <v>0</v>
      </c>
      <c r="AB1196">
        <v>300</v>
      </c>
      <c r="AC1196">
        <v>1435.55</v>
      </c>
      <c r="AD1196">
        <v>3235.55</v>
      </c>
    </row>
    <row r="1197" spans="1:30" x14ac:dyDescent="0.3">
      <c r="A1197" t="s">
        <v>26</v>
      </c>
      <c r="B1197" t="s">
        <v>2242</v>
      </c>
      <c r="C1197" t="s">
        <v>28</v>
      </c>
      <c r="D1197" t="s">
        <v>29</v>
      </c>
      <c r="E1197">
        <v>38</v>
      </c>
      <c r="F1197" t="s">
        <v>54</v>
      </c>
      <c r="G1197">
        <v>11079</v>
      </c>
      <c r="H1197" s="1">
        <v>42067</v>
      </c>
      <c r="I1197">
        <v>28</v>
      </c>
      <c r="J1197" s="1"/>
      <c r="K1197">
        <v>2015</v>
      </c>
      <c r="L1197">
        <v>3</v>
      </c>
      <c r="O1197" t="s">
        <v>31</v>
      </c>
      <c r="P1197">
        <v>42</v>
      </c>
      <c r="Q1197" t="s">
        <v>32</v>
      </c>
      <c r="R1197" t="s">
        <v>37</v>
      </c>
      <c r="S1197">
        <v>2000</v>
      </c>
      <c r="T1197">
        <v>1200</v>
      </c>
      <c r="U1197">
        <v>800</v>
      </c>
      <c r="V1197">
        <v>0</v>
      </c>
      <c r="W1197">
        <v>0</v>
      </c>
      <c r="X1197">
        <v>0</v>
      </c>
      <c r="Y1197">
        <v>0</v>
      </c>
      <c r="Z1197">
        <v>0</v>
      </c>
      <c r="AA1197">
        <v>0</v>
      </c>
      <c r="AB1197">
        <v>500</v>
      </c>
      <c r="AC1197">
        <v>1470.96</v>
      </c>
      <c r="AD1197">
        <v>3470.96</v>
      </c>
    </row>
    <row r="1198" spans="1:30" x14ac:dyDescent="0.3">
      <c r="A1198" t="s">
        <v>26</v>
      </c>
      <c r="B1198" t="s">
        <v>2243</v>
      </c>
      <c r="C1198" t="s">
        <v>28</v>
      </c>
      <c r="D1198" t="s">
        <v>29</v>
      </c>
      <c r="E1198">
        <v>56</v>
      </c>
      <c r="F1198" t="s">
        <v>54</v>
      </c>
      <c r="G1198">
        <v>11079</v>
      </c>
      <c r="H1198" s="1">
        <v>42067</v>
      </c>
      <c r="I1198">
        <v>46</v>
      </c>
      <c r="J1198" s="1"/>
      <c r="K1198">
        <v>2015</v>
      </c>
      <c r="L1198">
        <v>3</v>
      </c>
      <c r="O1198" t="s">
        <v>31</v>
      </c>
      <c r="P1198">
        <v>42</v>
      </c>
      <c r="Q1198" t="s">
        <v>32</v>
      </c>
      <c r="R1198" t="s">
        <v>37</v>
      </c>
      <c r="S1198">
        <v>2000</v>
      </c>
      <c r="T1198">
        <v>1700</v>
      </c>
      <c r="U1198">
        <v>300</v>
      </c>
      <c r="V1198">
        <v>0</v>
      </c>
      <c r="W1198">
        <v>0</v>
      </c>
      <c r="X1198">
        <v>0</v>
      </c>
      <c r="Y1198">
        <v>0</v>
      </c>
      <c r="Z1198">
        <v>0</v>
      </c>
      <c r="AA1198">
        <v>0</v>
      </c>
      <c r="AB1198">
        <v>0</v>
      </c>
      <c r="AC1198">
        <v>1482.63</v>
      </c>
      <c r="AD1198">
        <v>3482.63</v>
      </c>
    </row>
    <row r="1199" spans="1:30" x14ac:dyDescent="0.3">
      <c r="A1199" t="s">
        <v>26</v>
      </c>
      <c r="B1199" t="s">
        <v>2244</v>
      </c>
      <c r="C1199" t="s">
        <v>88</v>
      </c>
      <c r="D1199" t="s">
        <v>29</v>
      </c>
      <c r="E1199">
        <v>35</v>
      </c>
      <c r="F1199" t="s">
        <v>54</v>
      </c>
      <c r="G1199">
        <v>11079</v>
      </c>
      <c r="H1199" s="1">
        <v>42060</v>
      </c>
      <c r="I1199">
        <v>25</v>
      </c>
      <c r="J1199" s="1"/>
      <c r="K1199">
        <v>2015</v>
      </c>
      <c r="L1199">
        <v>2</v>
      </c>
      <c r="O1199" t="s">
        <v>31</v>
      </c>
      <c r="P1199">
        <v>42</v>
      </c>
      <c r="Q1199" t="s">
        <v>81</v>
      </c>
      <c r="R1199" t="s">
        <v>37</v>
      </c>
      <c r="S1199">
        <v>1725</v>
      </c>
      <c r="T1199">
        <v>1335</v>
      </c>
      <c r="U1199">
        <v>390</v>
      </c>
      <c r="V1199">
        <v>0</v>
      </c>
      <c r="W1199">
        <v>0</v>
      </c>
      <c r="X1199">
        <v>0</v>
      </c>
      <c r="Y1199">
        <v>0</v>
      </c>
      <c r="Z1199">
        <v>0</v>
      </c>
      <c r="AA1199">
        <v>0</v>
      </c>
      <c r="AB1199">
        <v>500</v>
      </c>
      <c r="AC1199">
        <v>1423.8</v>
      </c>
      <c r="AD1199">
        <v>3148.8</v>
      </c>
    </row>
    <row r="1200" spans="1:30" x14ac:dyDescent="0.3">
      <c r="A1200" t="s">
        <v>26</v>
      </c>
      <c r="B1200" t="s">
        <v>2245</v>
      </c>
      <c r="C1200" t="s">
        <v>28</v>
      </c>
      <c r="D1200" t="s">
        <v>29</v>
      </c>
      <c r="E1200">
        <v>42</v>
      </c>
      <c r="F1200" t="s">
        <v>54</v>
      </c>
      <c r="G1200">
        <v>11079</v>
      </c>
      <c r="H1200" s="1">
        <v>42085</v>
      </c>
      <c r="I1200">
        <v>32</v>
      </c>
      <c r="J1200" s="1"/>
      <c r="K1200">
        <v>2015</v>
      </c>
      <c r="L1200">
        <v>3</v>
      </c>
      <c r="O1200" t="s">
        <v>31</v>
      </c>
      <c r="P1200">
        <v>42</v>
      </c>
      <c r="Q1200" t="s">
        <v>32</v>
      </c>
      <c r="R1200" t="s">
        <v>37</v>
      </c>
      <c r="S1200">
        <v>1700</v>
      </c>
      <c r="T1200">
        <v>1200</v>
      </c>
      <c r="U1200">
        <v>500</v>
      </c>
      <c r="V1200">
        <v>0</v>
      </c>
      <c r="W1200">
        <v>0</v>
      </c>
      <c r="X1200">
        <v>0</v>
      </c>
      <c r="Y1200">
        <v>0</v>
      </c>
      <c r="Z1200">
        <v>0</v>
      </c>
      <c r="AA1200">
        <v>0</v>
      </c>
      <c r="AB1200">
        <v>200</v>
      </c>
      <c r="AC1200">
        <v>1411.4</v>
      </c>
      <c r="AD1200">
        <v>3111.4</v>
      </c>
    </row>
    <row r="1201" spans="1:30" x14ac:dyDescent="0.3">
      <c r="A1201" t="s">
        <v>26</v>
      </c>
      <c r="B1201" t="s">
        <v>2246</v>
      </c>
      <c r="C1201" t="s">
        <v>1633</v>
      </c>
      <c r="D1201" t="s">
        <v>29</v>
      </c>
      <c r="E1201">
        <v>39</v>
      </c>
      <c r="F1201" t="s">
        <v>54</v>
      </c>
      <c r="G1201">
        <v>11079</v>
      </c>
      <c r="H1201" s="1">
        <v>42119</v>
      </c>
      <c r="I1201">
        <v>29</v>
      </c>
      <c r="J1201" s="1"/>
      <c r="K1201">
        <v>2015</v>
      </c>
      <c r="L1201">
        <v>4</v>
      </c>
      <c r="O1201" t="s">
        <v>31</v>
      </c>
      <c r="P1201">
        <v>30</v>
      </c>
      <c r="Q1201" t="s">
        <v>32</v>
      </c>
      <c r="R1201" t="s">
        <v>97</v>
      </c>
      <c r="S1201">
        <v>8000</v>
      </c>
      <c r="T1201">
        <v>6000</v>
      </c>
      <c r="U1201">
        <v>500</v>
      </c>
      <c r="V1201">
        <v>0</v>
      </c>
      <c r="W1201">
        <v>0</v>
      </c>
      <c r="X1201">
        <v>0</v>
      </c>
      <c r="Y1201">
        <v>0</v>
      </c>
      <c r="Z1201">
        <v>0</v>
      </c>
      <c r="AA1201">
        <v>1500</v>
      </c>
      <c r="AB1201">
        <v>1500</v>
      </c>
      <c r="AC1201">
        <v>2857.69</v>
      </c>
      <c r="AD1201">
        <v>10857.69</v>
      </c>
    </row>
    <row r="1202" spans="1:30" x14ac:dyDescent="0.3">
      <c r="A1202" t="s">
        <v>26</v>
      </c>
      <c r="B1202" t="s">
        <v>2247</v>
      </c>
      <c r="C1202" t="s">
        <v>2248</v>
      </c>
      <c r="D1202" t="s">
        <v>29</v>
      </c>
      <c r="E1202">
        <v>56</v>
      </c>
      <c r="F1202" t="s">
        <v>54</v>
      </c>
      <c r="G1202">
        <v>11079</v>
      </c>
      <c r="H1202" s="1">
        <v>42114</v>
      </c>
      <c r="I1202">
        <v>46</v>
      </c>
      <c r="J1202" s="1"/>
      <c r="K1202">
        <v>2015</v>
      </c>
      <c r="L1202">
        <v>4</v>
      </c>
      <c r="O1202" t="s">
        <v>31</v>
      </c>
      <c r="P1202">
        <v>42</v>
      </c>
      <c r="Q1202" t="s">
        <v>32</v>
      </c>
      <c r="R1202" t="s">
        <v>189</v>
      </c>
      <c r="S1202">
        <v>1800</v>
      </c>
      <c r="T1202">
        <v>1500</v>
      </c>
      <c r="U1202">
        <v>300</v>
      </c>
      <c r="V1202">
        <v>0</v>
      </c>
      <c r="W1202">
        <v>0</v>
      </c>
      <c r="X1202">
        <v>0</v>
      </c>
      <c r="Y1202">
        <v>0</v>
      </c>
      <c r="Z1202">
        <v>0</v>
      </c>
      <c r="AA1202">
        <v>0</v>
      </c>
      <c r="AB1202">
        <v>0</v>
      </c>
      <c r="AC1202">
        <v>1438.25</v>
      </c>
      <c r="AD1202">
        <v>3238.25</v>
      </c>
    </row>
    <row r="1203" spans="1:30" x14ac:dyDescent="0.3">
      <c r="A1203" t="s">
        <v>26</v>
      </c>
      <c r="B1203" t="s">
        <v>2249</v>
      </c>
      <c r="C1203" t="s">
        <v>153</v>
      </c>
      <c r="D1203" t="s">
        <v>29</v>
      </c>
      <c r="E1203">
        <v>33</v>
      </c>
      <c r="F1203" t="s">
        <v>54</v>
      </c>
      <c r="G1203">
        <v>11079</v>
      </c>
      <c r="H1203" s="1">
        <v>42112</v>
      </c>
      <c r="I1203">
        <v>23</v>
      </c>
      <c r="J1203" s="1"/>
      <c r="K1203">
        <v>2015</v>
      </c>
      <c r="L1203">
        <v>4</v>
      </c>
      <c r="O1203" t="s">
        <v>31</v>
      </c>
      <c r="P1203">
        <v>42</v>
      </c>
      <c r="Q1203" t="s">
        <v>1326</v>
      </c>
      <c r="R1203" t="s">
        <v>189</v>
      </c>
      <c r="S1203">
        <v>1600</v>
      </c>
      <c r="T1203">
        <v>1135</v>
      </c>
      <c r="U1203">
        <v>465</v>
      </c>
      <c r="V1203">
        <v>0</v>
      </c>
      <c r="W1203">
        <v>0</v>
      </c>
      <c r="X1203">
        <v>0</v>
      </c>
      <c r="Y1203">
        <v>0</v>
      </c>
      <c r="Z1203">
        <v>0</v>
      </c>
      <c r="AA1203">
        <v>0</v>
      </c>
      <c r="AB1203">
        <v>350</v>
      </c>
      <c r="AC1203">
        <v>1383.76</v>
      </c>
      <c r="AD1203">
        <v>2983.76</v>
      </c>
    </row>
    <row r="1204" spans="1:30" x14ac:dyDescent="0.3">
      <c r="A1204" t="s">
        <v>26</v>
      </c>
      <c r="B1204" t="s">
        <v>2250</v>
      </c>
      <c r="C1204" t="s">
        <v>2251</v>
      </c>
      <c r="D1204" t="s">
        <v>29</v>
      </c>
      <c r="E1204">
        <v>38</v>
      </c>
      <c r="F1204" t="s">
        <v>54</v>
      </c>
      <c r="G1204">
        <v>11079</v>
      </c>
      <c r="H1204" s="1">
        <v>42112</v>
      </c>
      <c r="I1204">
        <v>28</v>
      </c>
      <c r="J1204" s="1"/>
      <c r="K1204">
        <v>2015</v>
      </c>
      <c r="L1204">
        <v>4</v>
      </c>
      <c r="O1204" t="s">
        <v>31</v>
      </c>
      <c r="P1204">
        <v>42</v>
      </c>
      <c r="Q1204" t="s">
        <v>1326</v>
      </c>
      <c r="R1204" t="s">
        <v>189</v>
      </c>
      <c r="S1204">
        <v>1400</v>
      </c>
      <c r="T1204">
        <v>1025</v>
      </c>
      <c r="U1204">
        <v>375</v>
      </c>
      <c r="V1204">
        <v>0</v>
      </c>
      <c r="W1204">
        <v>0</v>
      </c>
      <c r="X1204">
        <v>0</v>
      </c>
      <c r="Y1204">
        <v>0</v>
      </c>
      <c r="Z1204">
        <v>0</v>
      </c>
      <c r="AA1204">
        <v>0</v>
      </c>
      <c r="AB1204">
        <v>250</v>
      </c>
      <c r="AC1204">
        <v>1341.5</v>
      </c>
      <c r="AD1204">
        <v>2741.5</v>
      </c>
    </row>
    <row r="1205" spans="1:30" x14ac:dyDescent="0.3">
      <c r="A1205" t="s">
        <v>26</v>
      </c>
      <c r="B1205" t="s">
        <v>2252</v>
      </c>
      <c r="C1205" t="s">
        <v>2253</v>
      </c>
      <c r="D1205" t="s">
        <v>209</v>
      </c>
      <c r="E1205">
        <v>40</v>
      </c>
      <c r="F1205" t="s">
        <v>54</v>
      </c>
      <c r="G1205">
        <v>10051</v>
      </c>
      <c r="H1205" s="1">
        <v>42119</v>
      </c>
      <c r="I1205">
        <v>30</v>
      </c>
      <c r="J1205" s="1"/>
      <c r="K1205">
        <v>2015</v>
      </c>
      <c r="L1205">
        <v>4</v>
      </c>
      <c r="O1205" t="s">
        <v>31</v>
      </c>
      <c r="P1205">
        <v>21</v>
      </c>
      <c r="Q1205" t="s">
        <v>185</v>
      </c>
      <c r="R1205" t="s">
        <v>1687</v>
      </c>
      <c r="S1205">
        <v>4300</v>
      </c>
      <c r="T1205">
        <v>3000</v>
      </c>
      <c r="U1205">
        <v>0</v>
      </c>
      <c r="V1205">
        <v>1000</v>
      </c>
      <c r="W1205">
        <v>0</v>
      </c>
      <c r="X1205">
        <v>0</v>
      </c>
      <c r="Y1205">
        <v>0</v>
      </c>
      <c r="Z1205">
        <v>300</v>
      </c>
      <c r="AA1205">
        <v>0</v>
      </c>
      <c r="AB1205">
        <v>0</v>
      </c>
      <c r="AC1205">
        <v>1267.1500000000001</v>
      </c>
      <c r="AD1205">
        <v>5567.15</v>
      </c>
    </row>
    <row r="1206" spans="1:30" x14ac:dyDescent="0.3">
      <c r="A1206" t="s">
        <v>26</v>
      </c>
      <c r="B1206" t="s">
        <v>2254</v>
      </c>
      <c r="C1206" t="s">
        <v>2255</v>
      </c>
      <c r="D1206" t="s">
        <v>29</v>
      </c>
      <c r="E1206">
        <v>39</v>
      </c>
      <c r="F1206" t="s">
        <v>36</v>
      </c>
      <c r="G1206">
        <v>21268</v>
      </c>
      <c r="H1206" s="1">
        <v>42125</v>
      </c>
      <c r="I1206">
        <v>29</v>
      </c>
      <c r="J1206" s="1"/>
      <c r="K1206">
        <v>2015</v>
      </c>
      <c r="L1206">
        <v>5</v>
      </c>
      <c r="O1206" t="s">
        <v>31</v>
      </c>
      <c r="P1206">
        <v>42</v>
      </c>
      <c r="Q1206" t="s">
        <v>32</v>
      </c>
      <c r="R1206" t="s">
        <v>375</v>
      </c>
      <c r="S1206">
        <v>2900</v>
      </c>
      <c r="T1206">
        <v>1595</v>
      </c>
      <c r="U1206">
        <v>300</v>
      </c>
      <c r="V1206">
        <v>399</v>
      </c>
      <c r="W1206">
        <v>191</v>
      </c>
      <c r="X1206">
        <v>0</v>
      </c>
      <c r="Y1206">
        <v>0</v>
      </c>
      <c r="Z1206">
        <v>0</v>
      </c>
      <c r="AA1206">
        <v>415</v>
      </c>
      <c r="AB1206">
        <v>88</v>
      </c>
      <c r="AC1206">
        <v>1676.14</v>
      </c>
      <c r="AD1206">
        <v>4576.1400000000003</v>
      </c>
    </row>
    <row r="1207" spans="1:30" x14ac:dyDescent="0.3">
      <c r="A1207" t="s">
        <v>26</v>
      </c>
      <c r="B1207" t="s">
        <v>2256</v>
      </c>
      <c r="C1207" t="s">
        <v>820</v>
      </c>
      <c r="D1207" t="s">
        <v>29</v>
      </c>
      <c r="E1207">
        <v>37</v>
      </c>
      <c r="F1207" t="s">
        <v>46</v>
      </c>
      <c r="G1207">
        <v>29397</v>
      </c>
      <c r="H1207" s="1">
        <v>42164</v>
      </c>
      <c r="I1207">
        <v>27</v>
      </c>
      <c r="J1207" s="1"/>
      <c r="K1207">
        <v>2015</v>
      </c>
      <c r="L1207">
        <v>6</v>
      </c>
      <c r="O1207" t="s">
        <v>31</v>
      </c>
      <c r="P1207">
        <v>42</v>
      </c>
      <c r="Q1207" t="s">
        <v>32</v>
      </c>
      <c r="R1207" t="s">
        <v>355</v>
      </c>
      <c r="S1207">
        <v>1600</v>
      </c>
      <c r="T1207">
        <v>1300</v>
      </c>
      <c r="U1207">
        <v>300</v>
      </c>
      <c r="V1207">
        <v>0</v>
      </c>
      <c r="W1207">
        <v>0</v>
      </c>
      <c r="X1207">
        <v>0</v>
      </c>
      <c r="Y1207">
        <v>0</v>
      </c>
      <c r="Z1207">
        <v>0</v>
      </c>
      <c r="AA1207">
        <v>0</v>
      </c>
      <c r="AB1207">
        <v>0</v>
      </c>
      <c r="AC1207">
        <v>1393.86</v>
      </c>
      <c r="AD1207">
        <v>2993.8599999999997</v>
      </c>
    </row>
    <row r="1208" spans="1:30" x14ac:dyDescent="0.3">
      <c r="A1208" t="s">
        <v>26</v>
      </c>
      <c r="B1208" t="s">
        <v>2257</v>
      </c>
      <c r="C1208" t="s">
        <v>527</v>
      </c>
      <c r="D1208" t="s">
        <v>29</v>
      </c>
      <c r="E1208">
        <v>57</v>
      </c>
      <c r="F1208" t="s">
        <v>46</v>
      </c>
      <c r="G1208">
        <v>29390</v>
      </c>
      <c r="H1208" s="1">
        <v>42169</v>
      </c>
      <c r="I1208">
        <v>47</v>
      </c>
      <c r="J1208" s="1"/>
      <c r="K1208">
        <v>2015</v>
      </c>
      <c r="L1208">
        <v>6</v>
      </c>
      <c r="O1208" t="s">
        <v>31</v>
      </c>
      <c r="P1208">
        <v>42</v>
      </c>
      <c r="Q1208" t="s">
        <v>32</v>
      </c>
      <c r="R1208" t="s">
        <v>2258</v>
      </c>
      <c r="S1208">
        <v>1500</v>
      </c>
      <c r="T1208">
        <v>1300</v>
      </c>
      <c r="U1208">
        <v>200</v>
      </c>
      <c r="V1208">
        <v>0</v>
      </c>
      <c r="W1208">
        <v>0</v>
      </c>
      <c r="X1208">
        <v>0</v>
      </c>
      <c r="Y1208">
        <v>0</v>
      </c>
      <c r="Z1208">
        <v>0</v>
      </c>
      <c r="AA1208">
        <v>0</v>
      </c>
      <c r="AB1208">
        <v>0</v>
      </c>
      <c r="AC1208">
        <v>1374.01</v>
      </c>
      <c r="AD1208">
        <v>2874.01</v>
      </c>
    </row>
    <row r="1209" spans="1:30" x14ac:dyDescent="0.3">
      <c r="A1209" t="s">
        <v>26</v>
      </c>
      <c r="B1209" t="s">
        <v>2259</v>
      </c>
      <c r="C1209" t="s">
        <v>2260</v>
      </c>
      <c r="D1209" t="s">
        <v>29</v>
      </c>
      <c r="E1209">
        <v>37</v>
      </c>
      <c r="F1209" t="s">
        <v>36</v>
      </c>
      <c r="G1209">
        <v>21281</v>
      </c>
      <c r="H1209" s="1">
        <v>42169</v>
      </c>
      <c r="I1209">
        <v>28</v>
      </c>
      <c r="J1209" s="1"/>
      <c r="K1209">
        <v>2015</v>
      </c>
      <c r="L1209">
        <v>6</v>
      </c>
      <c r="O1209" t="s">
        <v>31</v>
      </c>
      <c r="P1209">
        <v>42</v>
      </c>
      <c r="Q1209" t="s">
        <v>32</v>
      </c>
      <c r="R1209" t="s">
        <v>2258</v>
      </c>
      <c r="S1209">
        <v>1500</v>
      </c>
      <c r="T1209">
        <v>1300</v>
      </c>
      <c r="U1209">
        <v>200</v>
      </c>
      <c r="V1209">
        <v>0</v>
      </c>
      <c r="W1209">
        <v>0</v>
      </c>
      <c r="X1209">
        <v>0</v>
      </c>
      <c r="Y1209">
        <v>0</v>
      </c>
      <c r="Z1209">
        <v>0</v>
      </c>
      <c r="AA1209">
        <v>0</v>
      </c>
      <c r="AB1209">
        <v>0</v>
      </c>
      <c r="AC1209">
        <v>1374.01</v>
      </c>
      <c r="AD1209">
        <v>2874.01</v>
      </c>
    </row>
    <row r="1210" spans="1:30" x14ac:dyDescent="0.3">
      <c r="A1210" t="s">
        <v>26</v>
      </c>
      <c r="B1210" t="s">
        <v>2261</v>
      </c>
      <c r="C1210" t="s">
        <v>2262</v>
      </c>
      <c r="D1210" t="s">
        <v>29</v>
      </c>
      <c r="E1210">
        <v>33</v>
      </c>
      <c r="F1210" t="s">
        <v>184</v>
      </c>
      <c r="G1210">
        <v>10052</v>
      </c>
      <c r="H1210" s="1">
        <v>42156</v>
      </c>
      <c r="I1210">
        <v>23</v>
      </c>
      <c r="J1210" s="1"/>
      <c r="K1210">
        <v>2015</v>
      </c>
      <c r="L1210">
        <v>6</v>
      </c>
      <c r="O1210" t="s">
        <v>31</v>
      </c>
      <c r="P1210">
        <v>21</v>
      </c>
      <c r="Q1210" t="s">
        <v>185</v>
      </c>
      <c r="R1210" t="s">
        <v>189</v>
      </c>
      <c r="S1210">
        <v>4000</v>
      </c>
      <c r="T1210">
        <v>3000</v>
      </c>
      <c r="U1210">
        <v>0</v>
      </c>
      <c r="V1210">
        <v>1000</v>
      </c>
      <c r="W1210">
        <v>0</v>
      </c>
      <c r="X1210">
        <v>0</v>
      </c>
      <c r="Y1210">
        <v>0</v>
      </c>
      <c r="Z1210">
        <v>0</v>
      </c>
      <c r="AA1210">
        <v>0</v>
      </c>
      <c r="AB1210">
        <v>1000</v>
      </c>
      <c r="AC1210">
        <v>1207.58</v>
      </c>
      <c r="AD1210">
        <v>5207.58</v>
      </c>
    </row>
    <row r="1211" spans="1:30" x14ac:dyDescent="0.3">
      <c r="A1211" t="s">
        <v>26</v>
      </c>
      <c r="B1211" t="s">
        <v>2263</v>
      </c>
      <c r="C1211" t="s">
        <v>835</v>
      </c>
      <c r="D1211" t="s">
        <v>29</v>
      </c>
      <c r="E1211">
        <v>49</v>
      </c>
      <c r="F1211" t="s">
        <v>36</v>
      </c>
      <c r="G1211">
        <v>21281</v>
      </c>
      <c r="H1211" s="1">
        <v>42210</v>
      </c>
      <c r="I1211">
        <v>39</v>
      </c>
      <c r="J1211" s="1"/>
      <c r="K1211">
        <v>2015</v>
      </c>
      <c r="L1211">
        <v>7</v>
      </c>
      <c r="O1211" t="s">
        <v>31</v>
      </c>
      <c r="P1211">
        <v>30</v>
      </c>
      <c r="Q1211" t="s">
        <v>485</v>
      </c>
      <c r="R1211" t="s">
        <v>785</v>
      </c>
      <c r="S1211">
        <v>2700</v>
      </c>
      <c r="T1211">
        <v>1500</v>
      </c>
      <c r="U1211">
        <v>300</v>
      </c>
      <c r="V1211">
        <v>0</v>
      </c>
      <c r="W1211">
        <v>0</v>
      </c>
      <c r="X1211">
        <v>0</v>
      </c>
      <c r="Y1211">
        <v>0</v>
      </c>
      <c r="Z1211">
        <v>0</v>
      </c>
      <c r="AA1211">
        <v>900</v>
      </c>
      <c r="AB1211">
        <v>500</v>
      </c>
      <c r="AC1211">
        <v>1680.95</v>
      </c>
      <c r="AD1211">
        <v>4380.95</v>
      </c>
    </row>
    <row r="1212" spans="1:30" x14ac:dyDescent="0.3">
      <c r="A1212" t="s">
        <v>26</v>
      </c>
      <c r="B1212" t="s">
        <v>2264</v>
      </c>
      <c r="C1212" t="s">
        <v>2265</v>
      </c>
      <c r="D1212" t="s">
        <v>29</v>
      </c>
      <c r="E1212">
        <v>48</v>
      </c>
      <c r="F1212" t="s">
        <v>124</v>
      </c>
      <c r="G1212">
        <v>11075</v>
      </c>
      <c r="H1212" s="1">
        <v>42225</v>
      </c>
      <c r="I1212">
        <v>38</v>
      </c>
      <c r="J1212" s="1"/>
      <c r="K1212">
        <v>2015</v>
      </c>
      <c r="L1212">
        <v>8</v>
      </c>
      <c r="O1212" t="s">
        <v>31</v>
      </c>
      <c r="P1212">
        <v>42</v>
      </c>
      <c r="Q1212" t="s">
        <v>104</v>
      </c>
      <c r="R1212" t="s">
        <v>112</v>
      </c>
      <c r="S1212">
        <v>1650</v>
      </c>
      <c r="T1212">
        <v>1350</v>
      </c>
      <c r="U1212">
        <v>300</v>
      </c>
      <c r="V1212">
        <v>0</v>
      </c>
      <c r="W1212">
        <v>0</v>
      </c>
      <c r="X1212">
        <v>0</v>
      </c>
      <c r="Y1212">
        <v>0</v>
      </c>
      <c r="Z1212">
        <v>0</v>
      </c>
      <c r="AA1212">
        <v>0</v>
      </c>
      <c r="AB1212">
        <v>0</v>
      </c>
      <c r="AC1212">
        <v>1452.46</v>
      </c>
      <c r="AD1212">
        <v>3102.46</v>
      </c>
    </row>
    <row r="1213" spans="1:30" x14ac:dyDescent="0.3">
      <c r="A1213" t="s">
        <v>26</v>
      </c>
      <c r="B1213" t="s">
        <v>2266</v>
      </c>
      <c r="C1213" t="s">
        <v>211</v>
      </c>
      <c r="D1213" t="s">
        <v>29</v>
      </c>
      <c r="E1213">
        <v>56</v>
      </c>
      <c r="F1213" t="s">
        <v>54</v>
      </c>
      <c r="G1213">
        <v>11079</v>
      </c>
      <c r="H1213" s="1">
        <v>42225</v>
      </c>
      <c r="I1213">
        <v>46</v>
      </c>
      <c r="J1213" s="1"/>
      <c r="K1213">
        <v>2015</v>
      </c>
      <c r="L1213">
        <v>8</v>
      </c>
      <c r="O1213" t="s">
        <v>31</v>
      </c>
      <c r="P1213">
        <v>42</v>
      </c>
      <c r="Q1213" t="s">
        <v>81</v>
      </c>
      <c r="R1213" t="s">
        <v>33</v>
      </c>
      <c r="S1213">
        <v>1500</v>
      </c>
      <c r="T1213">
        <v>1200</v>
      </c>
      <c r="U1213">
        <v>300</v>
      </c>
      <c r="V1213">
        <v>0</v>
      </c>
      <c r="W1213">
        <v>0</v>
      </c>
      <c r="X1213">
        <v>0</v>
      </c>
      <c r="Y1213">
        <v>0</v>
      </c>
      <c r="Z1213">
        <v>0</v>
      </c>
      <c r="AA1213">
        <v>0</v>
      </c>
      <c r="AB1213">
        <v>0</v>
      </c>
      <c r="AC1213">
        <v>1375.98</v>
      </c>
      <c r="AD1213">
        <v>2875.98</v>
      </c>
    </row>
    <row r="1214" spans="1:30" x14ac:dyDescent="0.3">
      <c r="A1214" t="s">
        <v>26</v>
      </c>
      <c r="B1214" t="s">
        <v>2267</v>
      </c>
      <c r="C1214" t="s">
        <v>2268</v>
      </c>
      <c r="D1214" t="s">
        <v>29</v>
      </c>
      <c r="E1214">
        <v>51</v>
      </c>
      <c r="F1214" t="s">
        <v>46</v>
      </c>
      <c r="G1214">
        <v>29391</v>
      </c>
      <c r="H1214" s="1">
        <v>42232</v>
      </c>
      <c r="I1214">
        <v>41</v>
      </c>
      <c r="J1214" s="1"/>
      <c r="K1214">
        <v>2015</v>
      </c>
      <c r="L1214">
        <v>8</v>
      </c>
      <c r="O1214" t="s">
        <v>31</v>
      </c>
      <c r="P1214">
        <v>42</v>
      </c>
      <c r="Q1214" t="s">
        <v>104</v>
      </c>
      <c r="R1214" t="s">
        <v>33</v>
      </c>
      <c r="S1214">
        <v>1600</v>
      </c>
      <c r="T1214">
        <v>1300</v>
      </c>
      <c r="U1214">
        <v>300</v>
      </c>
      <c r="V1214">
        <v>0</v>
      </c>
      <c r="W1214">
        <v>0</v>
      </c>
      <c r="X1214">
        <v>0</v>
      </c>
      <c r="Y1214">
        <v>0</v>
      </c>
      <c r="Z1214">
        <v>0</v>
      </c>
      <c r="AA1214">
        <v>0</v>
      </c>
      <c r="AB1214">
        <v>0</v>
      </c>
      <c r="AC1214">
        <v>1441.36</v>
      </c>
      <c r="AD1214">
        <v>3041.3599999999997</v>
      </c>
    </row>
    <row r="1215" spans="1:30" x14ac:dyDescent="0.3">
      <c r="A1215" t="s">
        <v>26</v>
      </c>
      <c r="B1215" t="s">
        <v>2269</v>
      </c>
      <c r="C1215" t="s">
        <v>1968</v>
      </c>
      <c r="D1215" t="s">
        <v>29</v>
      </c>
      <c r="E1215">
        <v>34</v>
      </c>
      <c r="F1215" t="s">
        <v>36</v>
      </c>
      <c r="G1215">
        <v>21281</v>
      </c>
      <c r="H1215" s="1">
        <v>42242</v>
      </c>
      <c r="I1215">
        <v>25</v>
      </c>
      <c r="J1215" s="1"/>
      <c r="K1215">
        <v>2015</v>
      </c>
      <c r="L1215">
        <v>8</v>
      </c>
      <c r="O1215" t="s">
        <v>31</v>
      </c>
      <c r="P1215">
        <v>42</v>
      </c>
      <c r="Q1215" t="s">
        <v>32</v>
      </c>
      <c r="R1215" t="s">
        <v>581</v>
      </c>
      <c r="S1215">
        <v>1400</v>
      </c>
      <c r="T1215">
        <v>700</v>
      </c>
      <c r="U1215">
        <v>200</v>
      </c>
      <c r="V1215">
        <v>0</v>
      </c>
      <c r="W1215">
        <v>0</v>
      </c>
      <c r="X1215">
        <v>0</v>
      </c>
      <c r="Y1215">
        <v>0</v>
      </c>
      <c r="Z1215">
        <v>0</v>
      </c>
      <c r="AA1215">
        <v>500</v>
      </c>
      <c r="AB1215">
        <v>300</v>
      </c>
      <c r="AC1215">
        <v>1354.75</v>
      </c>
      <c r="AD1215">
        <v>2754.75</v>
      </c>
    </row>
    <row r="1216" spans="1:30" x14ac:dyDescent="0.3">
      <c r="A1216" t="s">
        <v>26</v>
      </c>
      <c r="B1216" t="s">
        <v>2270</v>
      </c>
      <c r="C1216" t="s">
        <v>2271</v>
      </c>
      <c r="D1216" t="s">
        <v>29</v>
      </c>
      <c r="E1216">
        <v>35</v>
      </c>
      <c r="F1216" t="s">
        <v>54</v>
      </c>
      <c r="G1216">
        <v>11086</v>
      </c>
      <c r="H1216" s="1">
        <v>42255</v>
      </c>
      <c r="I1216">
        <v>26</v>
      </c>
      <c r="J1216" s="1"/>
      <c r="K1216">
        <v>2015</v>
      </c>
      <c r="L1216">
        <v>9</v>
      </c>
      <c r="O1216" t="s">
        <v>31</v>
      </c>
      <c r="P1216">
        <v>30</v>
      </c>
      <c r="Q1216" t="s">
        <v>81</v>
      </c>
      <c r="R1216" t="s">
        <v>584</v>
      </c>
      <c r="S1216">
        <v>8000</v>
      </c>
      <c r="T1216">
        <v>4800</v>
      </c>
      <c r="U1216">
        <v>300</v>
      </c>
      <c r="V1216">
        <v>1200</v>
      </c>
      <c r="W1216">
        <v>576</v>
      </c>
      <c r="X1216">
        <v>0</v>
      </c>
      <c r="Y1216">
        <v>0</v>
      </c>
      <c r="Z1216">
        <v>0</v>
      </c>
      <c r="AA1216">
        <v>1124</v>
      </c>
      <c r="AB1216">
        <v>0</v>
      </c>
      <c r="AC1216">
        <v>2846.27</v>
      </c>
      <c r="AD1216">
        <v>10846.27</v>
      </c>
    </row>
    <row r="1217" spans="1:30" x14ac:dyDescent="0.3">
      <c r="A1217" t="s">
        <v>26</v>
      </c>
      <c r="B1217" t="s">
        <v>2272</v>
      </c>
      <c r="C1217" t="s">
        <v>28</v>
      </c>
      <c r="D1217" t="s">
        <v>29</v>
      </c>
      <c r="E1217">
        <v>33</v>
      </c>
      <c r="F1217" t="s">
        <v>36</v>
      </c>
      <c r="G1217">
        <v>21277</v>
      </c>
      <c r="H1217" s="1">
        <v>42259</v>
      </c>
      <c r="I1217">
        <v>24</v>
      </c>
      <c r="J1217" s="1"/>
      <c r="K1217">
        <v>2015</v>
      </c>
      <c r="L1217">
        <v>9</v>
      </c>
      <c r="O1217" t="s">
        <v>31</v>
      </c>
      <c r="P1217">
        <v>42</v>
      </c>
      <c r="Q1217" t="s">
        <v>32</v>
      </c>
      <c r="R1217" t="s">
        <v>189</v>
      </c>
      <c r="S1217">
        <v>900</v>
      </c>
      <c r="T1217">
        <v>700</v>
      </c>
      <c r="U1217">
        <v>200</v>
      </c>
      <c r="V1217">
        <v>0</v>
      </c>
      <c r="W1217">
        <v>0</v>
      </c>
      <c r="X1217">
        <v>0</v>
      </c>
      <c r="Y1217">
        <v>0</v>
      </c>
      <c r="Z1217">
        <v>0</v>
      </c>
      <c r="AA1217">
        <v>0</v>
      </c>
      <c r="AB1217">
        <v>0</v>
      </c>
      <c r="AC1217">
        <v>1240.8699999999999</v>
      </c>
      <c r="AD1217">
        <v>2140.87</v>
      </c>
    </row>
    <row r="1218" spans="1:30" x14ac:dyDescent="0.3">
      <c r="A1218" t="s">
        <v>26</v>
      </c>
      <c r="B1218" t="s">
        <v>2273</v>
      </c>
      <c r="C1218" t="s">
        <v>2274</v>
      </c>
      <c r="D1218" t="s">
        <v>29</v>
      </c>
      <c r="E1218">
        <v>44</v>
      </c>
      <c r="F1218" t="s">
        <v>36</v>
      </c>
      <c r="G1218">
        <v>21268</v>
      </c>
      <c r="H1218" s="1">
        <v>42277</v>
      </c>
      <c r="I1218">
        <v>35</v>
      </c>
      <c r="J1218" s="1"/>
      <c r="K1218">
        <v>2015</v>
      </c>
      <c r="L1218">
        <v>9</v>
      </c>
      <c r="O1218" t="s">
        <v>31</v>
      </c>
      <c r="P1218">
        <v>42</v>
      </c>
      <c r="Q1218" t="s">
        <v>32</v>
      </c>
      <c r="R1218" t="s">
        <v>2210</v>
      </c>
      <c r="S1218">
        <v>1250</v>
      </c>
      <c r="T1218">
        <v>1050</v>
      </c>
      <c r="U1218">
        <v>200</v>
      </c>
      <c r="V1218">
        <v>0</v>
      </c>
      <c r="W1218">
        <v>0</v>
      </c>
      <c r="X1218">
        <v>0</v>
      </c>
      <c r="Y1218">
        <v>0</v>
      </c>
      <c r="Z1218">
        <v>0</v>
      </c>
      <c r="AA1218">
        <v>0</v>
      </c>
      <c r="AB1218">
        <v>0</v>
      </c>
      <c r="AC1218">
        <v>1333.13</v>
      </c>
      <c r="AD1218">
        <v>2583.13</v>
      </c>
    </row>
    <row r="1219" spans="1:30" x14ac:dyDescent="0.3">
      <c r="A1219" t="s">
        <v>26</v>
      </c>
      <c r="B1219" t="s">
        <v>2275</v>
      </c>
      <c r="C1219" t="s">
        <v>2276</v>
      </c>
      <c r="D1219" t="s">
        <v>29</v>
      </c>
      <c r="E1219">
        <v>44</v>
      </c>
      <c r="F1219" t="s">
        <v>36</v>
      </c>
      <c r="G1219">
        <v>21281</v>
      </c>
      <c r="H1219" s="1">
        <v>42277</v>
      </c>
      <c r="I1219">
        <v>35</v>
      </c>
      <c r="J1219" s="1"/>
      <c r="K1219">
        <v>2015</v>
      </c>
      <c r="L1219">
        <v>9</v>
      </c>
      <c r="O1219" t="s">
        <v>31</v>
      </c>
      <c r="P1219">
        <v>42</v>
      </c>
      <c r="Q1219" t="s">
        <v>32</v>
      </c>
      <c r="R1219" t="s">
        <v>383</v>
      </c>
      <c r="S1219">
        <v>1600</v>
      </c>
      <c r="T1219">
        <v>1260</v>
      </c>
      <c r="U1219">
        <v>340</v>
      </c>
      <c r="V1219">
        <v>0</v>
      </c>
      <c r="W1219">
        <v>0</v>
      </c>
      <c r="X1219">
        <v>0</v>
      </c>
      <c r="Y1219">
        <v>0</v>
      </c>
      <c r="Z1219">
        <v>0</v>
      </c>
      <c r="AA1219">
        <v>0</v>
      </c>
      <c r="AB1219">
        <v>350</v>
      </c>
      <c r="AC1219">
        <v>1392.93</v>
      </c>
      <c r="AD1219">
        <v>2992.9300000000003</v>
      </c>
    </row>
    <row r="1220" spans="1:30" x14ac:dyDescent="0.3">
      <c r="A1220" t="s">
        <v>26</v>
      </c>
      <c r="B1220" t="s">
        <v>2277</v>
      </c>
      <c r="C1220" t="s">
        <v>1733</v>
      </c>
      <c r="D1220" t="s">
        <v>29</v>
      </c>
      <c r="E1220">
        <v>31</v>
      </c>
      <c r="F1220" t="s">
        <v>36</v>
      </c>
      <c r="G1220">
        <v>21280</v>
      </c>
      <c r="H1220" s="1">
        <v>42283</v>
      </c>
      <c r="I1220">
        <v>22</v>
      </c>
      <c r="J1220" s="1"/>
      <c r="K1220">
        <v>2015</v>
      </c>
      <c r="L1220">
        <v>10</v>
      </c>
      <c r="O1220" t="s">
        <v>31</v>
      </c>
      <c r="P1220">
        <v>42</v>
      </c>
      <c r="Q1220" t="s">
        <v>32</v>
      </c>
      <c r="R1220" t="s">
        <v>117</v>
      </c>
      <c r="S1220">
        <v>1050</v>
      </c>
      <c r="T1220">
        <v>850</v>
      </c>
      <c r="U1220">
        <v>200</v>
      </c>
      <c r="V1220">
        <v>0</v>
      </c>
      <c r="W1220">
        <v>0</v>
      </c>
      <c r="X1220">
        <v>0</v>
      </c>
      <c r="Y1220">
        <v>0</v>
      </c>
      <c r="Z1220">
        <v>0</v>
      </c>
      <c r="AA1220">
        <v>0</v>
      </c>
      <c r="AB1220">
        <v>0</v>
      </c>
      <c r="AC1220">
        <v>1288.74</v>
      </c>
      <c r="AD1220">
        <v>2338.7399999999998</v>
      </c>
    </row>
    <row r="1221" spans="1:30" x14ac:dyDescent="0.3">
      <c r="A1221" t="s">
        <v>26</v>
      </c>
      <c r="B1221" t="s">
        <v>2278</v>
      </c>
      <c r="C1221" t="s">
        <v>88</v>
      </c>
      <c r="D1221" t="s">
        <v>29</v>
      </c>
      <c r="E1221">
        <v>41</v>
      </c>
      <c r="F1221" t="s">
        <v>36</v>
      </c>
      <c r="G1221">
        <v>21280</v>
      </c>
      <c r="H1221" s="1">
        <v>42291</v>
      </c>
      <c r="I1221">
        <v>32</v>
      </c>
      <c r="J1221" s="1"/>
      <c r="K1221">
        <v>2015</v>
      </c>
      <c r="L1221">
        <v>10</v>
      </c>
      <c r="O1221" t="s">
        <v>31</v>
      </c>
      <c r="P1221">
        <v>42</v>
      </c>
      <c r="Q1221" t="s">
        <v>81</v>
      </c>
      <c r="R1221" t="s">
        <v>2099</v>
      </c>
      <c r="S1221">
        <v>2900</v>
      </c>
      <c r="T1221">
        <v>2100</v>
      </c>
      <c r="U1221">
        <v>300</v>
      </c>
      <c r="V1221">
        <v>0</v>
      </c>
      <c r="W1221">
        <v>0</v>
      </c>
      <c r="X1221">
        <v>0</v>
      </c>
      <c r="Y1221">
        <v>0</v>
      </c>
      <c r="Z1221">
        <v>0</v>
      </c>
      <c r="AA1221">
        <v>500</v>
      </c>
      <c r="AB1221">
        <v>500</v>
      </c>
      <c r="AC1221">
        <v>1674.97</v>
      </c>
      <c r="AD1221">
        <v>4574.97</v>
      </c>
    </row>
    <row r="1222" spans="1:30" x14ac:dyDescent="0.3">
      <c r="A1222" t="s">
        <v>26</v>
      </c>
      <c r="B1222" t="s">
        <v>2279</v>
      </c>
      <c r="C1222" t="s">
        <v>88</v>
      </c>
      <c r="D1222" t="s">
        <v>29</v>
      </c>
      <c r="E1222">
        <v>38</v>
      </c>
      <c r="F1222" t="s">
        <v>36</v>
      </c>
      <c r="G1222">
        <v>21280</v>
      </c>
      <c r="H1222" s="1">
        <v>42291</v>
      </c>
      <c r="I1222">
        <v>29</v>
      </c>
      <c r="J1222" s="1"/>
      <c r="K1222">
        <v>2015</v>
      </c>
      <c r="L1222">
        <v>10</v>
      </c>
      <c r="O1222" t="s">
        <v>31</v>
      </c>
      <c r="P1222">
        <v>42</v>
      </c>
      <c r="Q1222" t="s">
        <v>81</v>
      </c>
      <c r="R1222" t="s">
        <v>1764</v>
      </c>
      <c r="S1222">
        <v>1300</v>
      </c>
      <c r="T1222">
        <v>1100</v>
      </c>
      <c r="U1222">
        <v>200</v>
      </c>
      <c r="V1222">
        <v>0</v>
      </c>
      <c r="W1222">
        <v>0</v>
      </c>
      <c r="X1222">
        <v>0</v>
      </c>
      <c r="Y1222">
        <v>0</v>
      </c>
      <c r="Z1222">
        <v>0</v>
      </c>
      <c r="AA1222">
        <v>0</v>
      </c>
      <c r="AB1222">
        <v>0</v>
      </c>
      <c r="AC1222">
        <v>1333.93</v>
      </c>
      <c r="AD1222">
        <v>2633.9300000000003</v>
      </c>
    </row>
    <row r="1223" spans="1:30" x14ac:dyDescent="0.3">
      <c r="A1223" t="s">
        <v>26</v>
      </c>
      <c r="B1223" t="s">
        <v>2280</v>
      </c>
      <c r="C1223" t="s">
        <v>683</v>
      </c>
      <c r="D1223" t="s">
        <v>29</v>
      </c>
      <c r="E1223">
        <v>40</v>
      </c>
      <c r="F1223" t="s">
        <v>54</v>
      </c>
      <c r="G1223">
        <v>10027</v>
      </c>
      <c r="H1223" s="1">
        <v>42302</v>
      </c>
      <c r="I1223">
        <v>31</v>
      </c>
      <c r="J1223" s="1"/>
      <c r="K1223">
        <v>2015</v>
      </c>
      <c r="L1223">
        <v>10</v>
      </c>
      <c r="O1223" t="s">
        <v>31</v>
      </c>
      <c r="P1223">
        <v>30</v>
      </c>
      <c r="Q1223" t="s">
        <v>185</v>
      </c>
      <c r="R1223" t="s">
        <v>2281</v>
      </c>
      <c r="S1223">
        <v>5800</v>
      </c>
      <c r="T1223">
        <v>3000</v>
      </c>
      <c r="U1223">
        <v>300</v>
      </c>
      <c r="V1223">
        <v>1000</v>
      </c>
      <c r="W1223">
        <v>288</v>
      </c>
      <c r="X1223">
        <v>0</v>
      </c>
      <c r="Y1223">
        <v>0</v>
      </c>
      <c r="Z1223">
        <v>0</v>
      </c>
      <c r="AA1223">
        <v>1212</v>
      </c>
      <c r="AB1223">
        <v>0</v>
      </c>
      <c r="AC1223">
        <v>1565.07</v>
      </c>
      <c r="AD1223">
        <v>7365.07</v>
      </c>
    </row>
    <row r="1224" spans="1:30" x14ac:dyDescent="0.3">
      <c r="A1224" t="s">
        <v>26</v>
      </c>
      <c r="B1224" t="s">
        <v>2282</v>
      </c>
      <c r="C1224" t="s">
        <v>2283</v>
      </c>
      <c r="D1224" t="s">
        <v>29</v>
      </c>
      <c r="E1224">
        <v>46</v>
      </c>
      <c r="F1224" t="s">
        <v>36</v>
      </c>
      <c r="G1224">
        <v>21280</v>
      </c>
      <c r="H1224" s="1">
        <v>42313</v>
      </c>
      <c r="I1224">
        <v>37</v>
      </c>
      <c r="J1224" s="1"/>
      <c r="K1224">
        <v>2015</v>
      </c>
      <c r="L1224">
        <v>11</v>
      </c>
      <c r="O1224" t="s">
        <v>31</v>
      </c>
      <c r="P1224">
        <v>30</v>
      </c>
      <c r="Q1224" t="s">
        <v>104</v>
      </c>
      <c r="R1224" t="s">
        <v>609</v>
      </c>
      <c r="S1224">
        <v>6000</v>
      </c>
      <c r="T1224">
        <v>3300</v>
      </c>
      <c r="U1224">
        <v>450</v>
      </c>
      <c r="V1224">
        <v>825</v>
      </c>
      <c r="W1224">
        <v>396</v>
      </c>
      <c r="X1224">
        <v>0</v>
      </c>
      <c r="Y1224">
        <v>0</v>
      </c>
      <c r="Z1224">
        <v>0</v>
      </c>
      <c r="AA1224">
        <v>1029</v>
      </c>
      <c r="AB1224">
        <v>500</v>
      </c>
      <c r="AC1224">
        <v>2498.0500000000002</v>
      </c>
      <c r="AD1224">
        <v>8498.0499999999993</v>
      </c>
    </row>
    <row r="1225" spans="1:30" x14ac:dyDescent="0.3">
      <c r="A1225" t="s">
        <v>26</v>
      </c>
      <c r="B1225" t="s">
        <v>2284</v>
      </c>
      <c r="C1225" t="s">
        <v>2285</v>
      </c>
      <c r="D1225" t="s">
        <v>29</v>
      </c>
      <c r="E1225">
        <v>53</v>
      </c>
      <c r="F1225" t="s">
        <v>36</v>
      </c>
      <c r="G1225">
        <v>21280</v>
      </c>
      <c r="H1225" s="1">
        <v>42313</v>
      </c>
      <c r="I1225">
        <v>44</v>
      </c>
      <c r="J1225" s="1"/>
      <c r="K1225">
        <v>2015</v>
      </c>
      <c r="L1225">
        <v>11</v>
      </c>
      <c r="O1225" t="s">
        <v>31</v>
      </c>
      <c r="P1225">
        <v>42</v>
      </c>
      <c r="Q1225" t="s">
        <v>104</v>
      </c>
      <c r="R1225" t="s">
        <v>2099</v>
      </c>
      <c r="S1225">
        <v>1900</v>
      </c>
      <c r="T1225">
        <v>1500</v>
      </c>
      <c r="U1225">
        <v>300</v>
      </c>
      <c r="V1225">
        <v>0</v>
      </c>
      <c r="W1225">
        <v>0</v>
      </c>
      <c r="X1225">
        <v>0</v>
      </c>
      <c r="Y1225">
        <v>0</v>
      </c>
      <c r="Z1225">
        <v>0</v>
      </c>
      <c r="AA1225">
        <v>100</v>
      </c>
      <c r="AB1225">
        <v>100</v>
      </c>
      <c r="AC1225">
        <v>1505.59</v>
      </c>
      <c r="AD1225">
        <v>3405.59</v>
      </c>
    </row>
    <row r="1226" spans="1:30" x14ac:dyDescent="0.3">
      <c r="A1226" t="s">
        <v>26</v>
      </c>
      <c r="B1226" t="s">
        <v>2286</v>
      </c>
      <c r="C1226" t="s">
        <v>2276</v>
      </c>
      <c r="D1226" t="s">
        <v>29</v>
      </c>
      <c r="E1226">
        <v>47</v>
      </c>
      <c r="F1226" t="s">
        <v>36</v>
      </c>
      <c r="G1226">
        <v>21281</v>
      </c>
      <c r="H1226" s="1">
        <v>42317</v>
      </c>
      <c r="I1226">
        <v>38</v>
      </c>
      <c r="J1226" s="1"/>
      <c r="K1226">
        <v>2015</v>
      </c>
      <c r="L1226">
        <v>11</v>
      </c>
      <c r="O1226" t="s">
        <v>31</v>
      </c>
      <c r="P1226">
        <v>42</v>
      </c>
      <c r="Q1226" t="s">
        <v>32</v>
      </c>
      <c r="R1226" t="s">
        <v>97</v>
      </c>
      <c r="S1226">
        <v>2500</v>
      </c>
      <c r="T1226">
        <v>1400</v>
      </c>
      <c r="U1226">
        <v>500</v>
      </c>
      <c r="V1226">
        <v>0</v>
      </c>
      <c r="W1226">
        <v>0</v>
      </c>
      <c r="X1226">
        <v>0</v>
      </c>
      <c r="Y1226">
        <v>0</v>
      </c>
      <c r="Z1226">
        <v>0</v>
      </c>
      <c r="AA1226">
        <v>600</v>
      </c>
      <c r="AB1226">
        <v>0</v>
      </c>
      <c r="AC1226">
        <v>1589.49</v>
      </c>
      <c r="AD1226">
        <v>4089.49</v>
      </c>
    </row>
    <row r="1227" spans="1:30" x14ac:dyDescent="0.3">
      <c r="A1227" t="s">
        <v>26</v>
      </c>
      <c r="B1227" t="s">
        <v>2287</v>
      </c>
      <c r="C1227" t="s">
        <v>1723</v>
      </c>
      <c r="D1227" t="s">
        <v>29</v>
      </c>
      <c r="E1227">
        <v>42</v>
      </c>
      <c r="F1227" t="s">
        <v>36</v>
      </c>
      <c r="G1227">
        <v>21280</v>
      </c>
      <c r="H1227" s="1">
        <v>42319</v>
      </c>
      <c r="I1227">
        <v>32</v>
      </c>
      <c r="J1227" s="1"/>
      <c r="K1227">
        <v>2015</v>
      </c>
      <c r="L1227">
        <v>11</v>
      </c>
      <c r="O1227" t="s">
        <v>31</v>
      </c>
      <c r="P1227">
        <v>42</v>
      </c>
      <c r="Q1227" t="s">
        <v>81</v>
      </c>
      <c r="R1227" t="s">
        <v>112</v>
      </c>
      <c r="S1227">
        <v>1250</v>
      </c>
      <c r="T1227">
        <v>1050</v>
      </c>
      <c r="U1227">
        <v>200</v>
      </c>
      <c r="V1227">
        <v>0</v>
      </c>
      <c r="W1227">
        <v>0</v>
      </c>
      <c r="X1227">
        <v>0</v>
      </c>
      <c r="Y1227">
        <v>0</v>
      </c>
      <c r="Z1227">
        <v>0</v>
      </c>
      <c r="AA1227">
        <v>0</v>
      </c>
      <c r="AB1227">
        <v>0</v>
      </c>
      <c r="AC1227">
        <v>1322.84</v>
      </c>
      <c r="AD1227">
        <v>2572.84</v>
      </c>
    </row>
    <row r="1228" spans="1:30" x14ac:dyDescent="0.3">
      <c r="A1228" t="s">
        <v>26</v>
      </c>
      <c r="B1228" t="s">
        <v>2288</v>
      </c>
      <c r="C1228" t="s">
        <v>2289</v>
      </c>
      <c r="D1228" t="s">
        <v>29</v>
      </c>
      <c r="E1228">
        <v>32</v>
      </c>
      <c r="F1228" t="s">
        <v>36</v>
      </c>
      <c r="G1228">
        <v>21268</v>
      </c>
      <c r="H1228" s="1">
        <v>42355</v>
      </c>
      <c r="I1228">
        <v>22</v>
      </c>
      <c r="J1228" s="1"/>
      <c r="K1228">
        <v>2015</v>
      </c>
      <c r="L1228">
        <v>12</v>
      </c>
      <c r="O1228" t="s">
        <v>31</v>
      </c>
      <c r="P1228">
        <v>42</v>
      </c>
      <c r="Q1228" t="s">
        <v>81</v>
      </c>
      <c r="R1228" t="s">
        <v>1764</v>
      </c>
      <c r="S1228">
        <v>1200</v>
      </c>
      <c r="T1228">
        <v>1000</v>
      </c>
      <c r="U1228">
        <v>200</v>
      </c>
      <c r="V1228">
        <v>0</v>
      </c>
      <c r="W1228">
        <v>0</v>
      </c>
      <c r="X1228">
        <v>0</v>
      </c>
      <c r="Y1228">
        <v>0</v>
      </c>
      <c r="Z1228">
        <v>0</v>
      </c>
      <c r="AA1228">
        <v>0</v>
      </c>
      <c r="AB1228">
        <v>0</v>
      </c>
      <c r="AC1228">
        <v>1311.74</v>
      </c>
      <c r="AD1228">
        <v>2511.7399999999998</v>
      </c>
    </row>
    <row r="1229" spans="1:30" x14ac:dyDescent="0.3">
      <c r="A1229" t="s">
        <v>26</v>
      </c>
      <c r="B1229" t="s">
        <v>2290</v>
      </c>
      <c r="C1229" t="s">
        <v>2291</v>
      </c>
      <c r="D1229" t="s">
        <v>29</v>
      </c>
      <c r="E1229">
        <v>46</v>
      </c>
      <c r="F1229" t="s">
        <v>36</v>
      </c>
      <c r="G1229">
        <v>21279</v>
      </c>
      <c r="H1229" s="1">
        <v>42356</v>
      </c>
      <c r="I1229">
        <v>37</v>
      </c>
      <c r="J1229" s="1"/>
      <c r="K1229">
        <v>2015</v>
      </c>
      <c r="L1229">
        <v>12</v>
      </c>
      <c r="O1229" t="s">
        <v>31</v>
      </c>
      <c r="P1229">
        <v>42</v>
      </c>
      <c r="Q1229" t="s">
        <v>81</v>
      </c>
      <c r="R1229" t="s">
        <v>105</v>
      </c>
      <c r="S1229">
        <v>1300</v>
      </c>
      <c r="T1229">
        <v>1100</v>
      </c>
      <c r="U1229">
        <v>200</v>
      </c>
      <c r="V1229">
        <v>0</v>
      </c>
      <c r="W1229">
        <v>0</v>
      </c>
      <c r="X1229">
        <v>0</v>
      </c>
      <c r="Y1229">
        <v>0</v>
      </c>
      <c r="Z1229">
        <v>0</v>
      </c>
      <c r="AA1229">
        <v>0</v>
      </c>
      <c r="AB1229">
        <v>0</v>
      </c>
      <c r="AC1229">
        <v>1333.93</v>
      </c>
      <c r="AD1229">
        <v>2633.9300000000003</v>
      </c>
    </row>
    <row r="1230" spans="1:30" x14ac:dyDescent="0.3">
      <c r="A1230" t="s">
        <v>26</v>
      </c>
      <c r="B1230" t="s">
        <v>2292</v>
      </c>
      <c r="C1230" t="s">
        <v>2293</v>
      </c>
      <c r="D1230" t="s">
        <v>29</v>
      </c>
      <c r="E1230">
        <v>36</v>
      </c>
      <c r="F1230" t="s">
        <v>36</v>
      </c>
      <c r="G1230">
        <v>21268</v>
      </c>
      <c r="H1230" s="1">
        <v>42356</v>
      </c>
      <c r="I1230">
        <v>27</v>
      </c>
      <c r="J1230" s="1"/>
      <c r="K1230">
        <v>2015</v>
      </c>
      <c r="L1230">
        <v>12</v>
      </c>
      <c r="O1230" t="s">
        <v>31</v>
      </c>
      <c r="P1230">
        <v>42</v>
      </c>
      <c r="Q1230" t="s">
        <v>81</v>
      </c>
      <c r="R1230" t="s">
        <v>62</v>
      </c>
      <c r="S1230">
        <v>1200</v>
      </c>
      <c r="T1230">
        <v>1000</v>
      </c>
      <c r="U1230">
        <v>200</v>
      </c>
      <c r="V1230">
        <v>0</v>
      </c>
      <c r="W1230">
        <v>0</v>
      </c>
      <c r="X1230">
        <v>0</v>
      </c>
      <c r="Y1230">
        <v>0</v>
      </c>
      <c r="Z1230">
        <v>0</v>
      </c>
      <c r="AA1230">
        <v>0</v>
      </c>
      <c r="AB1230">
        <v>0</v>
      </c>
      <c r="AC1230">
        <v>1311.74</v>
      </c>
      <c r="AD1230">
        <v>2511.7399999999998</v>
      </c>
    </row>
    <row r="1231" spans="1:30" x14ac:dyDescent="0.3">
      <c r="A1231" t="s">
        <v>2294</v>
      </c>
      <c r="B1231" t="s">
        <v>2295</v>
      </c>
      <c r="C1231" t="s">
        <v>2296</v>
      </c>
      <c r="D1231" t="s">
        <v>29</v>
      </c>
      <c r="E1231">
        <v>54</v>
      </c>
      <c r="F1231" t="s">
        <v>36</v>
      </c>
      <c r="G1231">
        <v>21268</v>
      </c>
      <c r="H1231" s="1">
        <v>42356</v>
      </c>
      <c r="I1231">
        <v>45</v>
      </c>
      <c r="J1231" s="1"/>
      <c r="K1231">
        <v>2015</v>
      </c>
      <c r="L1231">
        <v>12</v>
      </c>
      <c r="O1231" t="s">
        <v>31</v>
      </c>
      <c r="P1231">
        <v>42</v>
      </c>
      <c r="Q1231" t="s">
        <v>81</v>
      </c>
      <c r="R1231" t="s">
        <v>1379</v>
      </c>
      <c r="S1231">
        <v>1450</v>
      </c>
      <c r="T1231">
        <v>1200</v>
      </c>
      <c r="U1231">
        <v>250</v>
      </c>
      <c r="V1231">
        <v>0</v>
      </c>
      <c r="W1231">
        <v>0</v>
      </c>
      <c r="X1231">
        <v>0</v>
      </c>
      <c r="Y1231">
        <v>0</v>
      </c>
      <c r="Z1231">
        <v>0</v>
      </c>
      <c r="AA1231">
        <v>0</v>
      </c>
      <c r="AB1231">
        <v>100</v>
      </c>
      <c r="AC1231">
        <v>1366.04</v>
      </c>
      <c r="AD1231">
        <v>2816.04</v>
      </c>
    </row>
    <row r="1232" spans="1:30" x14ac:dyDescent="0.3">
      <c r="A1232" t="s">
        <v>2294</v>
      </c>
      <c r="B1232" t="s">
        <v>2297</v>
      </c>
      <c r="C1232" t="s">
        <v>2298</v>
      </c>
      <c r="D1232" t="s">
        <v>29</v>
      </c>
      <c r="E1232">
        <v>37</v>
      </c>
      <c r="F1232" t="s">
        <v>36</v>
      </c>
      <c r="G1232">
        <v>21281</v>
      </c>
      <c r="H1232" s="1">
        <v>42356</v>
      </c>
      <c r="I1232">
        <v>27</v>
      </c>
      <c r="J1232" s="1"/>
      <c r="K1232">
        <v>2015</v>
      </c>
      <c r="L1232">
        <v>12</v>
      </c>
      <c r="O1232" t="s">
        <v>31</v>
      </c>
      <c r="P1232">
        <v>42</v>
      </c>
      <c r="Q1232" t="s">
        <v>81</v>
      </c>
      <c r="R1232" t="s">
        <v>62</v>
      </c>
      <c r="S1232">
        <v>1200</v>
      </c>
      <c r="T1232">
        <v>1000</v>
      </c>
      <c r="U1232">
        <v>200</v>
      </c>
      <c r="V1232">
        <v>0</v>
      </c>
      <c r="W1232">
        <v>0</v>
      </c>
      <c r="X1232">
        <v>0</v>
      </c>
      <c r="Y1232">
        <v>0</v>
      </c>
      <c r="Z1232">
        <v>0</v>
      </c>
      <c r="AA1232">
        <v>0</v>
      </c>
      <c r="AB1232">
        <v>0</v>
      </c>
      <c r="AC1232">
        <v>1311.74</v>
      </c>
      <c r="AD1232">
        <v>2511.7399999999998</v>
      </c>
    </row>
    <row r="1233" spans="1:30" x14ac:dyDescent="0.3">
      <c r="A1233" t="s">
        <v>2294</v>
      </c>
      <c r="B1233" t="s">
        <v>2299</v>
      </c>
      <c r="C1233" t="s">
        <v>426</v>
      </c>
      <c r="D1233" t="s">
        <v>29</v>
      </c>
      <c r="E1233">
        <v>40</v>
      </c>
      <c r="F1233" t="s">
        <v>46</v>
      </c>
      <c r="G1233">
        <v>29388</v>
      </c>
      <c r="H1233" s="1">
        <v>42389</v>
      </c>
      <c r="I1233">
        <v>30</v>
      </c>
      <c r="J1233" s="1"/>
      <c r="K1233">
        <v>2016</v>
      </c>
      <c r="L1233">
        <v>1</v>
      </c>
      <c r="O1233" t="s">
        <v>31</v>
      </c>
      <c r="P1233">
        <v>30</v>
      </c>
      <c r="Q1233" t="s">
        <v>338</v>
      </c>
      <c r="R1233" t="s">
        <v>1227</v>
      </c>
      <c r="S1233">
        <v>4250</v>
      </c>
      <c r="T1233">
        <v>3800</v>
      </c>
      <c r="U1233">
        <v>250</v>
      </c>
      <c r="V1233">
        <v>0</v>
      </c>
      <c r="W1233">
        <v>0</v>
      </c>
      <c r="X1233">
        <v>0</v>
      </c>
      <c r="Y1233">
        <v>0</v>
      </c>
      <c r="Z1233">
        <v>0</v>
      </c>
      <c r="AA1233">
        <v>200</v>
      </c>
      <c r="AB1233">
        <v>0</v>
      </c>
      <c r="AC1233">
        <v>2036.74</v>
      </c>
      <c r="AD1233">
        <v>6286.74</v>
      </c>
    </row>
    <row r="1234" spans="1:30" x14ac:dyDescent="0.3">
      <c r="A1234" t="s">
        <v>2294</v>
      </c>
      <c r="B1234" t="s">
        <v>2300</v>
      </c>
      <c r="C1234" t="s">
        <v>2301</v>
      </c>
      <c r="D1234" t="s">
        <v>29</v>
      </c>
      <c r="E1234">
        <v>35</v>
      </c>
      <c r="F1234" t="s">
        <v>54</v>
      </c>
      <c r="G1234">
        <v>10055</v>
      </c>
      <c r="H1234" s="1">
        <v>42406</v>
      </c>
      <c r="I1234">
        <v>26</v>
      </c>
      <c r="J1234" s="1"/>
      <c r="K1234">
        <v>2016</v>
      </c>
      <c r="L1234">
        <v>2</v>
      </c>
      <c r="O1234" t="s">
        <v>31</v>
      </c>
      <c r="P1234">
        <v>21</v>
      </c>
      <c r="Q1234" t="s">
        <v>185</v>
      </c>
      <c r="R1234" t="s">
        <v>177</v>
      </c>
      <c r="S1234">
        <v>5800</v>
      </c>
      <c r="T1234">
        <v>3480</v>
      </c>
      <c r="U1234">
        <v>500</v>
      </c>
      <c r="V1234">
        <v>995</v>
      </c>
      <c r="W1234">
        <v>382</v>
      </c>
      <c r="X1234">
        <v>0</v>
      </c>
      <c r="Y1234">
        <v>0</v>
      </c>
      <c r="Z1234">
        <v>0</v>
      </c>
      <c r="AA1234">
        <v>443</v>
      </c>
      <c r="AB1234">
        <v>500</v>
      </c>
      <c r="AC1234">
        <v>1727.32</v>
      </c>
      <c r="AD1234">
        <v>7527.32</v>
      </c>
    </row>
    <row r="1235" spans="1:30" x14ac:dyDescent="0.3">
      <c r="A1235" t="s">
        <v>2294</v>
      </c>
      <c r="B1235" t="s">
        <v>2302</v>
      </c>
      <c r="C1235" t="s">
        <v>2303</v>
      </c>
      <c r="D1235" t="s">
        <v>29</v>
      </c>
      <c r="E1235">
        <v>33</v>
      </c>
      <c r="F1235" t="s">
        <v>36</v>
      </c>
      <c r="G1235">
        <v>21280</v>
      </c>
      <c r="H1235" s="1">
        <v>42415</v>
      </c>
      <c r="I1235">
        <v>24</v>
      </c>
      <c r="J1235" s="1"/>
      <c r="K1235">
        <v>2016</v>
      </c>
      <c r="L1235">
        <v>2</v>
      </c>
      <c r="O1235" t="s">
        <v>31</v>
      </c>
      <c r="P1235">
        <v>42</v>
      </c>
      <c r="Q1235" t="s">
        <v>81</v>
      </c>
      <c r="R1235" t="s">
        <v>1764</v>
      </c>
      <c r="S1235">
        <v>1150</v>
      </c>
      <c r="T1235">
        <v>950</v>
      </c>
      <c r="U1235">
        <v>200</v>
      </c>
      <c r="V1235">
        <v>0</v>
      </c>
      <c r="W1235">
        <v>0</v>
      </c>
      <c r="X1235">
        <v>0</v>
      </c>
      <c r="Y1235">
        <v>0</v>
      </c>
      <c r="Z1235">
        <v>0</v>
      </c>
      <c r="AA1235">
        <v>0</v>
      </c>
      <c r="AB1235">
        <v>0</v>
      </c>
      <c r="AC1235">
        <v>1300.6400000000001</v>
      </c>
      <c r="AD1235">
        <v>2450.6400000000003</v>
      </c>
    </row>
    <row r="1236" spans="1:30" x14ac:dyDescent="0.3">
      <c r="A1236" t="s">
        <v>2294</v>
      </c>
      <c r="B1236" t="s">
        <v>2304</v>
      </c>
      <c r="C1236" t="s">
        <v>1405</v>
      </c>
      <c r="D1236" t="s">
        <v>29</v>
      </c>
      <c r="E1236">
        <v>37</v>
      </c>
      <c r="F1236" t="s">
        <v>36</v>
      </c>
      <c r="G1236">
        <v>21268</v>
      </c>
      <c r="H1236" s="1">
        <v>42415</v>
      </c>
      <c r="I1236">
        <v>28</v>
      </c>
      <c r="J1236" s="1"/>
      <c r="K1236">
        <v>2016</v>
      </c>
      <c r="L1236">
        <v>2</v>
      </c>
      <c r="O1236" t="s">
        <v>31</v>
      </c>
      <c r="P1236">
        <v>42</v>
      </c>
      <c r="Q1236" t="s">
        <v>81</v>
      </c>
      <c r="R1236" t="s">
        <v>2099</v>
      </c>
      <c r="S1236">
        <v>1250</v>
      </c>
      <c r="T1236">
        <v>1050</v>
      </c>
      <c r="U1236">
        <v>200</v>
      </c>
      <c r="V1236">
        <v>0</v>
      </c>
      <c r="W1236">
        <v>0</v>
      </c>
      <c r="X1236">
        <v>0</v>
      </c>
      <c r="Y1236">
        <v>0</v>
      </c>
      <c r="Z1236">
        <v>0</v>
      </c>
      <c r="AA1236">
        <v>0</v>
      </c>
      <c r="AB1236">
        <v>0</v>
      </c>
      <c r="AC1236">
        <v>1322.84</v>
      </c>
      <c r="AD1236">
        <v>2572.84</v>
      </c>
    </row>
    <row r="1237" spans="1:30" x14ac:dyDescent="0.3">
      <c r="A1237" t="s">
        <v>2294</v>
      </c>
      <c r="B1237" t="s">
        <v>2305</v>
      </c>
      <c r="C1237" t="s">
        <v>2306</v>
      </c>
      <c r="D1237" t="s">
        <v>29</v>
      </c>
      <c r="E1237">
        <v>39</v>
      </c>
      <c r="F1237" t="s">
        <v>54</v>
      </c>
      <c r="G1237">
        <v>10029</v>
      </c>
      <c r="H1237" s="1">
        <v>42415</v>
      </c>
      <c r="I1237">
        <v>29</v>
      </c>
      <c r="J1237" s="1"/>
      <c r="K1237">
        <v>2016</v>
      </c>
      <c r="L1237">
        <v>2</v>
      </c>
      <c r="O1237" t="s">
        <v>31</v>
      </c>
      <c r="P1237">
        <v>42</v>
      </c>
      <c r="Q1237" t="s">
        <v>81</v>
      </c>
      <c r="R1237" t="s">
        <v>33</v>
      </c>
      <c r="S1237">
        <v>1250</v>
      </c>
      <c r="T1237">
        <v>1050</v>
      </c>
      <c r="U1237">
        <v>200</v>
      </c>
      <c r="V1237">
        <v>0</v>
      </c>
      <c r="W1237">
        <v>0</v>
      </c>
      <c r="X1237">
        <v>0</v>
      </c>
      <c r="Y1237">
        <v>0</v>
      </c>
      <c r="Z1237">
        <v>0</v>
      </c>
      <c r="AA1237">
        <v>0</v>
      </c>
      <c r="AB1237">
        <v>0</v>
      </c>
      <c r="AC1237">
        <v>1322.84</v>
      </c>
      <c r="AD1237">
        <v>2572.84</v>
      </c>
    </row>
    <row r="1238" spans="1:30" x14ac:dyDescent="0.3">
      <c r="A1238" t="s">
        <v>2294</v>
      </c>
      <c r="B1238" t="s">
        <v>2307</v>
      </c>
      <c r="C1238" t="s">
        <v>2308</v>
      </c>
      <c r="D1238" t="s">
        <v>29</v>
      </c>
      <c r="E1238">
        <v>43</v>
      </c>
      <c r="F1238" t="s">
        <v>36</v>
      </c>
      <c r="G1238">
        <v>21268</v>
      </c>
      <c r="H1238" s="1">
        <v>42415</v>
      </c>
      <c r="I1238">
        <v>34</v>
      </c>
      <c r="J1238" s="1"/>
      <c r="K1238">
        <v>2016</v>
      </c>
      <c r="L1238">
        <v>2</v>
      </c>
      <c r="O1238" t="s">
        <v>31</v>
      </c>
      <c r="P1238">
        <v>42</v>
      </c>
      <c r="Q1238" t="s">
        <v>81</v>
      </c>
      <c r="R1238" t="s">
        <v>33</v>
      </c>
      <c r="S1238">
        <v>1200</v>
      </c>
      <c r="T1238">
        <v>1000</v>
      </c>
      <c r="U1238">
        <v>200</v>
      </c>
      <c r="V1238">
        <v>0</v>
      </c>
      <c r="W1238">
        <v>0</v>
      </c>
      <c r="X1238">
        <v>0</v>
      </c>
      <c r="Y1238">
        <v>0</v>
      </c>
      <c r="Z1238">
        <v>0</v>
      </c>
      <c r="AA1238">
        <v>0</v>
      </c>
      <c r="AB1238">
        <v>0</v>
      </c>
      <c r="AC1238">
        <v>1311.74</v>
      </c>
      <c r="AD1238">
        <v>2511.7399999999998</v>
      </c>
    </row>
    <row r="1239" spans="1:30" x14ac:dyDescent="0.3">
      <c r="A1239" t="s">
        <v>2294</v>
      </c>
      <c r="B1239" t="s">
        <v>2309</v>
      </c>
      <c r="C1239" t="s">
        <v>2310</v>
      </c>
      <c r="D1239" t="s">
        <v>29</v>
      </c>
      <c r="E1239">
        <v>46</v>
      </c>
      <c r="F1239" t="s">
        <v>36</v>
      </c>
      <c r="G1239">
        <v>21268</v>
      </c>
      <c r="H1239" s="1">
        <v>42415</v>
      </c>
      <c r="I1239">
        <v>37</v>
      </c>
      <c r="J1239" s="1"/>
      <c r="K1239">
        <v>2016</v>
      </c>
      <c r="L1239">
        <v>2</v>
      </c>
      <c r="O1239" t="s">
        <v>31</v>
      </c>
      <c r="P1239">
        <v>42</v>
      </c>
      <c r="Q1239" t="s">
        <v>81</v>
      </c>
      <c r="R1239" t="s">
        <v>62</v>
      </c>
      <c r="S1239">
        <v>1250</v>
      </c>
      <c r="T1239">
        <v>1050</v>
      </c>
      <c r="U1239">
        <v>200</v>
      </c>
      <c r="V1239">
        <v>0</v>
      </c>
      <c r="W1239">
        <v>0</v>
      </c>
      <c r="X1239">
        <v>0</v>
      </c>
      <c r="Y1239">
        <v>0</v>
      </c>
      <c r="Z1239">
        <v>0</v>
      </c>
      <c r="AA1239">
        <v>0</v>
      </c>
      <c r="AB1239">
        <v>0</v>
      </c>
      <c r="AC1239">
        <v>1322.84</v>
      </c>
      <c r="AD1239">
        <v>2572.84</v>
      </c>
    </row>
    <row r="1240" spans="1:30" x14ac:dyDescent="0.3">
      <c r="A1240" t="s">
        <v>2294</v>
      </c>
      <c r="B1240" t="s">
        <v>2311</v>
      </c>
      <c r="C1240" t="s">
        <v>2312</v>
      </c>
      <c r="D1240" t="s">
        <v>29</v>
      </c>
      <c r="E1240">
        <v>50</v>
      </c>
      <c r="F1240" t="s">
        <v>54</v>
      </c>
      <c r="G1240">
        <v>11079</v>
      </c>
      <c r="H1240" s="1">
        <v>42401</v>
      </c>
      <c r="I1240">
        <v>41</v>
      </c>
      <c r="J1240" s="1"/>
      <c r="K1240">
        <v>2016</v>
      </c>
      <c r="L1240">
        <v>2</v>
      </c>
      <c r="O1240" t="s">
        <v>31</v>
      </c>
      <c r="P1240">
        <v>30</v>
      </c>
      <c r="Q1240" t="s">
        <v>176</v>
      </c>
      <c r="R1240" t="s">
        <v>37</v>
      </c>
      <c r="S1240">
        <v>9750</v>
      </c>
      <c r="T1240">
        <v>5250</v>
      </c>
      <c r="U1240">
        <v>1500</v>
      </c>
      <c r="V1240">
        <v>0</v>
      </c>
      <c r="W1240">
        <v>0</v>
      </c>
      <c r="X1240">
        <v>0</v>
      </c>
      <c r="Y1240">
        <v>0</v>
      </c>
      <c r="Z1240">
        <v>0</v>
      </c>
      <c r="AA1240">
        <v>3000</v>
      </c>
      <c r="AB1240">
        <v>3000</v>
      </c>
      <c r="AC1240">
        <v>3204.32</v>
      </c>
      <c r="AD1240">
        <v>12954.32</v>
      </c>
    </row>
    <row r="1241" spans="1:30" x14ac:dyDescent="0.3">
      <c r="A1241" t="s">
        <v>2294</v>
      </c>
      <c r="B1241" t="s">
        <v>2313</v>
      </c>
      <c r="C1241" t="s">
        <v>1593</v>
      </c>
      <c r="D1241" t="s">
        <v>29</v>
      </c>
      <c r="E1241">
        <v>51</v>
      </c>
      <c r="F1241" t="s">
        <v>54</v>
      </c>
      <c r="G1241">
        <v>11079</v>
      </c>
      <c r="H1241" s="1">
        <v>42430</v>
      </c>
      <c r="I1241">
        <v>42</v>
      </c>
      <c r="J1241" s="1"/>
      <c r="K1241">
        <v>2016</v>
      </c>
      <c r="L1241">
        <v>3</v>
      </c>
      <c r="O1241" t="s">
        <v>31</v>
      </c>
      <c r="P1241">
        <v>30</v>
      </c>
      <c r="Q1241" t="s">
        <v>176</v>
      </c>
      <c r="R1241" t="s">
        <v>37</v>
      </c>
      <c r="S1241">
        <v>9750</v>
      </c>
      <c r="T1241">
        <v>8250</v>
      </c>
      <c r="U1241">
        <v>1500</v>
      </c>
      <c r="V1241">
        <v>0</v>
      </c>
      <c r="W1241">
        <v>0</v>
      </c>
      <c r="X1241">
        <v>0</v>
      </c>
      <c r="Y1241">
        <v>0</v>
      </c>
      <c r="Z1241">
        <v>0</v>
      </c>
      <c r="AA1241">
        <v>0</v>
      </c>
      <c r="AB1241">
        <v>0</v>
      </c>
      <c r="AC1241">
        <v>3274.32</v>
      </c>
      <c r="AD1241">
        <v>13024.32</v>
      </c>
    </row>
    <row r="1242" spans="1:30" x14ac:dyDescent="0.3">
      <c r="A1242" t="s">
        <v>2294</v>
      </c>
      <c r="B1242" t="s">
        <v>2314</v>
      </c>
      <c r="C1242" t="s">
        <v>2315</v>
      </c>
      <c r="D1242" t="s">
        <v>29</v>
      </c>
      <c r="E1242">
        <v>63</v>
      </c>
      <c r="F1242" t="s">
        <v>46</v>
      </c>
      <c r="G1242">
        <v>29388</v>
      </c>
      <c r="H1242" s="1">
        <v>42512</v>
      </c>
      <c r="I1242">
        <v>54</v>
      </c>
      <c r="J1242" s="1"/>
      <c r="K1242">
        <v>2016</v>
      </c>
      <c r="L1242">
        <v>5</v>
      </c>
      <c r="O1242" t="s">
        <v>31</v>
      </c>
      <c r="P1242">
        <v>30</v>
      </c>
      <c r="Q1242" t="s">
        <v>104</v>
      </c>
      <c r="R1242" t="s">
        <v>2105</v>
      </c>
      <c r="S1242">
        <v>8500</v>
      </c>
      <c r="T1242">
        <v>4800</v>
      </c>
      <c r="U1242">
        <v>900</v>
      </c>
      <c r="V1242">
        <v>1200</v>
      </c>
      <c r="W1242">
        <v>675</v>
      </c>
      <c r="X1242">
        <v>0</v>
      </c>
      <c r="Y1242">
        <v>150</v>
      </c>
      <c r="Z1242">
        <v>0</v>
      </c>
      <c r="AA1242">
        <v>775</v>
      </c>
      <c r="AB1242">
        <v>0</v>
      </c>
      <c r="AC1242">
        <v>3031.96</v>
      </c>
      <c r="AD1242">
        <v>11531.96</v>
      </c>
    </row>
    <row r="1243" spans="1:30" x14ac:dyDescent="0.3">
      <c r="A1243" t="s">
        <v>2294</v>
      </c>
      <c r="B1243" t="s">
        <v>2316</v>
      </c>
      <c r="C1243" t="s">
        <v>2317</v>
      </c>
      <c r="D1243" t="s">
        <v>29</v>
      </c>
      <c r="E1243">
        <v>46</v>
      </c>
      <c r="F1243" t="s">
        <v>36</v>
      </c>
      <c r="G1243">
        <v>21268</v>
      </c>
      <c r="H1243" s="1">
        <v>42468</v>
      </c>
      <c r="I1243">
        <v>37</v>
      </c>
      <c r="J1243" s="1"/>
      <c r="K1243">
        <v>2016</v>
      </c>
      <c r="L1243">
        <v>4</v>
      </c>
      <c r="O1243" t="s">
        <v>31</v>
      </c>
      <c r="P1243">
        <v>42</v>
      </c>
      <c r="Q1243" t="s">
        <v>81</v>
      </c>
      <c r="R1243" t="s">
        <v>33</v>
      </c>
      <c r="S1243">
        <v>1250</v>
      </c>
      <c r="T1243">
        <v>1050</v>
      </c>
      <c r="U1243">
        <v>200</v>
      </c>
      <c r="V1243">
        <v>0</v>
      </c>
      <c r="W1243">
        <v>0</v>
      </c>
      <c r="X1243">
        <v>0</v>
      </c>
      <c r="Y1243">
        <v>0</v>
      </c>
      <c r="Z1243">
        <v>0</v>
      </c>
      <c r="AA1243">
        <v>0</v>
      </c>
      <c r="AB1243">
        <v>0</v>
      </c>
      <c r="AC1243">
        <v>1322.84</v>
      </c>
      <c r="AD1243">
        <v>2572.84</v>
      </c>
    </row>
    <row r="1244" spans="1:30" x14ac:dyDescent="0.3">
      <c r="A1244" t="s">
        <v>2294</v>
      </c>
      <c r="B1244" t="s">
        <v>2318</v>
      </c>
      <c r="C1244" t="s">
        <v>2319</v>
      </c>
      <c r="D1244" t="s">
        <v>29</v>
      </c>
      <c r="E1244">
        <v>37</v>
      </c>
      <c r="F1244" t="s">
        <v>46</v>
      </c>
      <c r="G1244">
        <v>29397</v>
      </c>
      <c r="H1244" s="1">
        <v>42468</v>
      </c>
      <c r="I1244">
        <v>28</v>
      </c>
      <c r="J1244" s="1"/>
      <c r="K1244">
        <v>2016</v>
      </c>
      <c r="L1244">
        <v>4</v>
      </c>
      <c r="O1244" t="s">
        <v>31</v>
      </c>
      <c r="P1244">
        <v>42</v>
      </c>
      <c r="Q1244" t="s">
        <v>81</v>
      </c>
      <c r="R1244" t="s">
        <v>189</v>
      </c>
      <c r="S1244">
        <v>1000</v>
      </c>
      <c r="T1244">
        <v>800</v>
      </c>
      <c r="U1244">
        <v>200</v>
      </c>
      <c r="V1244">
        <v>0</v>
      </c>
      <c r="W1244">
        <v>0</v>
      </c>
      <c r="X1244">
        <v>0</v>
      </c>
      <c r="Y1244">
        <v>0</v>
      </c>
      <c r="Z1244">
        <v>0</v>
      </c>
      <c r="AA1244">
        <v>0</v>
      </c>
      <c r="AB1244">
        <v>0</v>
      </c>
      <c r="AC1244">
        <v>1267.3599999999999</v>
      </c>
      <c r="AD1244">
        <v>2267.3599999999997</v>
      </c>
    </row>
    <row r="1245" spans="1:30" x14ac:dyDescent="0.3">
      <c r="A1245" t="s">
        <v>2294</v>
      </c>
      <c r="B1245" t="s">
        <v>2320</v>
      </c>
      <c r="C1245" t="s">
        <v>1374</v>
      </c>
      <c r="D1245" t="s">
        <v>29</v>
      </c>
      <c r="E1245">
        <v>36</v>
      </c>
      <c r="F1245" t="s">
        <v>36</v>
      </c>
      <c r="G1245">
        <v>21268</v>
      </c>
      <c r="H1245" s="1">
        <v>42468</v>
      </c>
      <c r="I1245">
        <v>27</v>
      </c>
      <c r="J1245" s="1"/>
      <c r="K1245">
        <v>2016</v>
      </c>
      <c r="L1245">
        <v>4</v>
      </c>
      <c r="O1245" t="s">
        <v>31</v>
      </c>
      <c r="P1245">
        <v>42</v>
      </c>
      <c r="Q1245" t="s">
        <v>81</v>
      </c>
      <c r="R1245" t="s">
        <v>33</v>
      </c>
      <c r="S1245">
        <v>1000</v>
      </c>
      <c r="T1245">
        <v>800</v>
      </c>
      <c r="U1245">
        <v>200</v>
      </c>
      <c r="V1245">
        <v>0</v>
      </c>
      <c r="W1245">
        <v>0</v>
      </c>
      <c r="X1245">
        <v>0</v>
      </c>
      <c r="Y1245">
        <v>0</v>
      </c>
      <c r="Z1245">
        <v>0</v>
      </c>
      <c r="AA1245">
        <v>0</v>
      </c>
      <c r="AB1245">
        <v>0</v>
      </c>
      <c r="AC1245">
        <v>1267.3599999999999</v>
      </c>
      <c r="AD1245">
        <v>2267.3599999999997</v>
      </c>
    </row>
    <row r="1246" spans="1:30" x14ac:dyDescent="0.3">
      <c r="A1246" t="s">
        <v>2294</v>
      </c>
      <c r="B1246" t="s">
        <v>2321</v>
      </c>
      <c r="C1246" t="s">
        <v>317</v>
      </c>
      <c r="D1246" t="s">
        <v>29</v>
      </c>
      <c r="E1246">
        <v>35</v>
      </c>
      <c r="F1246" t="s">
        <v>36</v>
      </c>
      <c r="G1246">
        <v>21281</v>
      </c>
      <c r="H1246" s="1">
        <v>42468</v>
      </c>
      <c r="I1246">
        <v>26</v>
      </c>
      <c r="J1246" s="1"/>
      <c r="K1246">
        <v>2016</v>
      </c>
      <c r="L1246">
        <v>4</v>
      </c>
      <c r="O1246" t="s">
        <v>31</v>
      </c>
      <c r="P1246">
        <v>42</v>
      </c>
      <c r="Q1246" t="s">
        <v>81</v>
      </c>
      <c r="R1246" t="s">
        <v>189</v>
      </c>
      <c r="S1246">
        <v>1000</v>
      </c>
      <c r="T1246">
        <v>800</v>
      </c>
      <c r="U1246">
        <v>200</v>
      </c>
      <c r="V1246">
        <v>0</v>
      </c>
      <c r="W1246">
        <v>0</v>
      </c>
      <c r="X1246">
        <v>0</v>
      </c>
      <c r="Y1246">
        <v>0</v>
      </c>
      <c r="Z1246">
        <v>0</v>
      </c>
      <c r="AA1246">
        <v>0</v>
      </c>
      <c r="AB1246">
        <v>0</v>
      </c>
      <c r="AC1246">
        <v>1267.3599999999999</v>
      </c>
      <c r="AD1246">
        <v>2267.3599999999997</v>
      </c>
    </row>
    <row r="1247" spans="1:30" x14ac:dyDescent="0.3">
      <c r="A1247" t="s">
        <v>2294</v>
      </c>
      <c r="B1247" t="s">
        <v>2322</v>
      </c>
      <c r="C1247" t="s">
        <v>2323</v>
      </c>
      <c r="D1247" t="s">
        <v>29</v>
      </c>
      <c r="E1247">
        <v>53</v>
      </c>
      <c r="F1247" t="s">
        <v>36</v>
      </c>
      <c r="G1247">
        <v>21277</v>
      </c>
      <c r="H1247" s="1">
        <v>42430</v>
      </c>
      <c r="I1247">
        <v>44</v>
      </c>
      <c r="J1247" s="1"/>
      <c r="K1247">
        <v>2016</v>
      </c>
      <c r="L1247">
        <v>3</v>
      </c>
      <c r="O1247" t="s">
        <v>31</v>
      </c>
      <c r="P1247">
        <v>42</v>
      </c>
      <c r="Q1247" t="s">
        <v>32</v>
      </c>
      <c r="R1247" t="s">
        <v>97</v>
      </c>
      <c r="S1247">
        <v>4000</v>
      </c>
      <c r="T1247">
        <v>1700</v>
      </c>
      <c r="U1247">
        <v>1000</v>
      </c>
      <c r="V1247">
        <v>0</v>
      </c>
      <c r="W1247">
        <v>0</v>
      </c>
      <c r="X1247">
        <v>0</v>
      </c>
      <c r="Y1247">
        <v>0</v>
      </c>
      <c r="Z1247">
        <v>0</v>
      </c>
      <c r="AA1247">
        <v>1300</v>
      </c>
      <c r="AB1247">
        <v>0</v>
      </c>
      <c r="AC1247">
        <v>1894.34</v>
      </c>
      <c r="AD1247">
        <v>5894.34</v>
      </c>
    </row>
    <row r="1248" spans="1:30" x14ac:dyDescent="0.3">
      <c r="A1248" t="s">
        <v>2294</v>
      </c>
      <c r="B1248" t="s">
        <v>2324</v>
      </c>
      <c r="C1248" t="s">
        <v>2325</v>
      </c>
      <c r="D1248" t="s">
        <v>29</v>
      </c>
      <c r="E1248">
        <v>50</v>
      </c>
      <c r="F1248" t="s">
        <v>36</v>
      </c>
      <c r="G1248">
        <v>21268</v>
      </c>
      <c r="H1248" s="1">
        <v>42484</v>
      </c>
      <c r="I1248">
        <v>41</v>
      </c>
      <c r="J1248" s="1"/>
      <c r="K1248">
        <v>2016</v>
      </c>
      <c r="L1248">
        <v>4</v>
      </c>
      <c r="O1248" t="s">
        <v>31</v>
      </c>
      <c r="P1248">
        <v>30</v>
      </c>
      <c r="Q1248" t="s">
        <v>176</v>
      </c>
      <c r="R1248" t="s">
        <v>719</v>
      </c>
      <c r="S1248">
        <v>55000</v>
      </c>
      <c r="T1248">
        <v>33000</v>
      </c>
      <c r="U1248">
        <v>1000</v>
      </c>
      <c r="V1248">
        <v>8250</v>
      </c>
      <c r="W1248">
        <v>3960</v>
      </c>
      <c r="X1248">
        <v>0</v>
      </c>
      <c r="Y1248">
        <v>0</v>
      </c>
      <c r="Z1248">
        <v>0</v>
      </c>
      <c r="AA1248">
        <v>8790</v>
      </c>
      <c r="AB1248">
        <v>0</v>
      </c>
      <c r="AC1248">
        <v>13625.18</v>
      </c>
      <c r="AD1248">
        <v>68625.179999999993</v>
      </c>
    </row>
    <row r="1249" spans="1:30" x14ac:dyDescent="0.3">
      <c r="A1249" t="s">
        <v>2294</v>
      </c>
      <c r="B1249" t="s">
        <v>2326</v>
      </c>
      <c r="C1249" t="s">
        <v>2327</v>
      </c>
      <c r="D1249" t="s">
        <v>209</v>
      </c>
      <c r="E1249">
        <v>30</v>
      </c>
      <c r="F1249" t="s">
        <v>184</v>
      </c>
      <c r="G1249">
        <v>10052</v>
      </c>
      <c r="H1249" s="1">
        <v>42529</v>
      </c>
      <c r="I1249">
        <v>21</v>
      </c>
      <c r="J1249" s="1"/>
      <c r="K1249">
        <v>2016</v>
      </c>
      <c r="L1249">
        <v>6</v>
      </c>
      <c r="O1249" t="s">
        <v>31</v>
      </c>
      <c r="P1249">
        <v>21</v>
      </c>
      <c r="Q1249" t="s">
        <v>185</v>
      </c>
      <c r="R1249" t="s">
        <v>177</v>
      </c>
      <c r="S1249">
        <v>4000</v>
      </c>
      <c r="T1249">
        <v>3000</v>
      </c>
      <c r="U1249">
        <v>0</v>
      </c>
      <c r="V1249">
        <v>1000</v>
      </c>
      <c r="W1249">
        <v>0</v>
      </c>
      <c r="X1249">
        <v>0</v>
      </c>
      <c r="Y1249">
        <v>0</v>
      </c>
      <c r="Z1249">
        <v>0</v>
      </c>
      <c r="AA1249">
        <v>0</v>
      </c>
      <c r="AB1249">
        <v>1000</v>
      </c>
      <c r="AC1249">
        <v>1207.6600000000001</v>
      </c>
      <c r="AD1249">
        <v>5207.66</v>
      </c>
    </row>
    <row r="1250" spans="1:30" x14ac:dyDescent="0.3">
      <c r="A1250" t="s">
        <v>2294</v>
      </c>
      <c r="B1250" t="s">
        <v>2328</v>
      </c>
      <c r="C1250" t="s">
        <v>2329</v>
      </c>
      <c r="D1250" t="s">
        <v>29</v>
      </c>
      <c r="E1250">
        <v>38</v>
      </c>
      <c r="F1250" t="s">
        <v>46</v>
      </c>
      <c r="G1250">
        <v>29388</v>
      </c>
      <c r="H1250" s="1">
        <v>42541</v>
      </c>
      <c r="I1250">
        <v>29</v>
      </c>
      <c r="J1250" s="1"/>
      <c r="K1250">
        <v>2016</v>
      </c>
      <c r="L1250">
        <v>6</v>
      </c>
      <c r="O1250" t="s">
        <v>31</v>
      </c>
      <c r="P1250">
        <v>21</v>
      </c>
      <c r="Q1250" t="s">
        <v>185</v>
      </c>
      <c r="R1250" t="s">
        <v>177</v>
      </c>
      <c r="S1250">
        <v>4000</v>
      </c>
      <c r="T1250">
        <v>3000</v>
      </c>
      <c r="U1250">
        <v>0</v>
      </c>
      <c r="V1250">
        <v>1000</v>
      </c>
      <c r="W1250">
        <v>0</v>
      </c>
      <c r="X1250">
        <v>0</v>
      </c>
      <c r="Y1250">
        <v>0</v>
      </c>
      <c r="Z1250">
        <v>0</v>
      </c>
      <c r="AA1250">
        <v>0</v>
      </c>
      <c r="AB1250">
        <v>500</v>
      </c>
      <c r="AC1250">
        <v>1262.6600000000001</v>
      </c>
      <c r="AD1250">
        <v>5262.66</v>
      </c>
    </row>
    <row r="1251" spans="1:30" x14ac:dyDescent="0.3">
      <c r="A1251" t="s">
        <v>2294</v>
      </c>
      <c r="B1251" t="s">
        <v>2330</v>
      </c>
      <c r="C1251" t="s">
        <v>729</v>
      </c>
      <c r="D1251" t="s">
        <v>29</v>
      </c>
      <c r="E1251">
        <v>62</v>
      </c>
      <c r="F1251" t="s">
        <v>46</v>
      </c>
      <c r="G1251">
        <v>29390</v>
      </c>
      <c r="H1251" s="1">
        <v>42605</v>
      </c>
      <c r="I1251">
        <v>53</v>
      </c>
      <c r="J1251" s="1"/>
      <c r="K1251">
        <v>2016</v>
      </c>
      <c r="L1251">
        <v>8</v>
      </c>
      <c r="O1251" t="s">
        <v>31</v>
      </c>
      <c r="P1251">
        <v>30</v>
      </c>
      <c r="Q1251" t="s">
        <v>338</v>
      </c>
      <c r="R1251" t="s">
        <v>1094</v>
      </c>
      <c r="S1251">
        <v>3500</v>
      </c>
      <c r="T1251">
        <v>3350</v>
      </c>
      <c r="U1251">
        <v>150</v>
      </c>
      <c r="V1251">
        <v>0</v>
      </c>
      <c r="W1251">
        <v>0</v>
      </c>
      <c r="X1251">
        <v>0</v>
      </c>
      <c r="Y1251">
        <v>0</v>
      </c>
      <c r="Z1251">
        <v>0</v>
      </c>
      <c r="AA1251">
        <v>0</v>
      </c>
      <c r="AB1251">
        <v>0</v>
      </c>
      <c r="AC1251">
        <v>1877.32</v>
      </c>
      <c r="AD1251">
        <v>5377.32</v>
      </c>
    </row>
    <row r="1252" spans="1:30" x14ac:dyDescent="0.3">
      <c r="A1252" t="s">
        <v>2294</v>
      </c>
      <c r="B1252" t="s">
        <v>2331</v>
      </c>
      <c r="C1252" t="s">
        <v>67</v>
      </c>
      <c r="D1252" t="s">
        <v>29</v>
      </c>
      <c r="E1252">
        <v>36</v>
      </c>
      <c r="F1252" t="s">
        <v>54</v>
      </c>
      <c r="G1252">
        <v>10025</v>
      </c>
      <c r="H1252" s="1">
        <v>42659</v>
      </c>
      <c r="I1252">
        <v>28</v>
      </c>
      <c r="J1252" s="1"/>
      <c r="K1252">
        <v>2016</v>
      </c>
      <c r="L1252">
        <v>10</v>
      </c>
      <c r="O1252" t="s">
        <v>31</v>
      </c>
      <c r="P1252">
        <v>21</v>
      </c>
      <c r="Q1252" t="s">
        <v>185</v>
      </c>
      <c r="R1252" t="s">
        <v>2332</v>
      </c>
      <c r="S1252">
        <v>9000</v>
      </c>
      <c r="T1252">
        <v>5400</v>
      </c>
      <c r="U1252">
        <v>450</v>
      </c>
      <c r="V1252">
        <v>1350</v>
      </c>
      <c r="W1252">
        <v>648</v>
      </c>
      <c r="X1252">
        <v>0</v>
      </c>
      <c r="Y1252">
        <v>0</v>
      </c>
      <c r="Z1252">
        <v>0</v>
      </c>
      <c r="AA1252">
        <v>1152</v>
      </c>
      <c r="AB1252">
        <v>0</v>
      </c>
      <c r="AC1252">
        <v>2612.91</v>
      </c>
      <c r="AD1252">
        <v>11612.91</v>
      </c>
    </row>
    <row r="1253" spans="1:30" x14ac:dyDescent="0.3">
      <c r="A1253" t="s">
        <v>2294</v>
      </c>
      <c r="B1253" t="s">
        <v>2333</v>
      </c>
      <c r="C1253" t="s">
        <v>2334</v>
      </c>
      <c r="D1253" t="s">
        <v>29</v>
      </c>
      <c r="E1253">
        <v>55</v>
      </c>
      <c r="F1253" t="s">
        <v>36</v>
      </c>
      <c r="G1253">
        <v>21277</v>
      </c>
      <c r="H1253" s="1">
        <v>42675</v>
      </c>
      <c r="I1253">
        <v>47</v>
      </c>
      <c r="J1253" s="1"/>
      <c r="K1253">
        <v>2016</v>
      </c>
      <c r="L1253">
        <v>11</v>
      </c>
      <c r="O1253" t="s">
        <v>31</v>
      </c>
      <c r="P1253">
        <v>42</v>
      </c>
      <c r="Q1253" t="s">
        <v>250</v>
      </c>
      <c r="R1253" t="s">
        <v>189</v>
      </c>
      <c r="S1253">
        <v>950</v>
      </c>
      <c r="T1253">
        <v>700</v>
      </c>
      <c r="U1253">
        <v>250</v>
      </c>
      <c r="V1253">
        <v>0</v>
      </c>
      <c r="W1253">
        <v>0</v>
      </c>
      <c r="X1253">
        <v>0</v>
      </c>
      <c r="Y1253">
        <v>0</v>
      </c>
      <c r="Z1253">
        <v>0</v>
      </c>
      <c r="AA1253">
        <v>0</v>
      </c>
      <c r="AB1253">
        <v>0</v>
      </c>
      <c r="AC1253">
        <v>1265.81</v>
      </c>
      <c r="AD1253">
        <v>2215.81</v>
      </c>
    </row>
    <row r="1254" spans="1:30" x14ac:dyDescent="0.3">
      <c r="A1254" t="s">
        <v>2294</v>
      </c>
      <c r="B1254" t="s">
        <v>2335</v>
      </c>
      <c r="C1254" t="s">
        <v>80</v>
      </c>
      <c r="D1254" t="s">
        <v>29</v>
      </c>
      <c r="E1254">
        <v>73</v>
      </c>
      <c r="F1254" t="s">
        <v>54</v>
      </c>
      <c r="G1254">
        <v>11072</v>
      </c>
      <c r="H1254" s="1">
        <v>42705</v>
      </c>
      <c r="I1254">
        <v>65</v>
      </c>
      <c r="J1254" s="1"/>
      <c r="K1254">
        <v>2016</v>
      </c>
      <c r="L1254">
        <v>12</v>
      </c>
      <c r="O1254" t="s">
        <v>31</v>
      </c>
      <c r="P1254">
        <v>30</v>
      </c>
      <c r="Q1254" t="s">
        <v>485</v>
      </c>
      <c r="R1254" t="s">
        <v>2336</v>
      </c>
      <c r="S1254">
        <v>5000</v>
      </c>
      <c r="T1254">
        <v>3000</v>
      </c>
      <c r="U1254">
        <v>300</v>
      </c>
      <c r="V1254">
        <v>360</v>
      </c>
      <c r="W1254">
        <v>750</v>
      </c>
      <c r="X1254">
        <v>0</v>
      </c>
      <c r="Y1254">
        <v>0</v>
      </c>
      <c r="Z1254">
        <v>0</v>
      </c>
      <c r="AA1254">
        <v>590</v>
      </c>
      <c r="AB1254">
        <v>0</v>
      </c>
      <c r="AC1254">
        <v>2317.1999999999998</v>
      </c>
      <c r="AD1254">
        <v>7317.2</v>
      </c>
    </row>
    <row r="1255" spans="1:30" x14ac:dyDescent="0.3">
      <c r="A1255" t="s">
        <v>2294</v>
      </c>
      <c r="B1255" t="s">
        <v>2337</v>
      </c>
      <c r="C1255" t="s">
        <v>1593</v>
      </c>
      <c r="D1255" t="s">
        <v>29</v>
      </c>
      <c r="E1255">
        <v>32</v>
      </c>
      <c r="F1255" t="s">
        <v>124</v>
      </c>
      <c r="G1255">
        <v>11075</v>
      </c>
      <c r="H1255" s="1">
        <v>42583</v>
      </c>
      <c r="I1255">
        <v>23</v>
      </c>
      <c r="J1255" s="1"/>
      <c r="K1255">
        <v>2016</v>
      </c>
      <c r="L1255">
        <v>8</v>
      </c>
      <c r="O1255" t="s">
        <v>31</v>
      </c>
      <c r="P1255">
        <v>30</v>
      </c>
      <c r="Q1255" t="s">
        <v>176</v>
      </c>
      <c r="R1255" t="s">
        <v>830</v>
      </c>
      <c r="S1255">
        <v>10500</v>
      </c>
      <c r="T1255">
        <v>6450</v>
      </c>
      <c r="U1255">
        <v>0</v>
      </c>
      <c r="V1255">
        <v>3150</v>
      </c>
      <c r="W1255">
        <v>900</v>
      </c>
      <c r="X1255">
        <v>0</v>
      </c>
      <c r="Y1255">
        <v>0</v>
      </c>
      <c r="Z1255">
        <v>0</v>
      </c>
      <c r="AA1255">
        <v>0</v>
      </c>
      <c r="AB1255">
        <v>1500</v>
      </c>
      <c r="AC1255">
        <v>3422.75</v>
      </c>
      <c r="AD1255">
        <v>13922.75</v>
      </c>
    </row>
    <row r="1256" spans="1:30" x14ac:dyDescent="0.3">
      <c r="A1256" t="s">
        <v>2294</v>
      </c>
      <c r="B1256" t="s">
        <v>2338</v>
      </c>
      <c r="C1256" t="s">
        <v>2339</v>
      </c>
      <c r="D1256" t="s">
        <v>29</v>
      </c>
      <c r="E1256">
        <v>56</v>
      </c>
      <c r="F1256" t="s">
        <v>36</v>
      </c>
      <c r="G1256">
        <v>21281</v>
      </c>
      <c r="H1256" s="1">
        <v>42705</v>
      </c>
      <c r="I1256">
        <v>48</v>
      </c>
      <c r="J1256" s="1"/>
      <c r="K1256">
        <v>2016</v>
      </c>
      <c r="L1256">
        <v>12</v>
      </c>
      <c r="O1256" t="s">
        <v>31</v>
      </c>
      <c r="P1256">
        <v>30</v>
      </c>
      <c r="Q1256" t="s">
        <v>338</v>
      </c>
      <c r="R1256" t="s">
        <v>148</v>
      </c>
      <c r="S1256">
        <v>21000</v>
      </c>
      <c r="T1256">
        <v>10500</v>
      </c>
      <c r="U1256">
        <v>1800</v>
      </c>
      <c r="V1256">
        <v>2500</v>
      </c>
      <c r="W1256">
        <v>1000</v>
      </c>
      <c r="X1256">
        <v>0</v>
      </c>
      <c r="Y1256">
        <v>0</v>
      </c>
      <c r="Z1256">
        <v>0</v>
      </c>
      <c r="AA1256">
        <v>5200</v>
      </c>
      <c r="AB1256">
        <v>2000</v>
      </c>
      <c r="AC1256">
        <v>6100.67</v>
      </c>
      <c r="AD1256">
        <v>27100.67</v>
      </c>
    </row>
    <row r="1257" spans="1:30" x14ac:dyDescent="0.3">
      <c r="A1257" t="s">
        <v>2294</v>
      </c>
      <c r="B1257" t="s">
        <v>2340</v>
      </c>
      <c r="C1257" t="s">
        <v>1328</v>
      </c>
      <c r="D1257" t="s">
        <v>29</v>
      </c>
      <c r="E1257">
        <v>34</v>
      </c>
      <c r="F1257" t="s">
        <v>124</v>
      </c>
      <c r="G1257">
        <v>11075</v>
      </c>
      <c r="H1257" s="1">
        <v>42705</v>
      </c>
      <c r="I1257">
        <v>25</v>
      </c>
      <c r="J1257" s="1"/>
      <c r="K1257">
        <v>2016</v>
      </c>
      <c r="L1257">
        <v>12</v>
      </c>
      <c r="O1257" t="s">
        <v>31</v>
      </c>
      <c r="P1257">
        <v>42</v>
      </c>
      <c r="Q1257" t="s">
        <v>1326</v>
      </c>
      <c r="R1257" t="s">
        <v>189</v>
      </c>
      <c r="S1257">
        <v>1500</v>
      </c>
      <c r="T1257">
        <v>1200</v>
      </c>
      <c r="U1257">
        <v>300</v>
      </c>
      <c r="V1257">
        <v>0</v>
      </c>
      <c r="W1257">
        <v>0</v>
      </c>
      <c r="X1257">
        <v>0</v>
      </c>
      <c r="Y1257">
        <v>0</v>
      </c>
      <c r="Z1257">
        <v>0</v>
      </c>
      <c r="AA1257">
        <v>0</v>
      </c>
      <c r="AB1257">
        <v>0</v>
      </c>
      <c r="AC1257">
        <v>1365.43</v>
      </c>
      <c r="AD1257">
        <v>2865.4300000000003</v>
      </c>
    </row>
    <row r="1258" spans="1:30" x14ac:dyDescent="0.3">
      <c r="A1258" t="s">
        <v>2294</v>
      </c>
      <c r="B1258" t="s">
        <v>2341</v>
      </c>
      <c r="C1258" t="s">
        <v>2342</v>
      </c>
      <c r="D1258" t="s">
        <v>29</v>
      </c>
      <c r="E1258">
        <v>42</v>
      </c>
      <c r="F1258" t="s">
        <v>124</v>
      </c>
      <c r="G1258">
        <v>11075</v>
      </c>
      <c r="H1258" s="1">
        <v>42705</v>
      </c>
      <c r="I1258">
        <v>33</v>
      </c>
      <c r="J1258" s="1"/>
      <c r="K1258">
        <v>2016</v>
      </c>
      <c r="L1258">
        <v>12</v>
      </c>
      <c r="O1258" t="s">
        <v>31</v>
      </c>
      <c r="P1258">
        <v>42</v>
      </c>
      <c r="Q1258" t="s">
        <v>1326</v>
      </c>
      <c r="R1258" t="s">
        <v>189</v>
      </c>
      <c r="S1258">
        <v>1500</v>
      </c>
      <c r="T1258">
        <v>1200</v>
      </c>
      <c r="U1258">
        <v>300</v>
      </c>
      <c r="V1258">
        <v>0</v>
      </c>
      <c r="W1258">
        <v>0</v>
      </c>
      <c r="X1258">
        <v>0</v>
      </c>
      <c r="Y1258">
        <v>0</v>
      </c>
      <c r="Z1258">
        <v>0</v>
      </c>
      <c r="AA1258">
        <v>0</v>
      </c>
      <c r="AB1258">
        <v>0</v>
      </c>
      <c r="AC1258">
        <v>1365.43</v>
      </c>
      <c r="AD1258">
        <v>2865.4300000000003</v>
      </c>
    </row>
    <row r="1259" spans="1:30" x14ac:dyDescent="0.3">
      <c r="A1259" t="s">
        <v>2294</v>
      </c>
      <c r="B1259" t="s">
        <v>2343</v>
      </c>
      <c r="C1259" t="s">
        <v>2344</v>
      </c>
      <c r="D1259" t="s">
        <v>29</v>
      </c>
      <c r="E1259">
        <v>39</v>
      </c>
      <c r="F1259" t="s">
        <v>124</v>
      </c>
      <c r="G1259">
        <v>11075</v>
      </c>
      <c r="H1259" s="1">
        <v>42705</v>
      </c>
      <c r="I1259">
        <v>31</v>
      </c>
      <c r="J1259" s="1"/>
      <c r="K1259">
        <v>2016</v>
      </c>
      <c r="L1259">
        <v>12</v>
      </c>
      <c r="O1259" t="s">
        <v>31</v>
      </c>
      <c r="P1259">
        <v>42</v>
      </c>
      <c r="Q1259" t="s">
        <v>1326</v>
      </c>
      <c r="R1259" t="s">
        <v>189</v>
      </c>
      <c r="S1259">
        <v>1500</v>
      </c>
      <c r="T1259">
        <v>1200</v>
      </c>
      <c r="U1259">
        <v>300</v>
      </c>
      <c r="V1259">
        <v>0</v>
      </c>
      <c r="W1259">
        <v>0</v>
      </c>
      <c r="X1259">
        <v>0</v>
      </c>
      <c r="Y1259">
        <v>0</v>
      </c>
      <c r="Z1259">
        <v>0</v>
      </c>
      <c r="AA1259">
        <v>0</v>
      </c>
      <c r="AB1259">
        <v>0</v>
      </c>
      <c r="AC1259">
        <v>1365.43</v>
      </c>
      <c r="AD1259">
        <v>2865.4300000000003</v>
      </c>
    </row>
    <row r="1260" spans="1:30" x14ac:dyDescent="0.3">
      <c r="A1260" t="s">
        <v>2294</v>
      </c>
      <c r="B1260" t="s">
        <v>2345</v>
      </c>
      <c r="C1260" t="s">
        <v>2346</v>
      </c>
      <c r="D1260" t="s">
        <v>29</v>
      </c>
      <c r="E1260">
        <v>39</v>
      </c>
      <c r="F1260" t="s">
        <v>124</v>
      </c>
      <c r="G1260">
        <v>11075</v>
      </c>
      <c r="H1260" s="1">
        <v>42705</v>
      </c>
      <c r="I1260">
        <v>31</v>
      </c>
      <c r="J1260" s="1"/>
      <c r="K1260">
        <v>2016</v>
      </c>
      <c r="L1260">
        <v>12</v>
      </c>
      <c r="O1260" t="s">
        <v>31</v>
      </c>
      <c r="P1260">
        <v>42</v>
      </c>
      <c r="Q1260" t="s">
        <v>1326</v>
      </c>
      <c r="R1260" t="s">
        <v>189</v>
      </c>
      <c r="S1260">
        <v>1500</v>
      </c>
      <c r="T1260">
        <v>1200</v>
      </c>
      <c r="U1260">
        <v>300</v>
      </c>
      <c r="V1260">
        <v>0</v>
      </c>
      <c r="W1260">
        <v>0</v>
      </c>
      <c r="X1260">
        <v>0</v>
      </c>
      <c r="Y1260">
        <v>0</v>
      </c>
      <c r="Z1260">
        <v>0</v>
      </c>
      <c r="AA1260">
        <v>0</v>
      </c>
      <c r="AB1260">
        <v>0</v>
      </c>
      <c r="AC1260">
        <v>1365.43</v>
      </c>
      <c r="AD1260">
        <v>2865.4300000000003</v>
      </c>
    </row>
    <row r="1261" spans="1:30" x14ac:dyDescent="0.3">
      <c r="A1261" t="s">
        <v>2294</v>
      </c>
      <c r="B1261" t="s">
        <v>2347</v>
      </c>
      <c r="C1261" t="s">
        <v>2348</v>
      </c>
      <c r="D1261" t="s">
        <v>29</v>
      </c>
      <c r="E1261">
        <v>53</v>
      </c>
      <c r="F1261" t="s">
        <v>124</v>
      </c>
      <c r="G1261">
        <v>11075</v>
      </c>
      <c r="H1261" s="1">
        <v>42705</v>
      </c>
      <c r="I1261">
        <v>45</v>
      </c>
      <c r="J1261" s="1"/>
      <c r="K1261">
        <v>2016</v>
      </c>
      <c r="L1261">
        <v>12</v>
      </c>
      <c r="O1261" t="s">
        <v>31</v>
      </c>
      <c r="P1261">
        <v>42</v>
      </c>
      <c r="Q1261" t="s">
        <v>1326</v>
      </c>
      <c r="R1261" t="s">
        <v>189</v>
      </c>
      <c r="S1261">
        <v>2000</v>
      </c>
      <c r="T1261">
        <v>1700</v>
      </c>
      <c r="U1261">
        <v>300</v>
      </c>
      <c r="V1261">
        <v>0</v>
      </c>
      <c r="W1261">
        <v>0</v>
      </c>
      <c r="X1261">
        <v>0</v>
      </c>
      <c r="Y1261">
        <v>0</v>
      </c>
      <c r="Z1261">
        <v>0</v>
      </c>
      <c r="AA1261">
        <v>0</v>
      </c>
      <c r="AB1261">
        <v>0</v>
      </c>
      <c r="AC1261">
        <v>1476.38</v>
      </c>
      <c r="AD1261">
        <v>3476.38</v>
      </c>
    </row>
    <row r="1262" spans="1:30" x14ac:dyDescent="0.3">
      <c r="A1262" t="s">
        <v>2294</v>
      </c>
      <c r="B1262" t="s">
        <v>2349</v>
      </c>
      <c r="C1262" t="s">
        <v>1021</v>
      </c>
      <c r="D1262" t="s">
        <v>29</v>
      </c>
      <c r="E1262">
        <v>50</v>
      </c>
      <c r="F1262" t="s">
        <v>46</v>
      </c>
      <c r="G1262">
        <v>29397</v>
      </c>
      <c r="H1262" s="1">
        <v>42729</v>
      </c>
      <c r="I1262">
        <v>41</v>
      </c>
      <c r="J1262" s="1"/>
      <c r="K1262">
        <v>2016</v>
      </c>
      <c r="L1262">
        <v>12</v>
      </c>
      <c r="O1262" t="s">
        <v>31</v>
      </c>
      <c r="P1262">
        <v>42</v>
      </c>
      <c r="Q1262" t="s">
        <v>81</v>
      </c>
      <c r="R1262" t="s">
        <v>331</v>
      </c>
      <c r="S1262">
        <v>1200</v>
      </c>
      <c r="T1262">
        <v>1000</v>
      </c>
      <c r="U1262">
        <v>200</v>
      </c>
      <c r="V1262">
        <v>0</v>
      </c>
      <c r="W1262">
        <v>0</v>
      </c>
      <c r="X1262">
        <v>0</v>
      </c>
      <c r="Y1262">
        <v>0</v>
      </c>
      <c r="Z1262">
        <v>0</v>
      </c>
      <c r="AA1262">
        <v>0</v>
      </c>
      <c r="AB1262">
        <v>0</v>
      </c>
      <c r="AC1262">
        <v>1311.74</v>
      </c>
      <c r="AD1262">
        <v>2511.7399999999998</v>
      </c>
    </row>
    <row r="1263" spans="1:30" x14ac:dyDescent="0.3">
      <c r="A1263" t="s">
        <v>2294</v>
      </c>
      <c r="B1263" t="s">
        <v>2350</v>
      </c>
      <c r="C1263" t="s">
        <v>686</v>
      </c>
      <c r="D1263" t="s">
        <v>29</v>
      </c>
      <c r="E1263">
        <v>63</v>
      </c>
      <c r="F1263" t="s">
        <v>54</v>
      </c>
      <c r="G1263">
        <v>10025</v>
      </c>
      <c r="H1263" s="1">
        <v>42736</v>
      </c>
      <c r="I1263">
        <v>55</v>
      </c>
      <c r="J1263" s="1"/>
      <c r="K1263">
        <v>2017</v>
      </c>
      <c r="L1263">
        <v>1</v>
      </c>
      <c r="O1263" t="s">
        <v>31</v>
      </c>
      <c r="P1263">
        <v>21</v>
      </c>
      <c r="Q1263" t="s">
        <v>185</v>
      </c>
      <c r="R1263" t="s">
        <v>2351</v>
      </c>
      <c r="S1263">
        <v>6500</v>
      </c>
      <c r="T1263">
        <v>3900</v>
      </c>
      <c r="U1263">
        <v>500</v>
      </c>
      <c r="V1263">
        <v>900</v>
      </c>
      <c r="W1263">
        <v>432</v>
      </c>
      <c r="X1263">
        <v>0</v>
      </c>
      <c r="Y1263">
        <v>0</v>
      </c>
      <c r="Z1263">
        <v>0</v>
      </c>
      <c r="AA1263">
        <v>768</v>
      </c>
      <c r="AB1263">
        <v>500</v>
      </c>
      <c r="AC1263">
        <v>1631.16</v>
      </c>
      <c r="AD1263">
        <v>8131.16</v>
      </c>
    </row>
    <row r="1264" spans="1:30" x14ac:dyDescent="0.3">
      <c r="A1264" t="s">
        <v>2294</v>
      </c>
      <c r="B1264" t="s">
        <v>2352</v>
      </c>
      <c r="C1264" t="s">
        <v>403</v>
      </c>
      <c r="D1264" t="s">
        <v>29</v>
      </c>
      <c r="E1264">
        <v>40</v>
      </c>
      <c r="F1264" t="s">
        <v>36</v>
      </c>
      <c r="G1264">
        <v>21279</v>
      </c>
      <c r="H1264" s="1">
        <v>42750</v>
      </c>
      <c r="I1264">
        <v>32</v>
      </c>
      <c r="J1264" s="1"/>
      <c r="K1264">
        <v>2017</v>
      </c>
      <c r="L1264">
        <v>1</v>
      </c>
      <c r="O1264" t="s">
        <v>31</v>
      </c>
      <c r="P1264">
        <v>42</v>
      </c>
      <c r="Q1264" t="s">
        <v>374</v>
      </c>
      <c r="R1264" t="s">
        <v>65</v>
      </c>
      <c r="S1264">
        <v>2400</v>
      </c>
      <c r="T1264">
        <v>1800</v>
      </c>
      <c r="U1264">
        <v>400</v>
      </c>
      <c r="V1264">
        <v>0</v>
      </c>
      <c r="W1264">
        <v>0</v>
      </c>
      <c r="X1264">
        <v>0</v>
      </c>
      <c r="Y1264">
        <v>0</v>
      </c>
      <c r="Z1264">
        <v>0</v>
      </c>
      <c r="AA1264">
        <v>200</v>
      </c>
      <c r="AB1264">
        <v>0</v>
      </c>
      <c r="AC1264">
        <v>1323.13</v>
      </c>
      <c r="AD1264">
        <v>3723.13</v>
      </c>
    </row>
    <row r="1265" spans="1:30" x14ac:dyDescent="0.3">
      <c r="A1265" t="s">
        <v>2294</v>
      </c>
      <c r="B1265" t="s">
        <v>2353</v>
      </c>
      <c r="C1265" t="s">
        <v>2354</v>
      </c>
      <c r="D1265" t="s">
        <v>29</v>
      </c>
      <c r="E1265">
        <v>51</v>
      </c>
      <c r="F1265" t="s">
        <v>36</v>
      </c>
      <c r="G1265">
        <v>21281</v>
      </c>
      <c r="H1265" s="1">
        <v>42749</v>
      </c>
      <c r="I1265">
        <v>43</v>
      </c>
      <c r="J1265" s="1"/>
      <c r="K1265">
        <v>2017</v>
      </c>
      <c r="L1265">
        <v>1</v>
      </c>
      <c r="O1265" t="s">
        <v>31</v>
      </c>
      <c r="P1265">
        <v>42</v>
      </c>
      <c r="Q1265" t="s">
        <v>32</v>
      </c>
      <c r="R1265" t="s">
        <v>41</v>
      </c>
      <c r="S1265">
        <v>2400</v>
      </c>
      <c r="T1265">
        <v>1500</v>
      </c>
      <c r="U1265">
        <v>300</v>
      </c>
      <c r="V1265">
        <v>0</v>
      </c>
      <c r="W1265">
        <v>0</v>
      </c>
      <c r="X1265">
        <v>0</v>
      </c>
      <c r="Y1265">
        <v>0</v>
      </c>
      <c r="Z1265">
        <v>0</v>
      </c>
      <c r="AA1265">
        <v>600</v>
      </c>
      <c r="AB1265">
        <v>0</v>
      </c>
      <c r="AC1265">
        <v>1371.97</v>
      </c>
      <c r="AD1265">
        <v>3771.9700000000003</v>
      </c>
    </row>
    <row r="1266" spans="1:30" x14ac:dyDescent="0.3">
      <c r="A1266" t="s">
        <v>2294</v>
      </c>
      <c r="B1266" t="s">
        <v>2355</v>
      </c>
      <c r="C1266" t="s">
        <v>811</v>
      </c>
      <c r="D1266" t="s">
        <v>29</v>
      </c>
      <c r="E1266">
        <v>50</v>
      </c>
      <c r="F1266" t="s">
        <v>46</v>
      </c>
      <c r="G1266">
        <v>29390</v>
      </c>
      <c r="H1266" s="1">
        <v>42758</v>
      </c>
      <c r="I1266">
        <v>42</v>
      </c>
      <c r="J1266" s="1"/>
      <c r="K1266">
        <v>2017</v>
      </c>
      <c r="L1266">
        <v>1</v>
      </c>
      <c r="O1266" t="s">
        <v>31</v>
      </c>
      <c r="P1266">
        <v>42</v>
      </c>
      <c r="Q1266" t="s">
        <v>81</v>
      </c>
      <c r="R1266" t="s">
        <v>105</v>
      </c>
      <c r="S1266">
        <v>1250</v>
      </c>
      <c r="T1266">
        <v>1050</v>
      </c>
      <c r="U1266">
        <v>200</v>
      </c>
      <c r="V1266">
        <v>0</v>
      </c>
      <c r="W1266">
        <v>0</v>
      </c>
      <c r="X1266">
        <v>0</v>
      </c>
      <c r="Y1266">
        <v>0</v>
      </c>
      <c r="Z1266">
        <v>0</v>
      </c>
      <c r="AA1266">
        <v>0</v>
      </c>
      <c r="AB1266">
        <v>50</v>
      </c>
      <c r="AC1266">
        <v>1218.6600000000001</v>
      </c>
      <c r="AD1266">
        <v>2468.66</v>
      </c>
    </row>
    <row r="1267" spans="1:30" x14ac:dyDescent="0.3">
      <c r="A1267" t="s">
        <v>2294</v>
      </c>
      <c r="B1267" t="s">
        <v>2356</v>
      </c>
      <c r="C1267" t="s">
        <v>2357</v>
      </c>
      <c r="D1267" t="s">
        <v>29</v>
      </c>
      <c r="E1267">
        <v>51</v>
      </c>
      <c r="F1267" t="s">
        <v>36</v>
      </c>
      <c r="G1267">
        <v>21268</v>
      </c>
      <c r="H1267" s="1">
        <v>42758</v>
      </c>
      <c r="I1267">
        <v>43</v>
      </c>
      <c r="J1267" s="1"/>
      <c r="K1267">
        <v>2017</v>
      </c>
      <c r="L1267">
        <v>1</v>
      </c>
      <c r="O1267" t="s">
        <v>31</v>
      </c>
      <c r="P1267">
        <v>42</v>
      </c>
      <c r="Q1267" t="s">
        <v>81</v>
      </c>
      <c r="R1267" t="s">
        <v>105</v>
      </c>
      <c r="S1267">
        <v>1300</v>
      </c>
      <c r="T1267">
        <v>1050</v>
      </c>
      <c r="U1267">
        <v>250</v>
      </c>
      <c r="V1267">
        <v>0</v>
      </c>
      <c r="W1267">
        <v>0</v>
      </c>
      <c r="X1267">
        <v>0</v>
      </c>
      <c r="Y1267">
        <v>0</v>
      </c>
      <c r="Z1267">
        <v>0</v>
      </c>
      <c r="AA1267">
        <v>0</v>
      </c>
      <c r="AB1267">
        <v>100</v>
      </c>
      <c r="AC1267">
        <v>1224.44</v>
      </c>
      <c r="AD1267">
        <v>2524.44</v>
      </c>
    </row>
    <row r="1268" spans="1:30" x14ac:dyDescent="0.3">
      <c r="A1268" t="s">
        <v>2294</v>
      </c>
      <c r="B1268" t="s">
        <v>2358</v>
      </c>
      <c r="C1268" t="s">
        <v>88</v>
      </c>
      <c r="D1268" t="s">
        <v>29</v>
      </c>
      <c r="E1268">
        <v>37</v>
      </c>
      <c r="F1268" t="s">
        <v>36</v>
      </c>
      <c r="G1268">
        <v>21281</v>
      </c>
      <c r="H1268" s="1">
        <v>42820</v>
      </c>
      <c r="I1268">
        <v>29</v>
      </c>
      <c r="J1268" s="1"/>
      <c r="K1268">
        <v>2017</v>
      </c>
      <c r="L1268">
        <v>3</v>
      </c>
      <c r="O1268" t="s">
        <v>31</v>
      </c>
      <c r="P1268">
        <v>42</v>
      </c>
      <c r="Q1268" t="s">
        <v>81</v>
      </c>
      <c r="R1268" t="s">
        <v>581</v>
      </c>
      <c r="S1268">
        <v>1800</v>
      </c>
      <c r="T1268">
        <v>1600</v>
      </c>
      <c r="U1268">
        <v>200</v>
      </c>
      <c r="V1268">
        <v>0</v>
      </c>
      <c r="W1268">
        <v>0</v>
      </c>
      <c r="X1268">
        <v>0</v>
      </c>
      <c r="Y1268">
        <v>0</v>
      </c>
      <c r="Z1268">
        <v>0</v>
      </c>
      <c r="AA1268">
        <v>0</v>
      </c>
      <c r="AB1268">
        <v>0</v>
      </c>
      <c r="AC1268">
        <v>1294.8800000000001</v>
      </c>
      <c r="AD1268">
        <v>3094.88</v>
      </c>
    </row>
    <row r="1269" spans="1:30" x14ac:dyDescent="0.3">
      <c r="A1269" t="s">
        <v>2294</v>
      </c>
      <c r="B1269" t="s">
        <v>2359</v>
      </c>
      <c r="C1269" t="s">
        <v>2360</v>
      </c>
      <c r="D1269" t="s">
        <v>29</v>
      </c>
      <c r="E1269">
        <v>26</v>
      </c>
      <c r="F1269" t="s">
        <v>184</v>
      </c>
      <c r="G1269">
        <v>10052</v>
      </c>
      <c r="H1269" s="1">
        <v>42878</v>
      </c>
      <c r="I1269">
        <v>18</v>
      </c>
      <c r="J1269" s="1"/>
      <c r="K1269">
        <v>2017</v>
      </c>
      <c r="L1269">
        <v>5</v>
      </c>
      <c r="O1269" t="s">
        <v>31</v>
      </c>
      <c r="P1269">
        <v>21</v>
      </c>
      <c r="Q1269" t="s">
        <v>185</v>
      </c>
      <c r="R1269" t="s">
        <v>177</v>
      </c>
      <c r="S1269">
        <v>4000</v>
      </c>
      <c r="T1269">
        <v>3000</v>
      </c>
      <c r="U1269">
        <v>0</v>
      </c>
      <c r="V1269">
        <v>1000</v>
      </c>
      <c r="W1269">
        <v>0</v>
      </c>
      <c r="X1269">
        <v>0</v>
      </c>
      <c r="Y1269">
        <v>0</v>
      </c>
      <c r="Z1269">
        <v>0</v>
      </c>
      <c r="AA1269">
        <v>0</v>
      </c>
      <c r="AB1269">
        <v>1000</v>
      </c>
      <c r="AC1269">
        <v>1041</v>
      </c>
      <c r="AD1269">
        <v>5041</v>
      </c>
    </row>
    <row r="1270" spans="1:30" x14ac:dyDescent="0.3">
      <c r="A1270" t="s">
        <v>2294</v>
      </c>
      <c r="B1270" t="s">
        <v>2361</v>
      </c>
      <c r="C1270" t="s">
        <v>2362</v>
      </c>
      <c r="D1270" t="s">
        <v>29</v>
      </c>
      <c r="E1270">
        <v>41</v>
      </c>
      <c r="F1270" t="s">
        <v>184</v>
      </c>
      <c r="G1270">
        <v>10052</v>
      </c>
      <c r="H1270" s="1">
        <v>42877</v>
      </c>
      <c r="I1270">
        <v>33</v>
      </c>
      <c r="J1270" s="1"/>
      <c r="K1270">
        <v>2017</v>
      </c>
      <c r="L1270">
        <v>5</v>
      </c>
      <c r="O1270" t="s">
        <v>31</v>
      </c>
      <c r="P1270">
        <v>21</v>
      </c>
      <c r="Q1270" t="s">
        <v>185</v>
      </c>
      <c r="R1270" t="s">
        <v>177</v>
      </c>
      <c r="S1270">
        <v>4000</v>
      </c>
      <c r="T1270">
        <v>3000</v>
      </c>
      <c r="U1270">
        <v>0</v>
      </c>
      <c r="V1270">
        <v>1000</v>
      </c>
      <c r="W1270">
        <v>0</v>
      </c>
      <c r="X1270">
        <v>0</v>
      </c>
      <c r="Y1270">
        <v>0</v>
      </c>
      <c r="Z1270">
        <v>0</v>
      </c>
      <c r="AA1270">
        <v>0</v>
      </c>
      <c r="AB1270">
        <v>1000</v>
      </c>
      <c r="AC1270">
        <v>1040.92</v>
      </c>
      <c r="AD1270">
        <v>5040.92</v>
      </c>
    </row>
    <row r="1271" spans="1:30" x14ac:dyDescent="0.3">
      <c r="A1271" t="s">
        <v>2294</v>
      </c>
      <c r="B1271" t="s">
        <v>2363</v>
      </c>
      <c r="C1271" t="s">
        <v>2364</v>
      </c>
      <c r="D1271" t="s">
        <v>29</v>
      </c>
      <c r="E1271">
        <v>38</v>
      </c>
      <c r="F1271" t="s">
        <v>184</v>
      </c>
      <c r="G1271">
        <v>10052</v>
      </c>
      <c r="H1271" s="1">
        <v>42877</v>
      </c>
      <c r="I1271">
        <v>30</v>
      </c>
      <c r="J1271" s="1"/>
      <c r="K1271">
        <v>2017</v>
      </c>
      <c r="L1271">
        <v>5</v>
      </c>
      <c r="O1271" t="s">
        <v>31</v>
      </c>
      <c r="P1271">
        <v>21</v>
      </c>
      <c r="Q1271" t="s">
        <v>185</v>
      </c>
      <c r="R1271" t="s">
        <v>177</v>
      </c>
      <c r="S1271">
        <v>4000</v>
      </c>
      <c r="T1271">
        <v>3000</v>
      </c>
      <c r="U1271">
        <v>0</v>
      </c>
      <c r="V1271">
        <v>1000</v>
      </c>
      <c r="W1271">
        <v>0</v>
      </c>
      <c r="X1271">
        <v>0</v>
      </c>
      <c r="Y1271">
        <v>0</v>
      </c>
      <c r="Z1271">
        <v>0</v>
      </c>
      <c r="AA1271">
        <v>0</v>
      </c>
      <c r="AB1271">
        <v>1000</v>
      </c>
      <c r="AC1271">
        <v>1040.92</v>
      </c>
      <c r="AD1271">
        <v>5040.92</v>
      </c>
    </row>
    <row r="1272" spans="1:30" x14ac:dyDescent="0.3">
      <c r="A1272" t="s">
        <v>2294</v>
      </c>
      <c r="B1272" t="s">
        <v>2365</v>
      </c>
      <c r="C1272" t="s">
        <v>2366</v>
      </c>
      <c r="D1272" t="s">
        <v>29</v>
      </c>
      <c r="E1272">
        <v>43</v>
      </c>
      <c r="F1272" t="s">
        <v>184</v>
      </c>
      <c r="G1272">
        <v>10052</v>
      </c>
      <c r="H1272" s="1">
        <v>42877</v>
      </c>
      <c r="I1272">
        <v>35</v>
      </c>
      <c r="J1272" s="1"/>
      <c r="K1272">
        <v>2017</v>
      </c>
      <c r="L1272">
        <v>5</v>
      </c>
      <c r="O1272" t="s">
        <v>31</v>
      </c>
      <c r="P1272">
        <v>21</v>
      </c>
      <c r="Q1272" t="s">
        <v>185</v>
      </c>
      <c r="R1272" t="s">
        <v>177</v>
      </c>
      <c r="S1272">
        <v>4000</v>
      </c>
      <c r="T1272">
        <v>3000</v>
      </c>
      <c r="U1272">
        <v>0</v>
      </c>
      <c r="V1272">
        <v>1000</v>
      </c>
      <c r="W1272">
        <v>0</v>
      </c>
      <c r="X1272">
        <v>0</v>
      </c>
      <c r="Y1272">
        <v>0</v>
      </c>
      <c r="Z1272">
        <v>0</v>
      </c>
      <c r="AA1272">
        <v>0</v>
      </c>
      <c r="AB1272">
        <v>1000</v>
      </c>
      <c r="AC1272">
        <v>1040.92</v>
      </c>
      <c r="AD1272">
        <v>5040.92</v>
      </c>
    </row>
    <row r="1273" spans="1:30" x14ac:dyDescent="0.3">
      <c r="A1273" t="s">
        <v>2294</v>
      </c>
      <c r="B1273" t="s">
        <v>2367</v>
      </c>
      <c r="C1273" t="s">
        <v>2368</v>
      </c>
      <c r="D1273" t="s">
        <v>29</v>
      </c>
      <c r="E1273">
        <v>28</v>
      </c>
      <c r="F1273" t="s">
        <v>184</v>
      </c>
      <c r="G1273">
        <v>10052</v>
      </c>
      <c r="H1273" s="1">
        <v>42877</v>
      </c>
      <c r="I1273">
        <v>20</v>
      </c>
      <c r="J1273" s="1"/>
      <c r="K1273">
        <v>2017</v>
      </c>
      <c r="L1273">
        <v>5</v>
      </c>
      <c r="O1273" t="s">
        <v>31</v>
      </c>
      <c r="P1273">
        <v>21</v>
      </c>
      <c r="Q1273" t="s">
        <v>185</v>
      </c>
      <c r="R1273" t="s">
        <v>177</v>
      </c>
      <c r="S1273">
        <v>4000</v>
      </c>
      <c r="T1273">
        <v>3000</v>
      </c>
      <c r="U1273">
        <v>0</v>
      </c>
      <c r="V1273">
        <v>1000</v>
      </c>
      <c r="W1273">
        <v>0</v>
      </c>
      <c r="X1273">
        <v>0</v>
      </c>
      <c r="Y1273">
        <v>0</v>
      </c>
      <c r="Z1273">
        <v>0</v>
      </c>
      <c r="AA1273">
        <v>0</v>
      </c>
      <c r="AB1273">
        <v>1000</v>
      </c>
      <c r="AC1273">
        <v>1040.92</v>
      </c>
      <c r="AD1273">
        <v>5040.92</v>
      </c>
    </row>
    <row r="1274" spans="1:30" x14ac:dyDescent="0.3">
      <c r="A1274" t="s">
        <v>2294</v>
      </c>
      <c r="B1274" t="s">
        <v>2369</v>
      </c>
      <c r="C1274" t="s">
        <v>67</v>
      </c>
      <c r="D1274" t="s">
        <v>29</v>
      </c>
      <c r="E1274">
        <v>26</v>
      </c>
      <c r="F1274" t="s">
        <v>184</v>
      </c>
      <c r="G1274">
        <v>10052</v>
      </c>
      <c r="H1274" s="1">
        <v>42877</v>
      </c>
      <c r="I1274">
        <v>18</v>
      </c>
      <c r="J1274" s="1"/>
      <c r="K1274">
        <v>2017</v>
      </c>
      <c r="L1274">
        <v>5</v>
      </c>
      <c r="O1274" t="s">
        <v>31</v>
      </c>
      <c r="P1274">
        <v>21</v>
      </c>
      <c r="Q1274" t="s">
        <v>185</v>
      </c>
      <c r="R1274" t="s">
        <v>177</v>
      </c>
      <c r="S1274">
        <v>4000</v>
      </c>
      <c r="T1274">
        <v>3000</v>
      </c>
      <c r="U1274">
        <v>0</v>
      </c>
      <c r="V1274">
        <v>1000</v>
      </c>
      <c r="W1274">
        <v>0</v>
      </c>
      <c r="X1274">
        <v>0</v>
      </c>
      <c r="Y1274">
        <v>0</v>
      </c>
      <c r="Z1274">
        <v>0</v>
      </c>
      <c r="AA1274">
        <v>0</v>
      </c>
      <c r="AB1274">
        <v>1000</v>
      </c>
      <c r="AC1274">
        <v>1040.92</v>
      </c>
      <c r="AD1274">
        <v>5040.92</v>
      </c>
    </row>
    <row r="1275" spans="1:30" x14ac:dyDescent="0.3">
      <c r="A1275" t="s">
        <v>2294</v>
      </c>
      <c r="B1275" t="s">
        <v>2370</v>
      </c>
      <c r="C1275" t="s">
        <v>406</v>
      </c>
      <c r="D1275" t="s">
        <v>29</v>
      </c>
      <c r="E1275">
        <v>44</v>
      </c>
      <c r="F1275" t="s">
        <v>54</v>
      </c>
      <c r="G1275">
        <v>10027</v>
      </c>
      <c r="H1275" s="1">
        <v>42887</v>
      </c>
      <c r="I1275">
        <v>36</v>
      </c>
      <c r="J1275" s="1"/>
      <c r="K1275">
        <v>2017</v>
      </c>
      <c r="L1275">
        <v>6</v>
      </c>
      <c r="O1275" t="s">
        <v>31</v>
      </c>
      <c r="P1275">
        <v>21</v>
      </c>
      <c r="Q1275" t="s">
        <v>185</v>
      </c>
      <c r="R1275" t="s">
        <v>375</v>
      </c>
      <c r="S1275">
        <v>4580</v>
      </c>
      <c r="T1275">
        <v>3000</v>
      </c>
      <c r="U1275">
        <v>280</v>
      </c>
      <c r="V1275">
        <v>1000</v>
      </c>
      <c r="W1275">
        <v>300</v>
      </c>
      <c r="X1275">
        <v>0</v>
      </c>
      <c r="Y1275">
        <v>0</v>
      </c>
      <c r="Z1275">
        <v>0</v>
      </c>
      <c r="AA1275">
        <v>0</v>
      </c>
      <c r="AB1275">
        <v>250</v>
      </c>
      <c r="AC1275">
        <v>1148.5</v>
      </c>
      <c r="AD1275">
        <v>5728.5</v>
      </c>
    </row>
    <row r="1276" spans="1:30" x14ac:dyDescent="0.3">
      <c r="A1276" t="s">
        <v>2294</v>
      </c>
      <c r="B1276" t="s">
        <v>2371</v>
      </c>
      <c r="C1276" t="s">
        <v>403</v>
      </c>
      <c r="D1276" t="s">
        <v>29</v>
      </c>
      <c r="E1276">
        <v>53</v>
      </c>
      <c r="F1276" t="s">
        <v>36</v>
      </c>
      <c r="G1276">
        <v>21268</v>
      </c>
      <c r="H1276" s="1">
        <v>42887</v>
      </c>
      <c r="I1276">
        <v>45</v>
      </c>
      <c r="J1276" s="1"/>
      <c r="K1276">
        <v>2017</v>
      </c>
      <c r="L1276">
        <v>6</v>
      </c>
      <c r="O1276" t="s">
        <v>31</v>
      </c>
      <c r="P1276">
        <v>21</v>
      </c>
      <c r="Q1276" t="s">
        <v>185</v>
      </c>
      <c r="R1276" t="s">
        <v>2372</v>
      </c>
      <c r="S1276">
        <v>5000</v>
      </c>
      <c r="T1276">
        <v>3000</v>
      </c>
      <c r="U1276">
        <v>500</v>
      </c>
      <c r="V1276">
        <v>750</v>
      </c>
      <c r="W1276">
        <v>360</v>
      </c>
      <c r="X1276">
        <v>0</v>
      </c>
      <c r="Y1276">
        <v>0</v>
      </c>
      <c r="Z1276">
        <v>0</v>
      </c>
      <c r="AA1276">
        <v>390</v>
      </c>
      <c r="AB1276">
        <v>0</v>
      </c>
      <c r="AC1276">
        <v>1280.4000000000001</v>
      </c>
      <c r="AD1276">
        <v>6280.4</v>
      </c>
    </row>
    <row r="1277" spans="1:30" x14ac:dyDescent="0.3">
      <c r="A1277" t="s">
        <v>2294</v>
      </c>
      <c r="B1277" t="s">
        <v>2373</v>
      </c>
      <c r="C1277" t="s">
        <v>2374</v>
      </c>
      <c r="D1277" t="s">
        <v>29</v>
      </c>
      <c r="E1277">
        <v>38</v>
      </c>
      <c r="F1277" t="s">
        <v>36</v>
      </c>
      <c r="G1277">
        <v>21277</v>
      </c>
      <c r="H1277" s="1">
        <v>42887</v>
      </c>
      <c r="I1277">
        <v>30</v>
      </c>
      <c r="J1277" s="1"/>
      <c r="K1277">
        <v>2017</v>
      </c>
      <c r="L1277">
        <v>6</v>
      </c>
      <c r="O1277" t="s">
        <v>31</v>
      </c>
      <c r="P1277">
        <v>21</v>
      </c>
      <c r="Q1277" t="s">
        <v>185</v>
      </c>
      <c r="R1277" t="s">
        <v>186</v>
      </c>
      <c r="S1277">
        <v>4330</v>
      </c>
      <c r="T1277">
        <v>3000</v>
      </c>
      <c r="U1277">
        <v>100</v>
      </c>
      <c r="V1277">
        <v>1000</v>
      </c>
      <c r="W1277">
        <v>130</v>
      </c>
      <c r="X1277">
        <v>0</v>
      </c>
      <c r="Y1277">
        <v>0</v>
      </c>
      <c r="Z1277">
        <v>0</v>
      </c>
      <c r="AA1277">
        <v>100</v>
      </c>
      <c r="AB1277">
        <v>0</v>
      </c>
      <c r="AC1277">
        <v>1092.77</v>
      </c>
      <c r="AD1277">
        <v>5422.77</v>
      </c>
    </row>
    <row r="1278" spans="1:30" x14ac:dyDescent="0.3">
      <c r="A1278" t="s">
        <v>2294</v>
      </c>
      <c r="B1278" t="s">
        <v>2375</v>
      </c>
      <c r="C1278" t="s">
        <v>2376</v>
      </c>
      <c r="D1278" t="s">
        <v>209</v>
      </c>
      <c r="E1278">
        <v>36</v>
      </c>
      <c r="F1278" t="s">
        <v>184</v>
      </c>
      <c r="G1278">
        <v>10052</v>
      </c>
      <c r="H1278" s="1">
        <v>42887</v>
      </c>
      <c r="I1278">
        <v>28</v>
      </c>
      <c r="J1278" s="1"/>
      <c r="K1278">
        <v>2017</v>
      </c>
      <c r="L1278">
        <v>6</v>
      </c>
      <c r="O1278" t="s">
        <v>31</v>
      </c>
      <c r="P1278">
        <v>21</v>
      </c>
      <c r="Q1278" t="s">
        <v>185</v>
      </c>
      <c r="R1278" t="s">
        <v>1687</v>
      </c>
      <c r="S1278">
        <v>4000</v>
      </c>
      <c r="T1278">
        <v>3000</v>
      </c>
      <c r="U1278">
        <v>0</v>
      </c>
      <c r="V1278">
        <v>1000</v>
      </c>
      <c r="W1278">
        <v>0</v>
      </c>
      <c r="X1278">
        <v>0</v>
      </c>
      <c r="Y1278">
        <v>0</v>
      </c>
      <c r="Z1278">
        <v>0</v>
      </c>
      <c r="AA1278">
        <v>0</v>
      </c>
      <c r="AB1278">
        <v>1000</v>
      </c>
      <c r="AC1278">
        <v>1041</v>
      </c>
      <c r="AD1278">
        <v>5041</v>
      </c>
    </row>
    <row r="1279" spans="1:30" x14ac:dyDescent="0.3">
      <c r="A1279" t="s">
        <v>2294</v>
      </c>
      <c r="B1279" t="s">
        <v>2377</v>
      </c>
      <c r="C1279" t="s">
        <v>2378</v>
      </c>
      <c r="D1279" t="s">
        <v>209</v>
      </c>
      <c r="E1279">
        <v>34</v>
      </c>
      <c r="F1279" t="s">
        <v>54</v>
      </c>
      <c r="G1279">
        <v>10055</v>
      </c>
      <c r="H1279" s="1">
        <v>42925</v>
      </c>
      <c r="I1279">
        <v>26</v>
      </c>
      <c r="J1279" s="1"/>
      <c r="K1279">
        <v>2017</v>
      </c>
      <c r="L1279">
        <v>7</v>
      </c>
      <c r="O1279" t="s">
        <v>31</v>
      </c>
      <c r="P1279">
        <v>21</v>
      </c>
      <c r="Q1279" t="s">
        <v>185</v>
      </c>
      <c r="R1279" t="s">
        <v>1687</v>
      </c>
      <c r="S1279">
        <v>5500</v>
      </c>
      <c r="T1279">
        <v>3000</v>
      </c>
      <c r="U1279">
        <v>300</v>
      </c>
      <c r="V1279">
        <v>1000</v>
      </c>
      <c r="W1279">
        <v>324</v>
      </c>
      <c r="X1279">
        <v>0</v>
      </c>
      <c r="Y1279">
        <v>0</v>
      </c>
      <c r="Z1279">
        <v>0</v>
      </c>
      <c r="AA1279">
        <v>876</v>
      </c>
      <c r="AB1279">
        <v>500</v>
      </c>
      <c r="AC1279">
        <v>1317.59</v>
      </c>
      <c r="AD1279">
        <v>6817.59</v>
      </c>
    </row>
    <row r="1280" spans="1:30" x14ac:dyDescent="0.3">
      <c r="A1280" t="s">
        <v>2294</v>
      </c>
      <c r="B1280" t="s">
        <v>2379</v>
      </c>
      <c r="C1280" t="s">
        <v>2380</v>
      </c>
      <c r="D1280" t="s">
        <v>209</v>
      </c>
      <c r="E1280">
        <v>38</v>
      </c>
      <c r="F1280" t="s">
        <v>184</v>
      </c>
      <c r="G1280">
        <v>10052</v>
      </c>
      <c r="H1280" s="1">
        <v>43079</v>
      </c>
      <c r="I1280">
        <v>31</v>
      </c>
      <c r="J1280" s="1"/>
      <c r="K1280">
        <v>2017</v>
      </c>
      <c r="L1280">
        <v>12</v>
      </c>
      <c r="O1280" t="s">
        <v>31</v>
      </c>
      <c r="P1280">
        <v>21</v>
      </c>
      <c r="Q1280" t="s">
        <v>185</v>
      </c>
      <c r="R1280" t="s">
        <v>1687</v>
      </c>
      <c r="S1280">
        <v>4000</v>
      </c>
      <c r="T1280">
        <v>3000</v>
      </c>
      <c r="U1280">
        <v>0</v>
      </c>
      <c r="V1280">
        <v>1000</v>
      </c>
      <c r="W1280">
        <v>0</v>
      </c>
      <c r="X1280">
        <v>0</v>
      </c>
      <c r="Y1280">
        <v>0</v>
      </c>
      <c r="Z1280">
        <v>0</v>
      </c>
      <c r="AA1280">
        <v>0</v>
      </c>
      <c r="AB1280">
        <v>1000</v>
      </c>
      <c r="AC1280">
        <v>1041</v>
      </c>
      <c r="AD1280">
        <v>5041</v>
      </c>
    </row>
    <row r="1281" spans="1:30" x14ac:dyDescent="0.3">
      <c r="A1281" t="s">
        <v>2294</v>
      </c>
      <c r="B1281" t="s">
        <v>2381</v>
      </c>
      <c r="C1281" t="s">
        <v>2382</v>
      </c>
      <c r="D1281" t="s">
        <v>209</v>
      </c>
      <c r="E1281">
        <v>35</v>
      </c>
      <c r="F1281" t="s">
        <v>184</v>
      </c>
      <c r="G1281">
        <v>10052</v>
      </c>
      <c r="H1281" s="1">
        <v>43003</v>
      </c>
      <c r="I1281">
        <v>27</v>
      </c>
      <c r="J1281" s="1"/>
      <c r="K1281">
        <v>2017</v>
      </c>
      <c r="L1281">
        <v>9</v>
      </c>
      <c r="O1281" t="s">
        <v>31</v>
      </c>
      <c r="P1281">
        <v>21</v>
      </c>
      <c r="Q1281" t="s">
        <v>185</v>
      </c>
      <c r="R1281" t="s">
        <v>177</v>
      </c>
      <c r="S1281">
        <v>5000</v>
      </c>
      <c r="T1281">
        <v>4000</v>
      </c>
      <c r="U1281">
        <v>0</v>
      </c>
      <c r="V1281">
        <v>1000</v>
      </c>
      <c r="W1281">
        <v>0</v>
      </c>
      <c r="X1281">
        <v>0</v>
      </c>
      <c r="Y1281">
        <v>0</v>
      </c>
      <c r="Z1281">
        <v>0</v>
      </c>
      <c r="AA1281">
        <v>0</v>
      </c>
      <c r="AB1281">
        <v>2000</v>
      </c>
      <c r="AC1281">
        <v>1417.82</v>
      </c>
      <c r="AD1281">
        <v>6417.82</v>
      </c>
    </row>
    <row r="1282" spans="1:30" x14ac:dyDescent="0.3">
      <c r="A1282" t="s">
        <v>2294</v>
      </c>
      <c r="B1282" t="s">
        <v>2383</v>
      </c>
      <c r="C1282" t="s">
        <v>227</v>
      </c>
      <c r="D1282" t="s">
        <v>29</v>
      </c>
      <c r="E1282">
        <v>34</v>
      </c>
      <c r="F1282" t="s">
        <v>54</v>
      </c>
      <c r="G1282">
        <v>10047</v>
      </c>
      <c r="H1282" s="1">
        <v>43163</v>
      </c>
      <c r="I1282">
        <v>27</v>
      </c>
      <c r="J1282" s="1"/>
      <c r="K1282">
        <v>2018</v>
      </c>
      <c r="L1282">
        <v>3</v>
      </c>
      <c r="O1282" t="s">
        <v>31</v>
      </c>
      <c r="P1282">
        <v>21</v>
      </c>
      <c r="Q1282" t="s">
        <v>185</v>
      </c>
      <c r="R1282" t="s">
        <v>2384</v>
      </c>
      <c r="S1282">
        <v>9550</v>
      </c>
      <c r="T1282">
        <v>5250</v>
      </c>
      <c r="U1282">
        <v>450</v>
      </c>
      <c r="V1282">
        <v>1600</v>
      </c>
      <c r="W1282">
        <v>1000</v>
      </c>
      <c r="X1282">
        <v>0</v>
      </c>
      <c r="Y1282">
        <v>0</v>
      </c>
      <c r="Z1282">
        <v>0</v>
      </c>
      <c r="AA1282">
        <v>1250</v>
      </c>
      <c r="AB1282">
        <v>1500</v>
      </c>
      <c r="AC1282">
        <v>2274.77</v>
      </c>
      <c r="AD1282">
        <v>11824.77</v>
      </c>
    </row>
    <row r="1283" spans="1:30" x14ac:dyDescent="0.3">
      <c r="A1283" t="s">
        <v>2294</v>
      </c>
      <c r="B1283" t="s">
        <v>2385</v>
      </c>
      <c r="C1283" t="s">
        <v>2386</v>
      </c>
      <c r="D1283" t="s">
        <v>29</v>
      </c>
      <c r="E1283">
        <v>34</v>
      </c>
      <c r="F1283" t="s">
        <v>184</v>
      </c>
      <c r="G1283">
        <v>10052</v>
      </c>
      <c r="H1283" s="1">
        <v>43202</v>
      </c>
      <c r="I1283">
        <v>27</v>
      </c>
      <c r="J1283" s="1"/>
      <c r="K1283">
        <v>2018</v>
      </c>
      <c r="L1283">
        <v>4</v>
      </c>
      <c r="O1283" t="s">
        <v>31</v>
      </c>
      <c r="P1283">
        <v>21</v>
      </c>
      <c r="Q1283" t="s">
        <v>185</v>
      </c>
      <c r="R1283" t="s">
        <v>177</v>
      </c>
      <c r="S1283">
        <v>4000</v>
      </c>
      <c r="T1283">
        <v>3000</v>
      </c>
      <c r="U1283">
        <v>0</v>
      </c>
      <c r="V1283">
        <v>1000</v>
      </c>
      <c r="W1283">
        <v>0</v>
      </c>
      <c r="X1283">
        <v>0</v>
      </c>
      <c r="Y1283">
        <v>0</v>
      </c>
      <c r="Z1283">
        <v>0</v>
      </c>
      <c r="AA1283">
        <v>0</v>
      </c>
      <c r="AB1283">
        <v>1000</v>
      </c>
      <c r="AC1283">
        <v>1041</v>
      </c>
      <c r="AD1283">
        <v>5041</v>
      </c>
    </row>
    <row r="1284" spans="1:30" x14ac:dyDescent="0.3">
      <c r="A1284" t="s">
        <v>2294</v>
      </c>
      <c r="B1284" t="s">
        <v>2387</v>
      </c>
      <c r="C1284" t="s">
        <v>2388</v>
      </c>
      <c r="D1284" t="s">
        <v>209</v>
      </c>
      <c r="E1284">
        <v>39</v>
      </c>
      <c r="F1284" t="s">
        <v>184</v>
      </c>
      <c r="G1284">
        <v>10052</v>
      </c>
      <c r="H1284" s="1">
        <v>43205</v>
      </c>
      <c r="I1284">
        <v>32</v>
      </c>
      <c r="J1284" s="1"/>
      <c r="K1284">
        <v>2018</v>
      </c>
      <c r="L1284">
        <v>4</v>
      </c>
      <c r="O1284" t="s">
        <v>31</v>
      </c>
      <c r="P1284">
        <v>21</v>
      </c>
      <c r="Q1284" t="s">
        <v>185</v>
      </c>
      <c r="R1284" t="s">
        <v>177</v>
      </c>
      <c r="S1284">
        <v>4000</v>
      </c>
      <c r="T1284">
        <v>3000</v>
      </c>
      <c r="U1284">
        <v>0</v>
      </c>
      <c r="V1284">
        <v>1000</v>
      </c>
      <c r="W1284">
        <v>0</v>
      </c>
      <c r="X1284">
        <v>0</v>
      </c>
      <c r="Y1284">
        <v>0</v>
      </c>
      <c r="Z1284">
        <v>0</v>
      </c>
      <c r="AA1284">
        <v>0</v>
      </c>
      <c r="AB1284">
        <v>1000</v>
      </c>
      <c r="AC1284">
        <v>1041</v>
      </c>
      <c r="AD1284">
        <v>5041</v>
      </c>
    </row>
    <row r="1285" spans="1:30" x14ac:dyDescent="0.3">
      <c r="A1285" t="s">
        <v>2294</v>
      </c>
      <c r="B1285" t="s">
        <v>2389</v>
      </c>
      <c r="C1285" t="s">
        <v>2390</v>
      </c>
      <c r="D1285" t="s">
        <v>29</v>
      </c>
      <c r="E1285">
        <v>32</v>
      </c>
      <c r="F1285" t="s">
        <v>184</v>
      </c>
      <c r="G1285">
        <v>10052</v>
      </c>
      <c r="H1285" s="1">
        <v>43208</v>
      </c>
      <c r="I1285">
        <v>25</v>
      </c>
      <c r="J1285" s="1"/>
      <c r="K1285">
        <v>2018</v>
      </c>
      <c r="L1285">
        <v>4</v>
      </c>
      <c r="O1285" t="s">
        <v>31</v>
      </c>
      <c r="P1285">
        <v>21</v>
      </c>
      <c r="Q1285" t="s">
        <v>185</v>
      </c>
      <c r="R1285" t="s">
        <v>177</v>
      </c>
      <c r="S1285">
        <v>4000</v>
      </c>
      <c r="T1285">
        <v>3000</v>
      </c>
      <c r="U1285">
        <v>0</v>
      </c>
      <c r="V1285">
        <v>1000</v>
      </c>
      <c r="W1285">
        <v>0</v>
      </c>
      <c r="X1285">
        <v>0</v>
      </c>
      <c r="Y1285">
        <v>0</v>
      </c>
      <c r="Z1285">
        <v>0</v>
      </c>
      <c r="AA1285">
        <v>0</v>
      </c>
      <c r="AB1285">
        <v>500</v>
      </c>
      <c r="AC1285">
        <v>1095.92</v>
      </c>
      <c r="AD1285">
        <v>5095.92</v>
      </c>
    </row>
    <row r="1286" spans="1:30" x14ac:dyDescent="0.3">
      <c r="A1286" t="s">
        <v>2294</v>
      </c>
      <c r="B1286" t="s">
        <v>2391</v>
      </c>
      <c r="C1286" t="s">
        <v>2392</v>
      </c>
      <c r="D1286" t="s">
        <v>29</v>
      </c>
      <c r="E1286">
        <v>29</v>
      </c>
      <c r="F1286" t="s">
        <v>184</v>
      </c>
      <c r="G1286">
        <v>10052</v>
      </c>
      <c r="H1286" s="1">
        <v>43215</v>
      </c>
      <c r="I1286">
        <v>22</v>
      </c>
      <c r="J1286" s="1"/>
      <c r="K1286">
        <v>2018</v>
      </c>
      <c r="L1286">
        <v>4</v>
      </c>
      <c r="O1286" t="s">
        <v>31</v>
      </c>
      <c r="P1286">
        <v>21</v>
      </c>
      <c r="Q1286" t="s">
        <v>185</v>
      </c>
      <c r="R1286" t="s">
        <v>177</v>
      </c>
      <c r="S1286">
        <v>4000</v>
      </c>
      <c r="T1286">
        <v>3000</v>
      </c>
      <c r="U1286">
        <v>0</v>
      </c>
      <c r="V1286">
        <v>1000</v>
      </c>
      <c r="W1286">
        <v>0</v>
      </c>
      <c r="X1286">
        <v>0</v>
      </c>
      <c r="Y1286">
        <v>0</v>
      </c>
      <c r="Z1286">
        <v>0</v>
      </c>
      <c r="AA1286">
        <v>0</v>
      </c>
      <c r="AB1286">
        <v>1000</v>
      </c>
      <c r="AC1286">
        <v>1041</v>
      </c>
      <c r="AD1286">
        <v>5041</v>
      </c>
    </row>
    <row r="1287" spans="1:30" x14ac:dyDescent="0.3">
      <c r="A1287" t="s">
        <v>2294</v>
      </c>
      <c r="B1287" t="s">
        <v>2393</v>
      </c>
      <c r="C1287" t="s">
        <v>2394</v>
      </c>
      <c r="D1287" t="s">
        <v>209</v>
      </c>
      <c r="E1287">
        <v>38</v>
      </c>
      <c r="F1287" t="s">
        <v>184</v>
      </c>
      <c r="G1287">
        <v>10052</v>
      </c>
      <c r="H1287" s="1">
        <v>43210</v>
      </c>
      <c r="I1287">
        <v>31</v>
      </c>
      <c r="J1287" s="1"/>
      <c r="K1287">
        <v>2018</v>
      </c>
      <c r="L1287">
        <v>4</v>
      </c>
      <c r="O1287" t="s">
        <v>31</v>
      </c>
      <c r="P1287">
        <v>21</v>
      </c>
      <c r="Q1287" t="s">
        <v>185</v>
      </c>
      <c r="R1287" t="s">
        <v>177</v>
      </c>
      <c r="S1287">
        <v>4000</v>
      </c>
      <c r="T1287">
        <v>3000</v>
      </c>
      <c r="U1287">
        <v>0</v>
      </c>
      <c r="V1287">
        <v>1000</v>
      </c>
      <c r="W1287">
        <v>0</v>
      </c>
      <c r="X1287">
        <v>0</v>
      </c>
      <c r="Y1287">
        <v>0</v>
      </c>
      <c r="Z1287">
        <v>0</v>
      </c>
      <c r="AA1287">
        <v>0</v>
      </c>
      <c r="AB1287">
        <v>1000</v>
      </c>
      <c r="AC1287">
        <v>1040.92</v>
      </c>
      <c r="AD1287">
        <v>5040.92</v>
      </c>
    </row>
    <row r="1288" spans="1:30" x14ac:dyDescent="0.3">
      <c r="A1288" t="s">
        <v>2294</v>
      </c>
      <c r="B1288" t="s">
        <v>2395</v>
      </c>
      <c r="C1288" t="s">
        <v>2396</v>
      </c>
      <c r="D1288" t="s">
        <v>209</v>
      </c>
      <c r="E1288">
        <v>36</v>
      </c>
      <c r="F1288" t="s">
        <v>184</v>
      </c>
      <c r="G1288">
        <v>10052</v>
      </c>
      <c r="H1288" s="1">
        <v>43221</v>
      </c>
      <c r="I1288">
        <v>29</v>
      </c>
      <c r="J1288" s="1"/>
      <c r="K1288">
        <v>2018</v>
      </c>
      <c r="L1288">
        <v>5</v>
      </c>
      <c r="O1288" t="s">
        <v>31</v>
      </c>
      <c r="P1288">
        <v>21</v>
      </c>
      <c r="Q1288" t="s">
        <v>185</v>
      </c>
      <c r="R1288" t="s">
        <v>177</v>
      </c>
      <c r="S1288">
        <v>4000</v>
      </c>
      <c r="T1288">
        <v>3000</v>
      </c>
      <c r="U1288">
        <v>0</v>
      </c>
      <c r="V1288">
        <v>1000</v>
      </c>
      <c r="W1288">
        <v>0</v>
      </c>
      <c r="X1288">
        <v>0</v>
      </c>
      <c r="Y1288">
        <v>0</v>
      </c>
      <c r="Z1288">
        <v>0</v>
      </c>
      <c r="AA1288">
        <v>0</v>
      </c>
      <c r="AB1288">
        <v>1000</v>
      </c>
      <c r="AC1288">
        <v>1040.92</v>
      </c>
      <c r="AD1288">
        <v>5040.92</v>
      </c>
    </row>
    <row r="1289" spans="1:30" x14ac:dyDescent="0.3">
      <c r="A1289" t="s">
        <v>2294</v>
      </c>
      <c r="B1289" t="s">
        <v>2397</v>
      </c>
      <c r="C1289" t="s">
        <v>227</v>
      </c>
      <c r="D1289" t="s">
        <v>29</v>
      </c>
      <c r="E1289">
        <v>28</v>
      </c>
      <c r="F1289" t="s">
        <v>184</v>
      </c>
      <c r="G1289">
        <v>10052</v>
      </c>
      <c r="H1289" s="1">
        <v>43221</v>
      </c>
      <c r="I1289">
        <v>21</v>
      </c>
      <c r="J1289" s="1"/>
      <c r="K1289">
        <v>2018</v>
      </c>
      <c r="L1289">
        <v>5</v>
      </c>
      <c r="O1289" t="s">
        <v>31</v>
      </c>
      <c r="P1289">
        <v>21</v>
      </c>
      <c r="Q1289" t="s">
        <v>185</v>
      </c>
      <c r="R1289" t="s">
        <v>177</v>
      </c>
      <c r="S1289">
        <v>4000</v>
      </c>
      <c r="T1289">
        <v>3000</v>
      </c>
      <c r="U1289">
        <v>0</v>
      </c>
      <c r="V1289">
        <v>1000</v>
      </c>
      <c r="W1289">
        <v>0</v>
      </c>
      <c r="X1289">
        <v>0</v>
      </c>
      <c r="Y1289">
        <v>0</v>
      </c>
      <c r="Z1289">
        <v>0</v>
      </c>
      <c r="AA1289">
        <v>0</v>
      </c>
      <c r="AB1289">
        <v>1000</v>
      </c>
      <c r="AC1289">
        <v>1041</v>
      </c>
      <c r="AD1289">
        <v>5041</v>
      </c>
    </row>
    <row r="1290" spans="1:30" x14ac:dyDescent="0.3">
      <c r="A1290" t="s">
        <v>2294</v>
      </c>
      <c r="B1290" t="s">
        <v>2398</v>
      </c>
      <c r="C1290" t="s">
        <v>1193</v>
      </c>
      <c r="D1290" t="s">
        <v>29</v>
      </c>
      <c r="E1290">
        <v>36</v>
      </c>
      <c r="F1290" t="s">
        <v>184</v>
      </c>
      <c r="G1290">
        <v>10052</v>
      </c>
      <c r="H1290" s="1">
        <v>43221</v>
      </c>
      <c r="I1290">
        <v>29</v>
      </c>
      <c r="J1290" s="1"/>
      <c r="K1290">
        <v>2018</v>
      </c>
      <c r="L1290">
        <v>5</v>
      </c>
      <c r="O1290" t="s">
        <v>31</v>
      </c>
      <c r="P1290">
        <v>21</v>
      </c>
      <c r="Q1290" t="s">
        <v>185</v>
      </c>
      <c r="R1290" t="s">
        <v>177</v>
      </c>
      <c r="S1290">
        <v>4000</v>
      </c>
      <c r="T1290">
        <v>3000</v>
      </c>
      <c r="U1290">
        <v>0</v>
      </c>
      <c r="V1290">
        <v>1000</v>
      </c>
      <c r="W1290">
        <v>0</v>
      </c>
      <c r="X1290">
        <v>0</v>
      </c>
      <c r="Y1290">
        <v>0</v>
      </c>
      <c r="Z1290">
        <v>0</v>
      </c>
      <c r="AA1290">
        <v>0</v>
      </c>
      <c r="AB1290">
        <v>500</v>
      </c>
      <c r="AC1290">
        <v>1095.92</v>
      </c>
      <c r="AD1290">
        <v>5095.92</v>
      </c>
    </row>
    <row r="1291" spans="1:30" x14ac:dyDescent="0.3">
      <c r="A1291" t="s">
        <v>2294</v>
      </c>
      <c r="B1291" t="s">
        <v>2399</v>
      </c>
      <c r="C1291" t="s">
        <v>313</v>
      </c>
      <c r="D1291" t="s">
        <v>29</v>
      </c>
      <c r="E1291">
        <v>27</v>
      </c>
      <c r="F1291" t="s">
        <v>184</v>
      </c>
      <c r="G1291">
        <v>10052</v>
      </c>
      <c r="H1291" s="1">
        <v>43221</v>
      </c>
      <c r="I1291">
        <v>20</v>
      </c>
      <c r="J1291" s="1"/>
      <c r="K1291">
        <v>2018</v>
      </c>
      <c r="L1291">
        <v>5</v>
      </c>
      <c r="O1291" t="s">
        <v>31</v>
      </c>
      <c r="P1291">
        <v>21</v>
      </c>
      <c r="Q1291" t="s">
        <v>185</v>
      </c>
      <c r="R1291" t="s">
        <v>177</v>
      </c>
      <c r="S1291">
        <v>4000</v>
      </c>
      <c r="T1291">
        <v>3000</v>
      </c>
      <c r="U1291">
        <v>0</v>
      </c>
      <c r="V1291">
        <v>1000</v>
      </c>
      <c r="W1291">
        <v>0</v>
      </c>
      <c r="X1291">
        <v>0</v>
      </c>
      <c r="Y1291">
        <v>0</v>
      </c>
      <c r="Z1291">
        <v>0</v>
      </c>
      <c r="AA1291">
        <v>0</v>
      </c>
      <c r="AB1291">
        <v>1000</v>
      </c>
      <c r="AC1291">
        <v>1041</v>
      </c>
      <c r="AD1291">
        <v>5041</v>
      </c>
    </row>
    <row r="1292" spans="1:30" x14ac:dyDescent="0.3">
      <c r="A1292" t="s">
        <v>2294</v>
      </c>
      <c r="B1292" t="s">
        <v>2400</v>
      </c>
      <c r="C1292" t="s">
        <v>403</v>
      </c>
      <c r="D1292" t="s">
        <v>29</v>
      </c>
      <c r="E1292">
        <v>25</v>
      </c>
      <c r="F1292" t="s">
        <v>184</v>
      </c>
      <c r="G1292">
        <v>10052</v>
      </c>
      <c r="H1292" s="1">
        <v>43221</v>
      </c>
      <c r="I1292">
        <v>18</v>
      </c>
      <c r="J1292" s="1"/>
      <c r="K1292">
        <v>2018</v>
      </c>
      <c r="L1292">
        <v>5</v>
      </c>
      <c r="O1292" t="s">
        <v>31</v>
      </c>
      <c r="P1292">
        <v>21</v>
      </c>
      <c r="Q1292" t="s">
        <v>185</v>
      </c>
      <c r="R1292" t="s">
        <v>177</v>
      </c>
      <c r="S1292">
        <v>4000</v>
      </c>
      <c r="T1292">
        <v>3000</v>
      </c>
      <c r="U1292">
        <v>0</v>
      </c>
      <c r="V1292">
        <v>1000</v>
      </c>
      <c r="W1292">
        <v>0</v>
      </c>
      <c r="X1292">
        <v>0</v>
      </c>
      <c r="Y1292">
        <v>0</v>
      </c>
      <c r="Z1292">
        <v>0</v>
      </c>
      <c r="AA1292">
        <v>0</v>
      </c>
      <c r="AB1292">
        <v>500</v>
      </c>
      <c r="AC1292">
        <v>1096</v>
      </c>
      <c r="AD1292">
        <v>5096</v>
      </c>
    </row>
    <row r="1293" spans="1:30" x14ac:dyDescent="0.3">
      <c r="A1293" t="s">
        <v>2294</v>
      </c>
      <c r="B1293" t="s">
        <v>2401</v>
      </c>
      <c r="C1293" t="s">
        <v>2402</v>
      </c>
      <c r="D1293" t="s">
        <v>209</v>
      </c>
      <c r="E1293">
        <v>40</v>
      </c>
      <c r="F1293" t="s">
        <v>184</v>
      </c>
      <c r="G1293">
        <v>10052</v>
      </c>
      <c r="H1293" s="1">
        <v>43221</v>
      </c>
      <c r="I1293">
        <v>33</v>
      </c>
      <c r="J1293" s="1"/>
      <c r="K1293">
        <v>2018</v>
      </c>
      <c r="L1293">
        <v>5</v>
      </c>
      <c r="O1293" t="s">
        <v>31</v>
      </c>
      <c r="P1293">
        <v>21</v>
      </c>
      <c r="Q1293" t="s">
        <v>185</v>
      </c>
      <c r="R1293" t="s">
        <v>177</v>
      </c>
      <c r="S1293">
        <v>4000</v>
      </c>
      <c r="T1293">
        <v>3000</v>
      </c>
      <c r="U1293">
        <v>0</v>
      </c>
      <c r="V1293">
        <v>1000</v>
      </c>
      <c r="W1293">
        <v>0</v>
      </c>
      <c r="X1293">
        <v>0</v>
      </c>
      <c r="Y1293">
        <v>0</v>
      </c>
      <c r="Z1293">
        <v>0</v>
      </c>
      <c r="AA1293">
        <v>0</v>
      </c>
      <c r="AB1293">
        <v>500</v>
      </c>
      <c r="AC1293">
        <v>1095.92</v>
      </c>
      <c r="AD1293">
        <v>5095.92</v>
      </c>
    </row>
    <row r="1294" spans="1:30" x14ac:dyDescent="0.3">
      <c r="A1294" t="s">
        <v>2294</v>
      </c>
      <c r="B1294" t="s">
        <v>2403</v>
      </c>
      <c r="C1294" t="s">
        <v>2404</v>
      </c>
      <c r="D1294" t="s">
        <v>209</v>
      </c>
      <c r="E1294">
        <v>39</v>
      </c>
      <c r="F1294" t="s">
        <v>184</v>
      </c>
      <c r="G1294">
        <v>10052</v>
      </c>
      <c r="H1294" s="1">
        <v>43223</v>
      </c>
      <c r="I1294">
        <v>32</v>
      </c>
      <c r="J1294" s="1"/>
      <c r="K1294">
        <v>2018</v>
      </c>
      <c r="L1294">
        <v>5</v>
      </c>
      <c r="O1294" t="s">
        <v>31</v>
      </c>
      <c r="P1294">
        <v>21</v>
      </c>
      <c r="Q1294" t="s">
        <v>185</v>
      </c>
      <c r="R1294" t="s">
        <v>1687</v>
      </c>
      <c r="S1294">
        <v>3000</v>
      </c>
      <c r="T1294">
        <v>2400</v>
      </c>
      <c r="U1294">
        <v>0</v>
      </c>
      <c r="V1294">
        <v>600</v>
      </c>
      <c r="W1294">
        <v>0</v>
      </c>
      <c r="X1294">
        <v>0</v>
      </c>
      <c r="Y1294">
        <v>0</v>
      </c>
      <c r="Z1294">
        <v>0</v>
      </c>
      <c r="AA1294">
        <v>0</v>
      </c>
      <c r="AB1294">
        <v>0</v>
      </c>
      <c r="AC1294">
        <v>884.02</v>
      </c>
      <c r="AD1294">
        <v>3884.02</v>
      </c>
    </row>
    <row r="1295" spans="1:30" x14ac:dyDescent="0.3">
      <c r="A1295" t="s">
        <v>2294</v>
      </c>
      <c r="B1295" t="s">
        <v>2405</v>
      </c>
      <c r="C1295" t="s">
        <v>2406</v>
      </c>
      <c r="D1295" t="s">
        <v>209</v>
      </c>
      <c r="E1295">
        <v>42</v>
      </c>
      <c r="F1295" t="s">
        <v>184</v>
      </c>
      <c r="G1295">
        <v>10052</v>
      </c>
      <c r="H1295" s="1">
        <v>43222</v>
      </c>
      <c r="I1295">
        <v>35</v>
      </c>
      <c r="J1295" s="1"/>
      <c r="K1295">
        <v>2018</v>
      </c>
      <c r="L1295">
        <v>5</v>
      </c>
      <c r="O1295" t="s">
        <v>31</v>
      </c>
      <c r="P1295">
        <v>21</v>
      </c>
      <c r="Q1295" t="s">
        <v>185</v>
      </c>
      <c r="R1295" t="s">
        <v>177</v>
      </c>
      <c r="S1295">
        <v>4000</v>
      </c>
      <c r="T1295">
        <v>3000</v>
      </c>
      <c r="U1295">
        <v>0</v>
      </c>
      <c r="V1295">
        <v>1000</v>
      </c>
      <c r="W1295">
        <v>0</v>
      </c>
      <c r="X1295">
        <v>0</v>
      </c>
      <c r="Y1295">
        <v>0</v>
      </c>
      <c r="Z1295">
        <v>0</v>
      </c>
      <c r="AA1295">
        <v>0</v>
      </c>
      <c r="AB1295">
        <v>1000</v>
      </c>
      <c r="AC1295">
        <v>1040.92</v>
      </c>
      <c r="AD1295">
        <v>5040.92</v>
      </c>
    </row>
    <row r="1296" spans="1:30" x14ac:dyDescent="0.3">
      <c r="A1296" t="s">
        <v>2294</v>
      </c>
      <c r="B1296" t="s">
        <v>2407</v>
      </c>
      <c r="C1296" t="s">
        <v>2408</v>
      </c>
      <c r="D1296" t="s">
        <v>209</v>
      </c>
      <c r="E1296">
        <v>39</v>
      </c>
      <c r="F1296" t="s">
        <v>184</v>
      </c>
      <c r="G1296">
        <v>10052</v>
      </c>
      <c r="H1296" s="1">
        <v>43222</v>
      </c>
      <c r="I1296">
        <v>32</v>
      </c>
      <c r="J1296" s="1"/>
      <c r="K1296">
        <v>2018</v>
      </c>
      <c r="L1296">
        <v>5</v>
      </c>
      <c r="O1296" t="s">
        <v>31</v>
      </c>
      <c r="P1296">
        <v>21</v>
      </c>
      <c r="Q1296" t="s">
        <v>185</v>
      </c>
      <c r="R1296" t="s">
        <v>177</v>
      </c>
      <c r="S1296">
        <v>4000</v>
      </c>
      <c r="T1296">
        <v>3000</v>
      </c>
      <c r="U1296">
        <v>0</v>
      </c>
      <c r="V1296">
        <v>1000</v>
      </c>
      <c r="W1296">
        <v>0</v>
      </c>
      <c r="X1296">
        <v>0</v>
      </c>
      <c r="Y1296">
        <v>0</v>
      </c>
      <c r="Z1296">
        <v>0</v>
      </c>
      <c r="AA1296">
        <v>0</v>
      </c>
      <c r="AB1296">
        <v>1000</v>
      </c>
      <c r="AC1296">
        <v>1041</v>
      </c>
      <c r="AD1296">
        <v>5041</v>
      </c>
    </row>
    <row r="1297" spans="1:30" x14ac:dyDescent="0.3">
      <c r="A1297" t="s">
        <v>2294</v>
      </c>
      <c r="B1297" t="s">
        <v>2409</v>
      </c>
      <c r="C1297" t="s">
        <v>2410</v>
      </c>
      <c r="D1297" t="s">
        <v>209</v>
      </c>
      <c r="E1297">
        <v>57</v>
      </c>
      <c r="F1297" t="s">
        <v>184</v>
      </c>
      <c r="G1297">
        <v>10052</v>
      </c>
      <c r="H1297" s="1">
        <v>43222</v>
      </c>
      <c r="I1297">
        <v>50</v>
      </c>
      <c r="J1297" s="1"/>
      <c r="K1297">
        <v>2018</v>
      </c>
      <c r="L1297">
        <v>5</v>
      </c>
      <c r="O1297" t="s">
        <v>31</v>
      </c>
      <c r="P1297">
        <v>0</v>
      </c>
      <c r="Q1297" t="s">
        <v>185</v>
      </c>
      <c r="R1297" t="s">
        <v>177</v>
      </c>
      <c r="S1297">
        <v>4000</v>
      </c>
      <c r="T1297">
        <v>3000</v>
      </c>
      <c r="U1297">
        <v>0</v>
      </c>
      <c r="V1297">
        <v>1000</v>
      </c>
      <c r="W1297">
        <v>0</v>
      </c>
      <c r="X1297">
        <v>0</v>
      </c>
      <c r="Y1297">
        <v>0</v>
      </c>
      <c r="Z1297">
        <v>0</v>
      </c>
      <c r="AA1297">
        <v>0</v>
      </c>
      <c r="AB1297">
        <v>1000</v>
      </c>
      <c r="AC1297">
        <v>1040.92</v>
      </c>
      <c r="AD1297">
        <v>5040.92</v>
      </c>
    </row>
    <row r="1298" spans="1:30" x14ac:dyDescent="0.3">
      <c r="A1298" t="s">
        <v>2294</v>
      </c>
      <c r="B1298" t="s">
        <v>2411</v>
      </c>
      <c r="C1298" t="s">
        <v>2412</v>
      </c>
      <c r="D1298" t="s">
        <v>209</v>
      </c>
      <c r="E1298">
        <v>43</v>
      </c>
      <c r="F1298" t="s">
        <v>184</v>
      </c>
      <c r="G1298">
        <v>10052</v>
      </c>
      <c r="H1298" s="1">
        <v>43222</v>
      </c>
      <c r="I1298">
        <v>36</v>
      </c>
      <c r="J1298" s="1"/>
      <c r="K1298">
        <v>2018</v>
      </c>
      <c r="L1298">
        <v>5</v>
      </c>
      <c r="O1298" t="s">
        <v>31</v>
      </c>
      <c r="P1298">
        <v>0</v>
      </c>
      <c r="Q1298" t="s">
        <v>185</v>
      </c>
      <c r="R1298" t="s">
        <v>177</v>
      </c>
      <c r="S1298">
        <v>4000</v>
      </c>
      <c r="T1298">
        <v>3000</v>
      </c>
      <c r="U1298">
        <v>0</v>
      </c>
      <c r="V1298">
        <v>1000</v>
      </c>
      <c r="W1298">
        <v>0</v>
      </c>
      <c r="X1298">
        <v>0</v>
      </c>
      <c r="Y1298">
        <v>0</v>
      </c>
      <c r="Z1298">
        <v>0</v>
      </c>
      <c r="AA1298">
        <v>0</v>
      </c>
      <c r="AB1298">
        <v>1000</v>
      </c>
      <c r="AC1298">
        <v>1041</v>
      </c>
      <c r="AD1298">
        <v>5041</v>
      </c>
    </row>
    <row r="1299" spans="1:30" x14ac:dyDescent="0.3">
      <c r="A1299" t="s">
        <v>2294</v>
      </c>
      <c r="B1299" t="s">
        <v>2413</v>
      </c>
      <c r="C1299" t="s">
        <v>2414</v>
      </c>
      <c r="D1299" t="s">
        <v>209</v>
      </c>
      <c r="E1299">
        <v>44</v>
      </c>
      <c r="F1299" t="s">
        <v>184</v>
      </c>
      <c r="G1299">
        <v>10052</v>
      </c>
      <c r="H1299" s="1">
        <v>43223</v>
      </c>
      <c r="I1299">
        <v>37</v>
      </c>
      <c r="J1299" s="1"/>
      <c r="K1299">
        <v>2018</v>
      </c>
      <c r="L1299">
        <v>5</v>
      </c>
      <c r="O1299" t="s">
        <v>31</v>
      </c>
      <c r="P1299">
        <v>21</v>
      </c>
      <c r="Q1299" t="s">
        <v>185</v>
      </c>
      <c r="R1299" t="s">
        <v>177</v>
      </c>
      <c r="S1299">
        <v>4000</v>
      </c>
      <c r="T1299">
        <v>3000</v>
      </c>
      <c r="U1299">
        <v>0</v>
      </c>
      <c r="V1299">
        <v>1000</v>
      </c>
      <c r="W1299">
        <v>0</v>
      </c>
      <c r="X1299">
        <v>0</v>
      </c>
      <c r="Y1299">
        <v>0</v>
      </c>
      <c r="Z1299">
        <v>0</v>
      </c>
      <c r="AA1299">
        <v>0</v>
      </c>
      <c r="AB1299">
        <v>1000</v>
      </c>
      <c r="AC1299">
        <v>1041</v>
      </c>
      <c r="AD1299">
        <v>5041</v>
      </c>
    </row>
    <row r="1300" spans="1:30" x14ac:dyDescent="0.3">
      <c r="A1300" t="s">
        <v>2294</v>
      </c>
      <c r="B1300" t="s">
        <v>2415</v>
      </c>
      <c r="C1300" t="s">
        <v>666</v>
      </c>
      <c r="D1300" t="s">
        <v>209</v>
      </c>
      <c r="E1300">
        <v>50</v>
      </c>
      <c r="F1300" t="s">
        <v>184</v>
      </c>
      <c r="G1300">
        <v>10052</v>
      </c>
      <c r="H1300" s="1">
        <v>43223</v>
      </c>
      <c r="I1300">
        <v>43</v>
      </c>
      <c r="J1300" s="1"/>
      <c r="K1300">
        <v>2018</v>
      </c>
      <c r="L1300">
        <v>5</v>
      </c>
      <c r="O1300" t="s">
        <v>31</v>
      </c>
      <c r="P1300">
        <v>21</v>
      </c>
      <c r="Q1300" t="s">
        <v>185</v>
      </c>
      <c r="R1300" t="s">
        <v>177</v>
      </c>
      <c r="S1300">
        <v>4000</v>
      </c>
      <c r="T1300">
        <v>3000</v>
      </c>
      <c r="U1300">
        <v>0</v>
      </c>
      <c r="V1300">
        <v>1000</v>
      </c>
      <c r="W1300">
        <v>0</v>
      </c>
      <c r="X1300">
        <v>0</v>
      </c>
      <c r="Y1300">
        <v>0</v>
      </c>
      <c r="Z1300">
        <v>0</v>
      </c>
      <c r="AA1300">
        <v>0</v>
      </c>
      <c r="AB1300">
        <v>1000</v>
      </c>
      <c r="AC1300">
        <v>1040.92</v>
      </c>
      <c r="AD1300">
        <v>5040.92</v>
      </c>
    </row>
    <row r="1301" spans="1:30" x14ac:dyDescent="0.3">
      <c r="A1301" t="s">
        <v>2294</v>
      </c>
      <c r="B1301" t="s">
        <v>2416</v>
      </c>
      <c r="C1301" t="s">
        <v>2406</v>
      </c>
      <c r="D1301" t="s">
        <v>209</v>
      </c>
      <c r="E1301">
        <v>46</v>
      </c>
      <c r="F1301" t="s">
        <v>184</v>
      </c>
      <c r="G1301">
        <v>10052</v>
      </c>
      <c r="H1301" s="1">
        <v>43223</v>
      </c>
      <c r="I1301">
        <v>39</v>
      </c>
      <c r="J1301" s="1"/>
      <c r="K1301">
        <v>2018</v>
      </c>
      <c r="L1301">
        <v>5</v>
      </c>
      <c r="O1301" t="s">
        <v>31</v>
      </c>
      <c r="P1301">
        <v>0</v>
      </c>
      <c r="Q1301" t="s">
        <v>185</v>
      </c>
      <c r="R1301" t="s">
        <v>177</v>
      </c>
      <c r="S1301">
        <v>4000</v>
      </c>
      <c r="T1301">
        <v>3000</v>
      </c>
      <c r="U1301">
        <v>0</v>
      </c>
      <c r="V1301">
        <v>1000</v>
      </c>
      <c r="W1301">
        <v>0</v>
      </c>
      <c r="X1301">
        <v>0</v>
      </c>
      <c r="Y1301">
        <v>0</v>
      </c>
      <c r="Z1301">
        <v>0</v>
      </c>
      <c r="AA1301">
        <v>0</v>
      </c>
      <c r="AB1301">
        <v>1000</v>
      </c>
      <c r="AC1301">
        <v>1041</v>
      </c>
      <c r="AD1301">
        <v>5041</v>
      </c>
    </row>
    <row r="1302" spans="1:30" x14ac:dyDescent="0.3">
      <c r="A1302" t="s">
        <v>2294</v>
      </c>
      <c r="B1302" t="s">
        <v>2417</v>
      </c>
      <c r="C1302" t="s">
        <v>2418</v>
      </c>
      <c r="D1302" t="s">
        <v>209</v>
      </c>
      <c r="E1302">
        <v>27</v>
      </c>
      <c r="F1302" t="s">
        <v>184</v>
      </c>
      <c r="G1302">
        <v>10052</v>
      </c>
      <c r="H1302" s="1">
        <v>43223</v>
      </c>
      <c r="I1302">
        <v>20</v>
      </c>
      <c r="J1302" s="1"/>
      <c r="K1302">
        <v>2018</v>
      </c>
      <c r="L1302">
        <v>5</v>
      </c>
      <c r="O1302" t="s">
        <v>31</v>
      </c>
      <c r="P1302">
        <v>0</v>
      </c>
      <c r="Q1302" t="s">
        <v>185</v>
      </c>
      <c r="R1302" t="s">
        <v>177</v>
      </c>
      <c r="S1302">
        <v>4000</v>
      </c>
      <c r="T1302">
        <v>3000</v>
      </c>
      <c r="U1302">
        <v>0</v>
      </c>
      <c r="V1302">
        <v>1000</v>
      </c>
      <c r="W1302">
        <v>0</v>
      </c>
      <c r="X1302">
        <v>0</v>
      </c>
      <c r="Y1302">
        <v>0</v>
      </c>
      <c r="Z1302">
        <v>0</v>
      </c>
      <c r="AA1302">
        <v>0</v>
      </c>
      <c r="AB1302">
        <v>1000</v>
      </c>
      <c r="AC1302">
        <v>1041</v>
      </c>
      <c r="AD1302">
        <v>5041</v>
      </c>
    </row>
    <row r="1303" spans="1:30" x14ac:dyDescent="0.3">
      <c r="A1303" t="s">
        <v>2294</v>
      </c>
      <c r="B1303" t="s">
        <v>2419</v>
      </c>
      <c r="C1303" t="s">
        <v>2420</v>
      </c>
      <c r="D1303" t="s">
        <v>29</v>
      </c>
      <c r="E1303">
        <v>54</v>
      </c>
      <c r="F1303" t="s">
        <v>184</v>
      </c>
      <c r="G1303">
        <v>10052</v>
      </c>
      <c r="H1303" s="1">
        <v>43224</v>
      </c>
      <c r="I1303">
        <v>47</v>
      </c>
      <c r="J1303" s="1"/>
      <c r="K1303">
        <v>2018</v>
      </c>
      <c r="L1303">
        <v>5</v>
      </c>
      <c r="O1303" t="s">
        <v>31</v>
      </c>
      <c r="P1303">
        <v>21</v>
      </c>
      <c r="Q1303" t="s">
        <v>185</v>
      </c>
      <c r="R1303" t="s">
        <v>177</v>
      </c>
      <c r="S1303">
        <v>4000</v>
      </c>
      <c r="T1303">
        <v>3000</v>
      </c>
      <c r="U1303">
        <v>0</v>
      </c>
      <c r="V1303">
        <v>1000</v>
      </c>
      <c r="W1303">
        <v>0</v>
      </c>
      <c r="X1303">
        <v>0</v>
      </c>
      <c r="Y1303">
        <v>0</v>
      </c>
      <c r="Z1303">
        <v>0</v>
      </c>
      <c r="AA1303">
        <v>0</v>
      </c>
      <c r="AB1303">
        <v>1000</v>
      </c>
      <c r="AC1303">
        <v>1040.92</v>
      </c>
      <c r="AD1303">
        <v>5040.92</v>
      </c>
    </row>
    <row r="1304" spans="1:30" x14ac:dyDescent="0.3">
      <c r="A1304" t="s">
        <v>2294</v>
      </c>
      <c r="B1304" t="s">
        <v>2421</v>
      </c>
      <c r="C1304" t="s">
        <v>2422</v>
      </c>
      <c r="D1304" t="s">
        <v>209</v>
      </c>
      <c r="E1304">
        <v>51</v>
      </c>
      <c r="F1304" t="s">
        <v>184</v>
      </c>
      <c r="G1304">
        <v>10052</v>
      </c>
      <c r="H1304" s="1">
        <v>43224</v>
      </c>
      <c r="I1304">
        <v>44</v>
      </c>
      <c r="J1304" s="1"/>
      <c r="K1304">
        <v>2018</v>
      </c>
      <c r="L1304">
        <v>5</v>
      </c>
      <c r="O1304" t="s">
        <v>31</v>
      </c>
      <c r="P1304">
        <v>21</v>
      </c>
      <c r="Q1304" t="s">
        <v>185</v>
      </c>
      <c r="R1304" t="s">
        <v>177</v>
      </c>
      <c r="S1304">
        <v>4000</v>
      </c>
      <c r="T1304">
        <v>3000</v>
      </c>
      <c r="U1304">
        <v>0</v>
      </c>
      <c r="V1304">
        <v>1000</v>
      </c>
      <c r="W1304">
        <v>0</v>
      </c>
      <c r="X1304">
        <v>0</v>
      </c>
      <c r="Y1304">
        <v>0</v>
      </c>
      <c r="Z1304">
        <v>0</v>
      </c>
      <c r="AA1304">
        <v>0</v>
      </c>
      <c r="AB1304">
        <v>1000</v>
      </c>
      <c r="AC1304">
        <v>1040.92</v>
      </c>
      <c r="AD1304">
        <v>5040.92</v>
      </c>
    </row>
    <row r="1305" spans="1:30" x14ac:dyDescent="0.3">
      <c r="A1305" t="s">
        <v>2294</v>
      </c>
      <c r="B1305" t="s">
        <v>2423</v>
      </c>
      <c r="C1305" t="s">
        <v>2386</v>
      </c>
      <c r="D1305" t="s">
        <v>209</v>
      </c>
      <c r="E1305">
        <v>37</v>
      </c>
      <c r="F1305" t="s">
        <v>184</v>
      </c>
      <c r="G1305">
        <v>10052</v>
      </c>
      <c r="H1305" s="1">
        <v>43234</v>
      </c>
      <c r="I1305">
        <v>30</v>
      </c>
      <c r="J1305" s="1"/>
      <c r="K1305">
        <v>2018</v>
      </c>
      <c r="L1305">
        <v>5</v>
      </c>
      <c r="O1305" t="s">
        <v>31</v>
      </c>
      <c r="P1305">
        <v>0</v>
      </c>
      <c r="Q1305" t="s">
        <v>185</v>
      </c>
      <c r="R1305" t="s">
        <v>177</v>
      </c>
      <c r="S1305">
        <v>4000</v>
      </c>
      <c r="T1305">
        <v>3000</v>
      </c>
      <c r="U1305">
        <v>0</v>
      </c>
      <c r="V1305">
        <v>1000</v>
      </c>
      <c r="W1305">
        <v>0</v>
      </c>
      <c r="X1305">
        <v>0</v>
      </c>
      <c r="Y1305">
        <v>0</v>
      </c>
      <c r="Z1305">
        <v>0</v>
      </c>
      <c r="AA1305">
        <v>0</v>
      </c>
      <c r="AB1305">
        <v>1000</v>
      </c>
      <c r="AC1305">
        <v>1040.92</v>
      </c>
      <c r="AD1305">
        <v>5040.92</v>
      </c>
    </row>
    <row r="1306" spans="1:30" x14ac:dyDescent="0.3">
      <c r="A1306" t="s">
        <v>2294</v>
      </c>
      <c r="B1306" t="s">
        <v>2424</v>
      </c>
      <c r="C1306" t="s">
        <v>2425</v>
      </c>
      <c r="D1306" t="s">
        <v>29</v>
      </c>
      <c r="E1306">
        <v>35</v>
      </c>
      <c r="F1306" t="s">
        <v>184</v>
      </c>
      <c r="G1306">
        <v>10052</v>
      </c>
      <c r="H1306" s="1">
        <v>43221</v>
      </c>
      <c r="I1306">
        <v>28</v>
      </c>
      <c r="J1306" s="1"/>
      <c r="K1306">
        <v>2018</v>
      </c>
      <c r="L1306">
        <v>5</v>
      </c>
      <c r="O1306" t="s">
        <v>31</v>
      </c>
      <c r="P1306">
        <v>21</v>
      </c>
      <c r="Q1306" t="s">
        <v>185</v>
      </c>
      <c r="R1306" t="s">
        <v>177</v>
      </c>
      <c r="S1306">
        <v>4000</v>
      </c>
      <c r="T1306">
        <v>3000</v>
      </c>
      <c r="U1306">
        <v>0</v>
      </c>
      <c r="V1306">
        <v>1000</v>
      </c>
      <c r="W1306">
        <v>0</v>
      </c>
      <c r="X1306">
        <v>0</v>
      </c>
      <c r="Y1306">
        <v>0</v>
      </c>
      <c r="Z1306">
        <v>0</v>
      </c>
      <c r="AA1306">
        <v>0</v>
      </c>
      <c r="AB1306">
        <v>500</v>
      </c>
      <c r="AC1306">
        <v>1096</v>
      </c>
      <c r="AD1306">
        <v>5096</v>
      </c>
    </row>
    <row r="1307" spans="1:30" x14ac:dyDescent="0.3">
      <c r="A1307" t="s">
        <v>2294</v>
      </c>
      <c r="B1307" t="s">
        <v>2426</v>
      </c>
      <c r="C1307" t="s">
        <v>2427</v>
      </c>
      <c r="D1307" t="s">
        <v>209</v>
      </c>
      <c r="E1307">
        <v>36</v>
      </c>
      <c r="F1307" t="s">
        <v>184</v>
      </c>
      <c r="G1307">
        <v>10052</v>
      </c>
      <c r="H1307" s="1">
        <v>43235</v>
      </c>
      <c r="I1307">
        <v>29</v>
      </c>
      <c r="J1307" s="1"/>
      <c r="K1307">
        <v>2018</v>
      </c>
      <c r="L1307">
        <v>5</v>
      </c>
      <c r="O1307" t="s">
        <v>31</v>
      </c>
      <c r="P1307">
        <v>0</v>
      </c>
      <c r="Q1307" t="s">
        <v>185</v>
      </c>
      <c r="R1307" t="s">
        <v>177</v>
      </c>
      <c r="S1307">
        <v>4000</v>
      </c>
      <c r="T1307">
        <v>3000</v>
      </c>
      <c r="U1307">
        <v>0</v>
      </c>
      <c r="V1307">
        <v>1000</v>
      </c>
      <c r="W1307">
        <v>0</v>
      </c>
      <c r="X1307">
        <v>0</v>
      </c>
      <c r="Y1307">
        <v>0</v>
      </c>
      <c r="Z1307">
        <v>0</v>
      </c>
      <c r="AA1307">
        <v>0</v>
      </c>
      <c r="AB1307">
        <v>1000</v>
      </c>
      <c r="AC1307">
        <v>1041</v>
      </c>
      <c r="AD1307">
        <v>5041</v>
      </c>
    </row>
    <row r="1308" spans="1:30" x14ac:dyDescent="0.3">
      <c r="A1308" t="s">
        <v>2294</v>
      </c>
      <c r="B1308" t="s">
        <v>2428</v>
      </c>
      <c r="C1308" t="s">
        <v>313</v>
      </c>
      <c r="D1308" t="s">
        <v>29</v>
      </c>
      <c r="E1308">
        <v>32</v>
      </c>
      <c r="F1308" t="s">
        <v>184</v>
      </c>
      <c r="G1308">
        <v>10052</v>
      </c>
      <c r="H1308" s="1">
        <v>43221</v>
      </c>
      <c r="I1308">
        <v>25</v>
      </c>
      <c r="J1308" s="1"/>
      <c r="K1308">
        <v>2018</v>
      </c>
      <c r="L1308">
        <v>5</v>
      </c>
      <c r="O1308" t="s">
        <v>31</v>
      </c>
      <c r="P1308">
        <v>21</v>
      </c>
      <c r="Q1308" t="s">
        <v>185</v>
      </c>
      <c r="R1308" t="s">
        <v>177</v>
      </c>
      <c r="S1308">
        <v>4000</v>
      </c>
      <c r="T1308">
        <v>3000</v>
      </c>
      <c r="U1308">
        <v>0</v>
      </c>
      <c r="V1308">
        <v>1000</v>
      </c>
      <c r="W1308">
        <v>0</v>
      </c>
      <c r="X1308">
        <v>0</v>
      </c>
      <c r="Y1308">
        <v>0</v>
      </c>
      <c r="Z1308">
        <v>0</v>
      </c>
      <c r="AA1308">
        <v>0</v>
      </c>
      <c r="AB1308">
        <v>500</v>
      </c>
      <c r="AC1308">
        <v>1096</v>
      </c>
      <c r="AD1308">
        <v>5096</v>
      </c>
    </row>
    <row r="1309" spans="1:30" x14ac:dyDescent="0.3">
      <c r="A1309" t="s">
        <v>2294</v>
      </c>
      <c r="B1309" t="s">
        <v>2429</v>
      </c>
      <c r="C1309" t="s">
        <v>1116</v>
      </c>
      <c r="D1309" t="s">
        <v>29</v>
      </c>
      <c r="E1309">
        <v>30</v>
      </c>
      <c r="F1309" t="s">
        <v>184</v>
      </c>
      <c r="G1309">
        <v>10052</v>
      </c>
      <c r="H1309" s="1">
        <v>43235</v>
      </c>
      <c r="I1309">
        <v>23</v>
      </c>
      <c r="J1309" s="1"/>
      <c r="K1309">
        <v>2018</v>
      </c>
      <c r="L1309">
        <v>5</v>
      </c>
      <c r="O1309" t="s">
        <v>31</v>
      </c>
      <c r="P1309">
        <v>21</v>
      </c>
      <c r="Q1309" t="s">
        <v>185</v>
      </c>
      <c r="R1309" t="s">
        <v>177</v>
      </c>
      <c r="S1309">
        <v>4000</v>
      </c>
      <c r="T1309">
        <v>3000</v>
      </c>
      <c r="U1309">
        <v>0</v>
      </c>
      <c r="V1309">
        <v>1000</v>
      </c>
      <c r="W1309">
        <v>0</v>
      </c>
      <c r="X1309">
        <v>0</v>
      </c>
      <c r="Y1309">
        <v>0</v>
      </c>
      <c r="Z1309">
        <v>0</v>
      </c>
      <c r="AA1309">
        <v>0</v>
      </c>
      <c r="AB1309">
        <v>500</v>
      </c>
      <c r="AC1309">
        <v>1096</v>
      </c>
      <c r="AD1309">
        <v>5096</v>
      </c>
    </row>
    <row r="1310" spans="1:30" x14ac:dyDescent="0.3">
      <c r="A1310" t="s">
        <v>2294</v>
      </c>
      <c r="B1310" t="s">
        <v>2430</v>
      </c>
      <c r="C1310" t="s">
        <v>2431</v>
      </c>
      <c r="D1310" t="s">
        <v>209</v>
      </c>
      <c r="E1310">
        <v>40</v>
      </c>
      <c r="F1310" t="s">
        <v>184</v>
      </c>
      <c r="G1310">
        <v>10052</v>
      </c>
      <c r="H1310" s="1">
        <v>43313</v>
      </c>
      <c r="I1310">
        <v>33</v>
      </c>
      <c r="J1310" s="1"/>
      <c r="K1310">
        <v>2018</v>
      </c>
      <c r="L1310">
        <v>8</v>
      </c>
      <c r="O1310" t="s">
        <v>31</v>
      </c>
      <c r="P1310">
        <v>21</v>
      </c>
      <c r="Q1310" t="s">
        <v>185</v>
      </c>
      <c r="R1310" t="s">
        <v>177</v>
      </c>
      <c r="S1310">
        <v>4000</v>
      </c>
      <c r="T1310">
        <v>3000</v>
      </c>
      <c r="U1310">
        <v>0</v>
      </c>
      <c r="V1310">
        <v>1000</v>
      </c>
      <c r="W1310">
        <v>0</v>
      </c>
      <c r="X1310">
        <v>0</v>
      </c>
      <c r="Y1310">
        <v>0</v>
      </c>
      <c r="Z1310">
        <v>0</v>
      </c>
      <c r="AA1310">
        <v>0</v>
      </c>
      <c r="AB1310">
        <v>1000</v>
      </c>
      <c r="AC1310">
        <v>1041</v>
      </c>
      <c r="AD1310">
        <v>5041</v>
      </c>
    </row>
    <row r="1311" spans="1:30" x14ac:dyDescent="0.3">
      <c r="A1311" t="s">
        <v>2294</v>
      </c>
      <c r="B1311" t="s">
        <v>2432</v>
      </c>
      <c r="C1311" t="s">
        <v>2433</v>
      </c>
      <c r="D1311" t="s">
        <v>209</v>
      </c>
      <c r="E1311">
        <v>40</v>
      </c>
      <c r="F1311" t="s">
        <v>184</v>
      </c>
      <c r="G1311">
        <v>10052</v>
      </c>
      <c r="H1311" s="1">
        <v>43313</v>
      </c>
      <c r="I1311">
        <v>33</v>
      </c>
      <c r="J1311" s="1"/>
      <c r="K1311">
        <v>2018</v>
      </c>
      <c r="L1311">
        <v>8</v>
      </c>
      <c r="O1311" t="s">
        <v>31</v>
      </c>
      <c r="P1311">
        <v>21</v>
      </c>
      <c r="Q1311" t="s">
        <v>185</v>
      </c>
      <c r="R1311" t="s">
        <v>177</v>
      </c>
      <c r="S1311">
        <v>4000</v>
      </c>
      <c r="T1311">
        <v>3000</v>
      </c>
      <c r="U1311">
        <v>0</v>
      </c>
      <c r="V1311">
        <v>1000</v>
      </c>
      <c r="W1311">
        <v>0</v>
      </c>
      <c r="X1311">
        <v>0</v>
      </c>
      <c r="Y1311">
        <v>0</v>
      </c>
      <c r="Z1311">
        <v>0</v>
      </c>
      <c r="AA1311">
        <v>0</v>
      </c>
      <c r="AB1311">
        <v>1000</v>
      </c>
      <c r="AC1311">
        <v>1040.92</v>
      </c>
      <c r="AD1311">
        <v>5040.92</v>
      </c>
    </row>
    <row r="1312" spans="1:30" x14ac:dyDescent="0.3">
      <c r="A1312" t="s">
        <v>2294</v>
      </c>
      <c r="B1312" t="s">
        <v>2434</v>
      </c>
      <c r="C1312" t="s">
        <v>67</v>
      </c>
      <c r="D1312" t="s">
        <v>29</v>
      </c>
      <c r="E1312">
        <v>25</v>
      </c>
      <c r="F1312" t="s">
        <v>184</v>
      </c>
      <c r="G1312">
        <v>10052</v>
      </c>
      <c r="H1312" s="1">
        <v>43313</v>
      </c>
      <c r="I1312">
        <v>18</v>
      </c>
      <c r="J1312" s="1"/>
      <c r="K1312">
        <v>2018</v>
      </c>
      <c r="L1312">
        <v>8</v>
      </c>
      <c r="O1312" t="s">
        <v>31</v>
      </c>
      <c r="P1312">
        <v>21</v>
      </c>
      <c r="Q1312" t="s">
        <v>185</v>
      </c>
      <c r="R1312" t="s">
        <v>177</v>
      </c>
      <c r="S1312">
        <v>4000</v>
      </c>
      <c r="T1312">
        <v>3000</v>
      </c>
      <c r="U1312">
        <v>0</v>
      </c>
      <c r="V1312">
        <v>1000</v>
      </c>
      <c r="W1312">
        <v>0</v>
      </c>
      <c r="X1312">
        <v>0</v>
      </c>
      <c r="Y1312">
        <v>0</v>
      </c>
      <c r="Z1312">
        <v>0</v>
      </c>
      <c r="AA1312">
        <v>0</v>
      </c>
      <c r="AB1312">
        <v>1000</v>
      </c>
      <c r="AC1312">
        <v>1041</v>
      </c>
      <c r="AD1312">
        <v>5041</v>
      </c>
    </row>
    <row r="1313" spans="1:30" x14ac:dyDescent="0.3">
      <c r="A1313" t="s">
        <v>2294</v>
      </c>
      <c r="B1313" t="s">
        <v>2435</v>
      </c>
      <c r="C1313" t="s">
        <v>2436</v>
      </c>
      <c r="D1313" t="s">
        <v>209</v>
      </c>
      <c r="E1313">
        <v>49</v>
      </c>
      <c r="F1313" t="s">
        <v>184</v>
      </c>
      <c r="G1313">
        <v>10052</v>
      </c>
      <c r="H1313" s="1">
        <v>43313</v>
      </c>
      <c r="I1313">
        <v>42</v>
      </c>
      <c r="J1313" s="1"/>
      <c r="K1313">
        <v>2018</v>
      </c>
      <c r="L1313">
        <v>8</v>
      </c>
      <c r="O1313" t="s">
        <v>31</v>
      </c>
      <c r="P1313">
        <v>21</v>
      </c>
      <c r="Q1313" t="s">
        <v>185</v>
      </c>
      <c r="R1313" t="s">
        <v>177</v>
      </c>
      <c r="S1313">
        <v>4000</v>
      </c>
      <c r="T1313">
        <v>3000</v>
      </c>
      <c r="U1313">
        <v>0</v>
      </c>
      <c r="V1313">
        <v>1000</v>
      </c>
      <c r="W1313">
        <v>0</v>
      </c>
      <c r="X1313">
        <v>0</v>
      </c>
      <c r="Y1313">
        <v>0</v>
      </c>
      <c r="Z1313">
        <v>0</v>
      </c>
      <c r="AA1313">
        <v>0</v>
      </c>
      <c r="AB1313">
        <v>1000</v>
      </c>
      <c r="AC1313">
        <v>1040.92</v>
      </c>
      <c r="AD1313">
        <v>5040.92</v>
      </c>
    </row>
    <row r="1314" spans="1:30" x14ac:dyDescent="0.3">
      <c r="A1314" t="s">
        <v>2294</v>
      </c>
      <c r="B1314" t="s">
        <v>2437</v>
      </c>
      <c r="C1314" t="s">
        <v>2404</v>
      </c>
      <c r="D1314" t="s">
        <v>209</v>
      </c>
      <c r="E1314">
        <v>31</v>
      </c>
      <c r="F1314" t="s">
        <v>184</v>
      </c>
      <c r="G1314">
        <v>10052</v>
      </c>
      <c r="H1314" s="1">
        <v>43344</v>
      </c>
      <c r="I1314">
        <v>25</v>
      </c>
      <c r="J1314" s="1"/>
      <c r="K1314">
        <v>2018</v>
      </c>
      <c r="L1314">
        <v>9</v>
      </c>
      <c r="O1314" t="s">
        <v>31</v>
      </c>
      <c r="P1314">
        <v>21</v>
      </c>
      <c r="Q1314" t="s">
        <v>185</v>
      </c>
      <c r="R1314" t="s">
        <v>177</v>
      </c>
      <c r="S1314">
        <v>4000</v>
      </c>
      <c r="T1314">
        <v>3000</v>
      </c>
      <c r="U1314">
        <v>0</v>
      </c>
      <c r="V1314">
        <v>1000</v>
      </c>
      <c r="W1314">
        <v>0</v>
      </c>
      <c r="X1314">
        <v>0</v>
      </c>
      <c r="Y1314">
        <v>0</v>
      </c>
      <c r="Z1314">
        <v>0</v>
      </c>
      <c r="AA1314">
        <v>0</v>
      </c>
      <c r="AB1314">
        <v>1000</v>
      </c>
      <c r="AC1314">
        <v>1041</v>
      </c>
      <c r="AD1314">
        <v>5041</v>
      </c>
    </row>
    <row r="1315" spans="1:30" x14ac:dyDescent="0.3">
      <c r="A1315" t="s">
        <v>2294</v>
      </c>
      <c r="B1315" t="s">
        <v>2438</v>
      </c>
      <c r="C1315" t="s">
        <v>2439</v>
      </c>
      <c r="D1315" t="s">
        <v>209</v>
      </c>
      <c r="E1315">
        <v>30</v>
      </c>
      <c r="F1315" t="s">
        <v>184</v>
      </c>
      <c r="G1315">
        <v>10052</v>
      </c>
      <c r="H1315" s="1">
        <v>43344</v>
      </c>
      <c r="I1315">
        <v>23</v>
      </c>
      <c r="J1315" s="1"/>
      <c r="K1315">
        <v>2018</v>
      </c>
      <c r="L1315">
        <v>9</v>
      </c>
      <c r="O1315" t="s">
        <v>31</v>
      </c>
      <c r="P1315">
        <v>21</v>
      </c>
      <c r="Q1315" t="s">
        <v>185</v>
      </c>
      <c r="R1315" t="s">
        <v>177</v>
      </c>
      <c r="S1315">
        <v>4000</v>
      </c>
      <c r="T1315">
        <v>3000</v>
      </c>
      <c r="U1315">
        <v>0</v>
      </c>
      <c r="V1315">
        <v>1000</v>
      </c>
      <c r="W1315">
        <v>0</v>
      </c>
      <c r="X1315">
        <v>0</v>
      </c>
      <c r="Y1315">
        <v>0</v>
      </c>
      <c r="Z1315">
        <v>0</v>
      </c>
      <c r="AA1315">
        <v>0</v>
      </c>
      <c r="AB1315">
        <v>1000</v>
      </c>
      <c r="AC1315">
        <v>1041</v>
      </c>
      <c r="AD1315">
        <v>5041</v>
      </c>
    </row>
    <row r="1316" spans="1:30" x14ac:dyDescent="0.3">
      <c r="A1316" t="s">
        <v>2294</v>
      </c>
      <c r="B1316" t="s">
        <v>2440</v>
      </c>
      <c r="C1316" t="s">
        <v>67</v>
      </c>
      <c r="D1316" t="s">
        <v>29</v>
      </c>
      <c r="E1316">
        <v>48</v>
      </c>
      <c r="F1316" t="s">
        <v>184</v>
      </c>
      <c r="G1316">
        <v>10052</v>
      </c>
      <c r="H1316" s="1">
        <v>43405</v>
      </c>
      <c r="I1316">
        <v>42</v>
      </c>
      <c r="J1316" s="1"/>
      <c r="K1316">
        <v>2018</v>
      </c>
      <c r="L1316">
        <v>11</v>
      </c>
      <c r="O1316" t="s">
        <v>31</v>
      </c>
      <c r="P1316">
        <v>21</v>
      </c>
      <c r="Q1316" t="s">
        <v>185</v>
      </c>
      <c r="R1316" t="s">
        <v>177</v>
      </c>
      <c r="S1316">
        <v>4000</v>
      </c>
      <c r="T1316">
        <v>3000</v>
      </c>
      <c r="U1316">
        <v>0</v>
      </c>
      <c r="V1316">
        <v>1000</v>
      </c>
      <c r="W1316">
        <v>0</v>
      </c>
      <c r="X1316">
        <v>0</v>
      </c>
      <c r="Y1316">
        <v>0</v>
      </c>
      <c r="Z1316">
        <v>0</v>
      </c>
      <c r="AA1316">
        <v>0</v>
      </c>
      <c r="AB1316">
        <v>1000</v>
      </c>
      <c r="AC1316">
        <v>1041</v>
      </c>
      <c r="AD1316">
        <v>5041</v>
      </c>
    </row>
    <row r="1317" spans="1:30" x14ac:dyDescent="0.3">
      <c r="A1317" t="s">
        <v>2294</v>
      </c>
      <c r="B1317" t="s">
        <v>2441</v>
      </c>
      <c r="C1317" t="s">
        <v>88</v>
      </c>
      <c r="D1317" t="s">
        <v>29</v>
      </c>
      <c r="E1317">
        <v>35</v>
      </c>
      <c r="F1317" t="s">
        <v>36</v>
      </c>
      <c r="G1317">
        <v>21277</v>
      </c>
      <c r="H1317" s="1">
        <v>43478</v>
      </c>
      <c r="I1317">
        <v>29</v>
      </c>
      <c r="J1317" s="1"/>
      <c r="K1317">
        <v>2019</v>
      </c>
      <c r="L1317">
        <v>1</v>
      </c>
      <c r="O1317" t="s">
        <v>31</v>
      </c>
      <c r="P1317">
        <v>21</v>
      </c>
      <c r="Q1317" t="s">
        <v>185</v>
      </c>
      <c r="R1317" t="s">
        <v>218</v>
      </c>
      <c r="S1317">
        <v>12000</v>
      </c>
      <c r="T1317">
        <v>7200</v>
      </c>
      <c r="U1317">
        <v>0</v>
      </c>
      <c r="V1317">
        <v>4800</v>
      </c>
      <c r="W1317">
        <v>0</v>
      </c>
      <c r="X1317">
        <v>0</v>
      </c>
      <c r="Y1317">
        <v>0</v>
      </c>
      <c r="Z1317">
        <v>0</v>
      </c>
      <c r="AA1317">
        <v>0</v>
      </c>
      <c r="AB1317">
        <v>2000</v>
      </c>
      <c r="AC1317">
        <v>2791.18</v>
      </c>
      <c r="AD1317">
        <v>14791.18</v>
      </c>
    </row>
    <row r="1318" spans="1:30" x14ac:dyDescent="0.3">
      <c r="A1318" t="s">
        <v>2294</v>
      </c>
      <c r="B1318" t="s">
        <v>2442</v>
      </c>
      <c r="C1318" t="s">
        <v>2443</v>
      </c>
      <c r="D1318" t="s">
        <v>209</v>
      </c>
      <c r="E1318">
        <v>50</v>
      </c>
      <c r="F1318" t="s">
        <v>184</v>
      </c>
      <c r="G1318">
        <v>10052</v>
      </c>
      <c r="H1318" s="1">
        <v>43466</v>
      </c>
      <c r="I1318">
        <v>44</v>
      </c>
      <c r="J1318" s="1"/>
      <c r="K1318">
        <v>2019</v>
      </c>
      <c r="L1318">
        <v>1</v>
      </c>
      <c r="O1318" t="s">
        <v>31</v>
      </c>
      <c r="P1318">
        <v>21</v>
      </c>
      <c r="Q1318" t="s">
        <v>185</v>
      </c>
      <c r="R1318" t="s">
        <v>177</v>
      </c>
      <c r="S1318">
        <v>4000</v>
      </c>
      <c r="T1318">
        <v>3000</v>
      </c>
      <c r="U1318">
        <v>0</v>
      </c>
      <c r="V1318">
        <v>1000</v>
      </c>
      <c r="W1318">
        <v>0</v>
      </c>
      <c r="X1318">
        <v>0</v>
      </c>
      <c r="Y1318">
        <v>0</v>
      </c>
      <c r="Z1318">
        <v>0</v>
      </c>
      <c r="AA1318">
        <v>0</v>
      </c>
      <c r="AB1318">
        <v>1000</v>
      </c>
      <c r="AC1318">
        <v>1040.92</v>
      </c>
      <c r="AD1318">
        <v>5040.92</v>
      </c>
    </row>
    <row r="1319" spans="1:30" x14ac:dyDescent="0.3">
      <c r="A1319" t="s">
        <v>2294</v>
      </c>
      <c r="B1319" t="s">
        <v>2444</v>
      </c>
      <c r="C1319" t="s">
        <v>1968</v>
      </c>
      <c r="D1319" t="s">
        <v>29</v>
      </c>
      <c r="E1319">
        <v>53</v>
      </c>
      <c r="F1319" t="s">
        <v>36</v>
      </c>
      <c r="G1319">
        <v>21268</v>
      </c>
      <c r="H1319" s="1">
        <v>43478</v>
      </c>
      <c r="I1319">
        <v>47</v>
      </c>
      <c r="J1319" s="1"/>
      <c r="K1319">
        <v>2019</v>
      </c>
      <c r="L1319">
        <v>1</v>
      </c>
      <c r="O1319" t="s">
        <v>31</v>
      </c>
      <c r="P1319">
        <v>42</v>
      </c>
      <c r="Q1319" t="s">
        <v>32</v>
      </c>
      <c r="R1319" t="s">
        <v>300</v>
      </c>
      <c r="S1319">
        <v>2800</v>
      </c>
      <c r="T1319">
        <v>2000</v>
      </c>
      <c r="U1319">
        <v>250</v>
      </c>
      <c r="V1319">
        <v>0</v>
      </c>
      <c r="W1319">
        <v>0</v>
      </c>
      <c r="X1319">
        <v>0</v>
      </c>
      <c r="Y1319">
        <v>0</v>
      </c>
      <c r="Z1319">
        <v>0</v>
      </c>
      <c r="AA1319">
        <v>550</v>
      </c>
      <c r="AB1319">
        <v>0</v>
      </c>
      <c r="AC1319">
        <v>1331.86</v>
      </c>
      <c r="AD1319">
        <v>4131.8599999999997</v>
      </c>
    </row>
    <row r="1320" spans="1:30" x14ac:dyDescent="0.3">
      <c r="A1320" t="s">
        <v>2294</v>
      </c>
      <c r="B1320" t="s">
        <v>2445</v>
      </c>
      <c r="C1320" t="s">
        <v>2446</v>
      </c>
      <c r="D1320" t="s">
        <v>29</v>
      </c>
      <c r="E1320">
        <v>59</v>
      </c>
      <c r="F1320" t="s">
        <v>46</v>
      </c>
      <c r="G1320">
        <v>29390</v>
      </c>
      <c r="H1320" s="1">
        <v>43505</v>
      </c>
      <c r="I1320">
        <v>53</v>
      </c>
      <c r="J1320" s="1"/>
      <c r="K1320">
        <v>2019</v>
      </c>
      <c r="L1320">
        <v>2</v>
      </c>
      <c r="O1320" t="s">
        <v>31</v>
      </c>
      <c r="P1320">
        <v>30</v>
      </c>
      <c r="Q1320" t="s">
        <v>104</v>
      </c>
      <c r="R1320" t="s">
        <v>1227</v>
      </c>
      <c r="S1320">
        <v>6000</v>
      </c>
      <c r="T1320">
        <v>4500</v>
      </c>
      <c r="U1320">
        <v>500</v>
      </c>
      <c r="V1320">
        <v>0</v>
      </c>
      <c r="W1320">
        <v>0</v>
      </c>
      <c r="X1320">
        <v>0</v>
      </c>
      <c r="Y1320">
        <v>0</v>
      </c>
      <c r="Z1320">
        <v>0</v>
      </c>
      <c r="AA1320">
        <v>1000</v>
      </c>
      <c r="AB1320">
        <v>0</v>
      </c>
      <c r="AC1320">
        <v>1842.27</v>
      </c>
      <c r="AD1320">
        <v>7842.27</v>
      </c>
    </row>
    <row r="1321" spans="1:30" x14ac:dyDescent="0.3">
      <c r="A1321" t="s">
        <v>2294</v>
      </c>
      <c r="B1321" t="s">
        <v>2447</v>
      </c>
      <c r="C1321" t="s">
        <v>1242</v>
      </c>
      <c r="D1321" t="s">
        <v>29</v>
      </c>
      <c r="E1321">
        <v>63</v>
      </c>
      <c r="F1321" t="s">
        <v>36</v>
      </c>
      <c r="G1321">
        <v>21268</v>
      </c>
      <c r="H1321" s="1">
        <v>43507</v>
      </c>
      <c r="I1321">
        <v>57</v>
      </c>
      <c r="J1321" s="1"/>
      <c r="K1321">
        <v>2019</v>
      </c>
      <c r="L1321">
        <v>2</v>
      </c>
      <c r="O1321" t="s">
        <v>31</v>
      </c>
      <c r="P1321">
        <v>30</v>
      </c>
      <c r="Q1321" t="s">
        <v>143</v>
      </c>
      <c r="R1321" t="s">
        <v>833</v>
      </c>
      <c r="S1321">
        <v>7500</v>
      </c>
      <c r="T1321">
        <v>4500</v>
      </c>
      <c r="U1321">
        <v>300</v>
      </c>
      <c r="V1321">
        <v>1875</v>
      </c>
      <c r="W1321">
        <v>575</v>
      </c>
      <c r="X1321">
        <v>0</v>
      </c>
      <c r="Y1321">
        <v>0</v>
      </c>
      <c r="Z1321">
        <v>0</v>
      </c>
      <c r="AA1321">
        <v>250</v>
      </c>
      <c r="AB1321">
        <v>0</v>
      </c>
      <c r="AC1321">
        <v>2266.81</v>
      </c>
      <c r="AD1321">
        <v>9766.81</v>
      </c>
    </row>
    <row r="1322" spans="1:30" x14ac:dyDescent="0.3">
      <c r="A1322" t="s">
        <v>2294</v>
      </c>
      <c r="B1322" t="s">
        <v>2448</v>
      </c>
      <c r="C1322" t="s">
        <v>88</v>
      </c>
      <c r="D1322" t="s">
        <v>29</v>
      </c>
      <c r="E1322">
        <v>34</v>
      </c>
      <c r="F1322" t="s">
        <v>30</v>
      </c>
      <c r="G1322">
        <v>23092</v>
      </c>
      <c r="H1322" s="1">
        <v>43507</v>
      </c>
      <c r="I1322">
        <v>28</v>
      </c>
      <c r="J1322" s="1"/>
      <c r="K1322">
        <v>2019</v>
      </c>
      <c r="L1322">
        <v>2</v>
      </c>
      <c r="O1322" t="s">
        <v>31</v>
      </c>
      <c r="P1322">
        <v>42</v>
      </c>
      <c r="Q1322" t="s">
        <v>32</v>
      </c>
      <c r="R1322" t="s">
        <v>33</v>
      </c>
      <c r="S1322">
        <v>2500</v>
      </c>
      <c r="T1322">
        <v>1800</v>
      </c>
      <c r="U1322">
        <v>700</v>
      </c>
      <c r="V1322">
        <v>0</v>
      </c>
      <c r="W1322">
        <v>0</v>
      </c>
      <c r="X1322">
        <v>0</v>
      </c>
      <c r="Y1322">
        <v>0</v>
      </c>
      <c r="Z1322">
        <v>0</v>
      </c>
      <c r="AA1322">
        <v>0</v>
      </c>
      <c r="AB1322">
        <v>0</v>
      </c>
      <c r="AC1322">
        <v>1292.6199999999999</v>
      </c>
      <c r="AD1322">
        <v>3792.62</v>
      </c>
    </row>
    <row r="1323" spans="1:30" x14ac:dyDescent="0.3">
      <c r="A1323" t="s">
        <v>2294</v>
      </c>
      <c r="B1323" t="s">
        <v>2449</v>
      </c>
      <c r="C1323" t="s">
        <v>2450</v>
      </c>
      <c r="D1323" t="s">
        <v>29</v>
      </c>
      <c r="E1323">
        <v>35</v>
      </c>
      <c r="F1323" t="s">
        <v>36</v>
      </c>
      <c r="G1323">
        <v>21279</v>
      </c>
      <c r="H1323" s="1">
        <v>43507</v>
      </c>
      <c r="I1323">
        <v>29</v>
      </c>
      <c r="J1323" s="1"/>
      <c r="K1323">
        <v>2019</v>
      </c>
      <c r="L1323">
        <v>2</v>
      </c>
      <c r="O1323" t="s">
        <v>31</v>
      </c>
      <c r="P1323">
        <v>42</v>
      </c>
      <c r="Q1323" t="s">
        <v>374</v>
      </c>
      <c r="R1323" t="s">
        <v>37</v>
      </c>
      <c r="S1323">
        <v>2500</v>
      </c>
      <c r="T1323">
        <v>2000</v>
      </c>
      <c r="U1323">
        <v>500</v>
      </c>
      <c r="V1323">
        <v>0</v>
      </c>
      <c r="W1323">
        <v>0</v>
      </c>
      <c r="X1323">
        <v>0</v>
      </c>
      <c r="Y1323">
        <v>0</v>
      </c>
      <c r="Z1323">
        <v>0</v>
      </c>
      <c r="AA1323">
        <v>0</v>
      </c>
      <c r="AB1323">
        <v>0</v>
      </c>
      <c r="AC1323">
        <v>1297.29</v>
      </c>
      <c r="AD1323">
        <v>3797.29</v>
      </c>
    </row>
    <row r="1324" spans="1:30" x14ac:dyDescent="0.3">
      <c r="A1324" t="s">
        <v>2294</v>
      </c>
      <c r="B1324" t="s">
        <v>2451</v>
      </c>
      <c r="C1324" t="s">
        <v>2452</v>
      </c>
      <c r="D1324" t="s">
        <v>29</v>
      </c>
      <c r="E1324">
        <v>48</v>
      </c>
      <c r="F1324" t="s">
        <v>36</v>
      </c>
      <c r="G1324">
        <v>21268</v>
      </c>
      <c r="H1324" s="1">
        <v>43533</v>
      </c>
      <c r="I1324">
        <v>42</v>
      </c>
      <c r="J1324" s="1"/>
      <c r="K1324">
        <v>2019</v>
      </c>
      <c r="L1324">
        <v>3</v>
      </c>
      <c r="O1324" t="s">
        <v>31</v>
      </c>
      <c r="P1324">
        <v>42</v>
      </c>
      <c r="Q1324" t="s">
        <v>250</v>
      </c>
      <c r="R1324" t="s">
        <v>115</v>
      </c>
      <c r="S1324">
        <v>2000</v>
      </c>
      <c r="T1324">
        <v>1800</v>
      </c>
      <c r="U1324">
        <v>200</v>
      </c>
      <c r="V1324">
        <v>0</v>
      </c>
      <c r="W1324">
        <v>0</v>
      </c>
      <c r="X1324">
        <v>0</v>
      </c>
      <c r="Y1324">
        <v>0</v>
      </c>
      <c r="Z1324">
        <v>0</v>
      </c>
      <c r="AA1324">
        <v>0</v>
      </c>
      <c r="AB1324">
        <v>500</v>
      </c>
      <c r="AC1324">
        <v>1234.99</v>
      </c>
      <c r="AD1324">
        <v>3234.99</v>
      </c>
    </row>
    <row r="1325" spans="1:30" x14ac:dyDescent="0.3">
      <c r="A1325" t="s">
        <v>2294</v>
      </c>
      <c r="B1325" t="s">
        <v>2453</v>
      </c>
      <c r="C1325" t="s">
        <v>2454</v>
      </c>
      <c r="D1325" t="s">
        <v>29</v>
      </c>
      <c r="E1325">
        <v>53</v>
      </c>
      <c r="F1325" t="s">
        <v>36</v>
      </c>
      <c r="G1325">
        <v>21268</v>
      </c>
      <c r="H1325" s="1">
        <v>43533</v>
      </c>
      <c r="I1325">
        <v>47</v>
      </c>
      <c r="J1325" s="1"/>
      <c r="K1325">
        <v>2019</v>
      </c>
      <c r="L1325">
        <v>3</v>
      </c>
      <c r="O1325" t="s">
        <v>31</v>
      </c>
      <c r="P1325">
        <v>42</v>
      </c>
      <c r="Q1325" t="s">
        <v>250</v>
      </c>
      <c r="R1325" t="s">
        <v>115</v>
      </c>
      <c r="S1325">
        <v>2000</v>
      </c>
      <c r="T1325">
        <v>1800</v>
      </c>
      <c r="U1325">
        <v>200</v>
      </c>
      <c r="V1325">
        <v>0</v>
      </c>
      <c r="W1325">
        <v>0</v>
      </c>
      <c r="X1325">
        <v>0</v>
      </c>
      <c r="Y1325">
        <v>0</v>
      </c>
      <c r="Z1325">
        <v>0</v>
      </c>
      <c r="AA1325">
        <v>0</v>
      </c>
      <c r="AB1325">
        <v>200</v>
      </c>
      <c r="AC1325">
        <v>1234.99</v>
      </c>
      <c r="AD1325">
        <v>3234.99</v>
      </c>
    </row>
    <row r="1326" spans="1:30" x14ac:dyDescent="0.3">
      <c r="A1326" t="s">
        <v>2294</v>
      </c>
      <c r="B1326" t="s">
        <v>2455</v>
      </c>
      <c r="C1326" t="s">
        <v>414</v>
      </c>
      <c r="D1326" t="s">
        <v>29</v>
      </c>
      <c r="E1326">
        <v>47</v>
      </c>
      <c r="F1326" t="s">
        <v>54</v>
      </c>
      <c r="G1326">
        <v>10051</v>
      </c>
      <c r="H1326" s="1">
        <v>43626</v>
      </c>
      <c r="I1326">
        <v>41</v>
      </c>
      <c r="J1326" s="1"/>
      <c r="K1326">
        <v>2019</v>
      </c>
      <c r="L1326">
        <v>6</v>
      </c>
      <c r="O1326" t="s">
        <v>31</v>
      </c>
      <c r="P1326">
        <v>21</v>
      </c>
      <c r="Q1326" t="s">
        <v>185</v>
      </c>
      <c r="R1326" t="s">
        <v>177</v>
      </c>
      <c r="S1326">
        <v>6500</v>
      </c>
      <c r="T1326">
        <v>3600</v>
      </c>
      <c r="U1326">
        <v>180</v>
      </c>
      <c r="V1326">
        <v>900</v>
      </c>
      <c r="W1326">
        <v>432</v>
      </c>
      <c r="X1326">
        <v>0</v>
      </c>
      <c r="Y1326">
        <v>0</v>
      </c>
      <c r="Z1326">
        <v>0</v>
      </c>
      <c r="AA1326">
        <v>1388</v>
      </c>
      <c r="AB1326">
        <v>500</v>
      </c>
      <c r="AC1326">
        <v>1598.24</v>
      </c>
      <c r="AD1326">
        <v>8098.24</v>
      </c>
    </row>
    <row r="1327" spans="1:30" x14ac:dyDescent="0.3">
      <c r="A1327" t="s">
        <v>2294</v>
      </c>
      <c r="B1327" t="s">
        <v>2456</v>
      </c>
      <c r="C1327" t="s">
        <v>1593</v>
      </c>
      <c r="D1327" t="s">
        <v>29</v>
      </c>
      <c r="E1327">
        <v>39</v>
      </c>
      <c r="F1327" t="s">
        <v>124</v>
      </c>
      <c r="G1327">
        <v>11075</v>
      </c>
      <c r="H1327" s="1">
        <v>43307</v>
      </c>
      <c r="I1327">
        <v>32</v>
      </c>
      <c r="J1327" s="1"/>
      <c r="K1327">
        <v>2018</v>
      </c>
      <c r="L1327">
        <v>7</v>
      </c>
      <c r="O1327" t="s">
        <v>31</v>
      </c>
      <c r="P1327">
        <v>30</v>
      </c>
      <c r="Q1327" t="s">
        <v>338</v>
      </c>
      <c r="R1327" t="s">
        <v>189</v>
      </c>
      <c r="S1327">
        <v>3650</v>
      </c>
      <c r="T1327">
        <v>2575</v>
      </c>
      <c r="U1327">
        <v>400</v>
      </c>
      <c r="V1327">
        <v>675</v>
      </c>
      <c r="W1327">
        <v>0</v>
      </c>
      <c r="X1327">
        <v>0</v>
      </c>
      <c r="Y1327">
        <v>0</v>
      </c>
      <c r="Z1327">
        <v>0</v>
      </c>
      <c r="AA1327">
        <v>0</v>
      </c>
      <c r="AB1327">
        <v>150</v>
      </c>
      <c r="AC1327">
        <v>1597.75</v>
      </c>
      <c r="AD1327">
        <v>5247.75</v>
      </c>
    </row>
    <row r="1328" spans="1:30" x14ac:dyDescent="0.3">
      <c r="A1328" t="s">
        <v>2294</v>
      </c>
      <c r="B1328" t="s">
        <v>2457</v>
      </c>
      <c r="C1328" t="s">
        <v>2312</v>
      </c>
      <c r="D1328" t="s">
        <v>29</v>
      </c>
      <c r="E1328">
        <v>47</v>
      </c>
      <c r="F1328" t="s">
        <v>36</v>
      </c>
      <c r="G1328">
        <v>21277</v>
      </c>
      <c r="H1328" s="1">
        <v>43678</v>
      </c>
      <c r="I1328">
        <v>41</v>
      </c>
      <c r="J1328" s="1"/>
      <c r="K1328">
        <v>2019</v>
      </c>
      <c r="L1328">
        <v>8</v>
      </c>
      <c r="O1328" t="s">
        <v>31</v>
      </c>
      <c r="P1328">
        <v>21</v>
      </c>
      <c r="Q1328" t="s">
        <v>185</v>
      </c>
      <c r="R1328" t="s">
        <v>199</v>
      </c>
      <c r="S1328">
        <v>10000</v>
      </c>
      <c r="T1328">
        <v>5400</v>
      </c>
      <c r="U1328">
        <v>540</v>
      </c>
      <c r="V1328">
        <v>2250</v>
      </c>
      <c r="W1328">
        <v>1040</v>
      </c>
      <c r="X1328">
        <v>0</v>
      </c>
      <c r="Y1328">
        <v>0</v>
      </c>
      <c r="Z1328">
        <v>0</v>
      </c>
      <c r="AA1328">
        <v>770</v>
      </c>
      <c r="AB1328">
        <v>500</v>
      </c>
      <c r="AC1328">
        <v>2493.88</v>
      </c>
      <c r="AD1328">
        <v>12493.880000000001</v>
      </c>
    </row>
    <row r="1329" spans="1:30" x14ac:dyDescent="0.3">
      <c r="A1329" t="s">
        <v>2294</v>
      </c>
      <c r="B1329" t="s">
        <v>2458</v>
      </c>
      <c r="C1329" t="s">
        <v>2459</v>
      </c>
      <c r="D1329" t="s">
        <v>29</v>
      </c>
      <c r="E1329">
        <v>32</v>
      </c>
      <c r="F1329" t="s">
        <v>54</v>
      </c>
      <c r="G1329">
        <v>10027</v>
      </c>
      <c r="H1329" s="1">
        <v>43702</v>
      </c>
      <c r="I1329">
        <v>26</v>
      </c>
      <c r="J1329" s="1"/>
      <c r="K1329">
        <v>2019</v>
      </c>
      <c r="L1329">
        <v>8</v>
      </c>
      <c r="O1329" t="s">
        <v>31</v>
      </c>
      <c r="P1329">
        <v>21</v>
      </c>
      <c r="Q1329" t="s">
        <v>185</v>
      </c>
      <c r="R1329" t="s">
        <v>2281</v>
      </c>
      <c r="S1329">
        <v>5500</v>
      </c>
      <c r="T1329">
        <v>3300</v>
      </c>
      <c r="U1329">
        <v>489</v>
      </c>
      <c r="V1329">
        <v>825</v>
      </c>
      <c r="W1329">
        <v>397</v>
      </c>
      <c r="X1329">
        <v>0</v>
      </c>
      <c r="Y1329">
        <v>0</v>
      </c>
      <c r="Z1329">
        <v>0</v>
      </c>
      <c r="AA1329">
        <v>489</v>
      </c>
      <c r="AB1329">
        <v>0</v>
      </c>
      <c r="AC1329">
        <v>1400.09</v>
      </c>
      <c r="AD1329">
        <v>6900.09</v>
      </c>
    </row>
    <row r="1330" spans="1:30" x14ac:dyDescent="0.3">
      <c r="A1330" t="s">
        <v>2294</v>
      </c>
      <c r="B1330" t="s">
        <v>2460</v>
      </c>
      <c r="C1330" t="s">
        <v>2461</v>
      </c>
      <c r="D1330" t="s">
        <v>29</v>
      </c>
      <c r="E1330">
        <v>31</v>
      </c>
      <c r="F1330" t="s">
        <v>46</v>
      </c>
      <c r="G1330">
        <v>29391</v>
      </c>
      <c r="H1330" s="1">
        <v>43723</v>
      </c>
      <c r="I1330">
        <v>25</v>
      </c>
      <c r="J1330" s="1"/>
      <c r="K1330">
        <v>2019</v>
      </c>
      <c r="L1330">
        <v>9</v>
      </c>
      <c r="O1330" t="s">
        <v>31</v>
      </c>
      <c r="P1330">
        <v>21</v>
      </c>
      <c r="Q1330" t="s">
        <v>185</v>
      </c>
      <c r="R1330" t="s">
        <v>218</v>
      </c>
      <c r="S1330">
        <v>11000</v>
      </c>
      <c r="T1330">
        <v>5400</v>
      </c>
      <c r="U1330">
        <v>1040</v>
      </c>
      <c r="V1330">
        <v>2250</v>
      </c>
      <c r="W1330">
        <v>1040</v>
      </c>
      <c r="X1330">
        <v>0</v>
      </c>
      <c r="Y1330">
        <v>0</v>
      </c>
      <c r="Z1330">
        <v>0</v>
      </c>
      <c r="AA1330">
        <v>1270</v>
      </c>
      <c r="AB1330">
        <v>1000</v>
      </c>
      <c r="AC1330">
        <v>2650.78</v>
      </c>
      <c r="AD1330">
        <v>13650.78</v>
      </c>
    </row>
    <row r="1331" spans="1:30" x14ac:dyDescent="0.3">
      <c r="A1331" t="s">
        <v>2294</v>
      </c>
      <c r="B1331" t="s">
        <v>2462</v>
      </c>
      <c r="C1331" t="s">
        <v>2463</v>
      </c>
      <c r="D1331" t="s">
        <v>209</v>
      </c>
      <c r="E1331">
        <v>30</v>
      </c>
      <c r="F1331" t="s">
        <v>54</v>
      </c>
      <c r="G1331">
        <v>11086</v>
      </c>
      <c r="H1331" s="1">
        <v>43744</v>
      </c>
      <c r="I1331">
        <v>25</v>
      </c>
      <c r="J1331" s="1"/>
      <c r="K1331">
        <v>2019</v>
      </c>
      <c r="L1331">
        <v>10</v>
      </c>
      <c r="O1331" t="s">
        <v>31</v>
      </c>
      <c r="P1331">
        <v>21</v>
      </c>
      <c r="Q1331" t="s">
        <v>185</v>
      </c>
      <c r="R1331" t="s">
        <v>336</v>
      </c>
      <c r="S1331">
        <v>8500</v>
      </c>
      <c r="T1331">
        <v>4200</v>
      </c>
      <c r="U1331">
        <v>500</v>
      </c>
      <c r="V1331">
        <v>3150</v>
      </c>
      <c r="W1331">
        <v>650</v>
      </c>
      <c r="X1331">
        <v>0</v>
      </c>
      <c r="Y1331">
        <v>0</v>
      </c>
      <c r="Z1331">
        <v>0</v>
      </c>
      <c r="AA1331">
        <v>0</v>
      </c>
      <c r="AB1331">
        <v>750</v>
      </c>
      <c r="AC1331">
        <v>2162.29</v>
      </c>
      <c r="AD1331">
        <v>10662.29</v>
      </c>
    </row>
    <row r="1332" spans="1:30" x14ac:dyDescent="0.3">
      <c r="A1332" t="s">
        <v>2294</v>
      </c>
      <c r="B1332" t="s">
        <v>2464</v>
      </c>
      <c r="C1332" t="s">
        <v>227</v>
      </c>
      <c r="D1332" t="s">
        <v>29</v>
      </c>
      <c r="E1332">
        <v>30</v>
      </c>
      <c r="F1332" t="s">
        <v>36</v>
      </c>
      <c r="G1332">
        <v>21277</v>
      </c>
      <c r="H1332" s="1">
        <v>43760</v>
      </c>
      <c r="I1332">
        <v>24</v>
      </c>
      <c r="J1332" s="1"/>
      <c r="K1332">
        <v>2019</v>
      </c>
      <c r="L1332">
        <v>10</v>
      </c>
      <c r="O1332" t="s">
        <v>31</v>
      </c>
      <c r="P1332">
        <v>21</v>
      </c>
      <c r="Q1332" t="s">
        <v>185</v>
      </c>
      <c r="R1332" t="s">
        <v>336</v>
      </c>
      <c r="S1332">
        <v>7500</v>
      </c>
      <c r="T1332">
        <v>4200</v>
      </c>
      <c r="U1332">
        <v>0</v>
      </c>
      <c r="V1332">
        <v>2800</v>
      </c>
      <c r="W1332">
        <v>500</v>
      </c>
      <c r="X1332">
        <v>0</v>
      </c>
      <c r="Y1332">
        <v>0</v>
      </c>
      <c r="Z1332">
        <v>0</v>
      </c>
      <c r="AA1332">
        <v>0</v>
      </c>
      <c r="AB1332">
        <v>500</v>
      </c>
      <c r="AC1332">
        <v>1821.14</v>
      </c>
      <c r="AD1332">
        <v>9321.14</v>
      </c>
    </row>
    <row r="1333" spans="1:30" x14ac:dyDescent="0.3">
      <c r="A1333" t="s">
        <v>2294</v>
      </c>
      <c r="B1333" t="s">
        <v>2465</v>
      </c>
      <c r="C1333" t="s">
        <v>2047</v>
      </c>
      <c r="D1333" t="s">
        <v>29</v>
      </c>
      <c r="E1333">
        <v>33</v>
      </c>
      <c r="F1333" t="s">
        <v>46</v>
      </c>
      <c r="G1333">
        <v>29397</v>
      </c>
      <c r="H1333" s="1">
        <v>43801</v>
      </c>
      <c r="I1333">
        <v>28</v>
      </c>
      <c r="J1333" s="1"/>
      <c r="K1333">
        <v>2019</v>
      </c>
      <c r="L1333">
        <v>12</v>
      </c>
      <c r="O1333" t="s">
        <v>31</v>
      </c>
      <c r="P1333">
        <v>42</v>
      </c>
      <c r="Q1333" t="s">
        <v>32</v>
      </c>
      <c r="R1333" t="s">
        <v>117</v>
      </c>
      <c r="S1333">
        <v>1400</v>
      </c>
      <c r="T1333">
        <v>1100</v>
      </c>
      <c r="U1333">
        <v>300</v>
      </c>
      <c r="V1333">
        <v>0</v>
      </c>
      <c r="W1333">
        <v>0</v>
      </c>
      <c r="X1333">
        <v>0</v>
      </c>
      <c r="Y1333">
        <v>0</v>
      </c>
      <c r="Z1333">
        <v>0</v>
      </c>
      <c r="AA1333">
        <v>0</v>
      </c>
      <c r="AB1333">
        <v>0</v>
      </c>
      <c r="AC1333">
        <v>1149.53</v>
      </c>
      <c r="AD1333">
        <v>2549.5299999999997</v>
      </c>
    </row>
    <row r="1334" spans="1:30" x14ac:dyDescent="0.3">
      <c r="A1334" t="s">
        <v>2294</v>
      </c>
      <c r="B1334" t="s">
        <v>2466</v>
      </c>
      <c r="C1334" t="s">
        <v>1116</v>
      </c>
      <c r="D1334" t="s">
        <v>29</v>
      </c>
      <c r="E1334">
        <v>56</v>
      </c>
      <c r="F1334" t="s">
        <v>46</v>
      </c>
      <c r="G1334">
        <v>29391</v>
      </c>
      <c r="H1334" s="1">
        <v>43831</v>
      </c>
      <c r="I1334">
        <v>50</v>
      </c>
      <c r="J1334" s="1"/>
      <c r="K1334">
        <v>2020</v>
      </c>
      <c r="L1334">
        <v>1</v>
      </c>
      <c r="O1334" t="s">
        <v>31</v>
      </c>
      <c r="P1334">
        <v>21</v>
      </c>
      <c r="Q1334" t="s">
        <v>185</v>
      </c>
      <c r="R1334" t="s">
        <v>830</v>
      </c>
      <c r="S1334">
        <v>4000</v>
      </c>
      <c r="T1334">
        <v>3000</v>
      </c>
      <c r="U1334">
        <v>0</v>
      </c>
      <c r="V1334">
        <v>1000</v>
      </c>
      <c r="W1334">
        <v>0</v>
      </c>
      <c r="X1334">
        <v>0</v>
      </c>
      <c r="Y1334">
        <v>0</v>
      </c>
      <c r="Z1334">
        <v>0</v>
      </c>
      <c r="AA1334">
        <v>0</v>
      </c>
      <c r="AB1334">
        <v>0</v>
      </c>
      <c r="AC1334">
        <v>1085</v>
      </c>
      <c r="AD1334">
        <v>5085</v>
      </c>
    </row>
    <row r="1335" spans="1:30" x14ac:dyDescent="0.3">
      <c r="A1335" t="s">
        <v>2294</v>
      </c>
      <c r="B1335" t="s">
        <v>2467</v>
      </c>
      <c r="C1335" t="s">
        <v>2468</v>
      </c>
      <c r="D1335" t="s">
        <v>209</v>
      </c>
      <c r="E1335">
        <v>34</v>
      </c>
      <c r="F1335" t="s">
        <v>184</v>
      </c>
      <c r="G1335">
        <v>10052</v>
      </c>
      <c r="H1335" s="1">
        <v>44067</v>
      </c>
      <c r="I1335">
        <v>30</v>
      </c>
      <c r="J1335" s="1"/>
      <c r="K1335">
        <v>2020</v>
      </c>
      <c r="L1335">
        <v>8</v>
      </c>
      <c r="O1335" t="s">
        <v>31</v>
      </c>
      <c r="P1335">
        <v>21</v>
      </c>
      <c r="Q1335" t="s">
        <v>185</v>
      </c>
      <c r="R1335" t="s">
        <v>177</v>
      </c>
      <c r="S1335">
        <v>4000</v>
      </c>
      <c r="T1335">
        <v>3000</v>
      </c>
      <c r="U1335">
        <v>0</v>
      </c>
      <c r="V1335">
        <v>1000</v>
      </c>
      <c r="W1335">
        <v>0</v>
      </c>
      <c r="X1335">
        <v>0</v>
      </c>
      <c r="Y1335">
        <v>0</v>
      </c>
      <c r="Z1335">
        <v>0</v>
      </c>
      <c r="AA1335">
        <v>0</v>
      </c>
      <c r="AB1335">
        <v>1000</v>
      </c>
      <c r="AC1335">
        <v>1040.92</v>
      </c>
      <c r="AD1335">
        <v>5040.92</v>
      </c>
    </row>
    <row r="1336" spans="1:30" x14ac:dyDescent="0.3">
      <c r="A1336" t="s">
        <v>2294</v>
      </c>
      <c r="B1336" t="s">
        <v>2469</v>
      </c>
      <c r="C1336" t="s">
        <v>589</v>
      </c>
      <c r="D1336" t="s">
        <v>29</v>
      </c>
      <c r="E1336">
        <v>44</v>
      </c>
      <c r="F1336" t="s">
        <v>184</v>
      </c>
      <c r="G1336">
        <v>10052</v>
      </c>
      <c r="H1336" s="1">
        <v>44058</v>
      </c>
      <c r="I1336">
        <v>39</v>
      </c>
      <c r="J1336" s="1"/>
      <c r="K1336">
        <v>2020</v>
      </c>
      <c r="L1336">
        <v>8</v>
      </c>
      <c r="O1336" t="s">
        <v>31</v>
      </c>
      <c r="P1336">
        <v>21</v>
      </c>
      <c r="Q1336" t="s">
        <v>185</v>
      </c>
      <c r="R1336" t="s">
        <v>177</v>
      </c>
      <c r="S1336">
        <v>4000</v>
      </c>
      <c r="T1336">
        <v>3000</v>
      </c>
      <c r="U1336">
        <v>0</v>
      </c>
      <c r="V1336">
        <v>1000</v>
      </c>
      <c r="W1336">
        <v>0</v>
      </c>
      <c r="X1336">
        <v>0</v>
      </c>
      <c r="Y1336">
        <v>0</v>
      </c>
      <c r="Z1336">
        <v>0</v>
      </c>
      <c r="AA1336">
        <v>0</v>
      </c>
      <c r="AB1336">
        <v>1000</v>
      </c>
      <c r="AC1336">
        <v>1040.92</v>
      </c>
      <c r="AD1336">
        <v>5040.92</v>
      </c>
    </row>
    <row r="1337" spans="1:30" x14ac:dyDescent="0.3">
      <c r="A1337" t="s">
        <v>2294</v>
      </c>
      <c r="B1337" t="s">
        <v>2470</v>
      </c>
      <c r="C1337" t="s">
        <v>2471</v>
      </c>
      <c r="D1337" t="s">
        <v>29</v>
      </c>
      <c r="E1337">
        <v>24</v>
      </c>
      <c r="F1337" t="s">
        <v>184</v>
      </c>
      <c r="G1337">
        <v>10052</v>
      </c>
      <c r="H1337" s="1">
        <v>44066</v>
      </c>
      <c r="I1337">
        <v>19</v>
      </c>
      <c r="J1337" s="1"/>
      <c r="K1337">
        <v>2020</v>
      </c>
      <c r="L1337">
        <v>8</v>
      </c>
      <c r="O1337" t="s">
        <v>31</v>
      </c>
      <c r="P1337">
        <v>21</v>
      </c>
      <c r="Q1337" t="s">
        <v>185</v>
      </c>
      <c r="R1337" t="s">
        <v>177</v>
      </c>
      <c r="S1337">
        <v>4000</v>
      </c>
      <c r="T1337">
        <v>3000</v>
      </c>
      <c r="U1337">
        <v>0</v>
      </c>
      <c r="V1337">
        <v>1000</v>
      </c>
      <c r="W1337">
        <v>0</v>
      </c>
      <c r="X1337">
        <v>0</v>
      </c>
      <c r="Y1337">
        <v>0</v>
      </c>
      <c r="Z1337">
        <v>0</v>
      </c>
      <c r="AA1337">
        <v>0</v>
      </c>
      <c r="AB1337">
        <v>1000</v>
      </c>
      <c r="AC1337">
        <v>1040.92</v>
      </c>
      <c r="AD1337">
        <v>5040.92</v>
      </c>
    </row>
    <row r="1338" spans="1:30" x14ac:dyDescent="0.3">
      <c r="A1338" t="s">
        <v>2294</v>
      </c>
      <c r="B1338" t="s">
        <v>2472</v>
      </c>
      <c r="C1338" t="s">
        <v>589</v>
      </c>
      <c r="D1338" t="s">
        <v>209</v>
      </c>
      <c r="E1338">
        <v>31</v>
      </c>
      <c r="F1338" t="s">
        <v>184</v>
      </c>
      <c r="G1338">
        <v>10052</v>
      </c>
      <c r="H1338" s="1">
        <v>44063</v>
      </c>
      <c r="I1338">
        <v>26</v>
      </c>
      <c r="J1338" s="1"/>
      <c r="K1338">
        <v>2020</v>
      </c>
      <c r="L1338">
        <v>8</v>
      </c>
      <c r="O1338" t="s">
        <v>31</v>
      </c>
      <c r="P1338">
        <v>21</v>
      </c>
      <c r="Q1338" t="s">
        <v>185</v>
      </c>
      <c r="R1338" t="s">
        <v>177</v>
      </c>
      <c r="S1338">
        <v>4000</v>
      </c>
      <c r="T1338">
        <v>3000</v>
      </c>
      <c r="U1338">
        <v>0</v>
      </c>
      <c r="V1338">
        <v>1000</v>
      </c>
      <c r="W1338">
        <v>0</v>
      </c>
      <c r="X1338">
        <v>0</v>
      </c>
      <c r="Y1338">
        <v>0</v>
      </c>
      <c r="Z1338">
        <v>0</v>
      </c>
      <c r="AA1338">
        <v>0</v>
      </c>
      <c r="AB1338">
        <v>1000</v>
      </c>
      <c r="AC1338">
        <v>1040.92</v>
      </c>
      <c r="AD1338">
        <v>5040.92</v>
      </c>
    </row>
    <row r="1339" spans="1:30" x14ac:dyDescent="0.3">
      <c r="A1339" t="s">
        <v>2294</v>
      </c>
      <c r="B1339" t="s">
        <v>2473</v>
      </c>
      <c r="C1339" t="s">
        <v>2474</v>
      </c>
      <c r="D1339" t="s">
        <v>209</v>
      </c>
      <c r="E1339">
        <v>39</v>
      </c>
      <c r="F1339" t="s">
        <v>184</v>
      </c>
      <c r="G1339">
        <v>10052</v>
      </c>
      <c r="H1339" s="1">
        <v>44082</v>
      </c>
      <c r="I1339">
        <v>34</v>
      </c>
      <c r="J1339" s="1"/>
      <c r="K1339">
        <v>2020</v>
      </c>
      <c r="L1339">
        <v>9</v>
      </c>
      <c r="O1339" t="s">
        <v>31</v>
      </c>
      <c r="P1339">
        <v>21</v>
      </c>
      <c r="Q1339" t="s">
        <v>185</v>
      </c>
      <c r="R1339" t="s">
        <v>177</v>
      </c>
      <c r="S1339">
        <v>4000</v>
      </c>
      <c r="T1339">
        <v>3000</v>
      </c>
      <c r="U1339">
        <v>0</v>
      </c>
      <c r="V1339">
        <v>1000</v>
      </c>
      <c r="W1339">
        <v>0</v>
      </c>
      <c r="X1339">
        <v>0</v>
      </c>
      <c r="Y1339">
        <v>0</v>
      </c>
      <c r="Z1339">
        <v>0</v>
      </c>
      <c r="AA1339">
        <v>0</v>
      </c>
      <c r="AB1339">
        <v>1000</v>
      </c>
      <c r="AC1339">
        <v>1040.92</v>
      </c>
      <c r="AD1339">
        <v>5040.92</v>
      </c>
    </row>
    <row r="1340" spans="1:30" x14ac:dyDescent="0.3">
      <c r="A1340" t="s">
        <v>2294</v>
      </c>
      <c r="B1340" t="s">
        <v>2475</v>
      </c>
      <c r="C1340" t="s">
        <v>67</v>
      </c>
      <c r="D1340" t="s">
        <v>29</v>
      </c>
      <c r="E1340">
        <v>23</v>
      </c>
      <c r="F1340" t="s">
        <v>184</v>
      </c>
      <c r="G1340">
        <v>10052</v>
      </c>
      <c r="H1340" s="1">
        <v>44081</v>
      </c>
      <c r="I1340">
        <v>18</v>
      </c>
      <c r="J1340" s="1"/>
      <c r="K1340">
        <v>2020</v>
      </c>
      <c r="L1340">
        <v>9</v>
      </c>
      <c r="O1340" t="s">
        <v>31</v>
      </c>
      <c r="P1340">
        <v>21</v>
      </c>
      <c r="Q1340" t="s">
        <v>185</v>
      </c>
      <c r="R1340" t="s">
        <v>177</v>
      </c>
      <c r="S1340">
        <v>4000</v>
      </c>
      <c r="T1340">
        <v>3000</v>
      </c>
      <c r="U1340">
        <v>0</v>
      </c>
      <c r="V1340">
        <v>1000</v>
      </c>
      <c r="W1340">
        <v>0</v>
      </c>
      <c r="X1340">
        <v>0</v>
      </c>
      <c r="Y1340">
        <v>0</v>
      </c>
      <c r="Z1340">
        <v>0</v>
      </c>
      <c r="AA1340">
        <v>0</v>
      </c>
      <c r="AB1340">
        <v>1000</v>
      </c>
      <c r="AC1340">
        <v>1040.92</v>
      </c>
      <c r="AD1340">
        <v>5040.92</v>
      </c>
    </row>
    <row r="1341" spans="1:30" x14ac:dyDescent="0.3">
      <c r="A1341" t="s">
        <v>2294</v>
      </c>
      <c r="B1341" t="s">
        <v>2476</v>
      </c>
      <c r="C1341" t="s">
        <v>2477</v>
      </c>
      <c r="D1341" t="s">
        <v>29</v>
      </c>
      <c r="E1341">
        <v>54</v>
      </c>
      <c r="F1341" t="s">
        <v>36</v>
      </c>
      <c r="G1341">
        <v>21268</v>
      </c>
      <c r="H1341" s="1">
        <v>44063</v>
      </c>
      <c r="I1341">
        <v>49</v>
      </c>
      <c r="J1341" s="1"/>
      <c r="K1341">
        <v>2020</v>
      </c>
      <c r="L1341">
        <v>8</v>
      </c>
      <c r="O1341" t="s">
        <v>31</v>
      </c>
      <c r="P1341">
        <v>42</v>
      </c>
      <c r="Q1341" t="s">
        <v>81</v>
      </c>
      <c r="R1341" t="s">
        <v>584</v>
      </c>
      <c r="S1341">
        <v>5000</v>
      </c>
      <c r="T1341">
        <v>4000</v>
      </c>
      <c r="U1341">
        <v>0</v>
      </c>
      <c r="V1341">
        <v>0</v>
      </c>
      <c r="W1341">
        <v>0</v>
      </c>
      <c r="X1341">
        <v>0</v>
      </c>
      <c r="Y1341">
        <v>0</v>
      </c>
      <c r="Z1341">
        <v>0</v>
      </c>
      <c r="AA1341">
        <v>1000</v>
      </c>
      <c r="AB1341">
        <v>0</v>
      </c>
      <c r="AC1341">
        <v>1719.61</v>
      </c>
      <c r="AD1341">
        <v>6719.61</v>
      </c>
    </row>
    <row r="1342" spans="1:30" x14ac:dyDescent="0.3">
      <c r="A1342" t="s">
        <v>2294</v>
      </c>
      <c r="B1342" t="s">
        <v>2478</v>
      </c>
      <c r="C1342" t="s">
        <v>471</v>
      </c>
      <c r="D1342" t="s">
        <v>29</v>
      </c>
      <c r="E1342">
        <v>31</v>
      </c>
      <c r="F1342" t="s">
        <v>54</v>
      </c>
      <c r="G1342">
        <v>10043</v>
      </c>
      <c r="H1342" s="1">
        <v>44124</v>
      </c>
      <c r="I1342">
        <v>26</v>
      </c>
      <c r="J1342" s="1"/>
      <c r="K1342">
        <v>2020</v>
      </c>
      <c r="L1342">
        <v>10</v>
      </c>
      <c r="O1342" t="s">
        <v>31</v>
      </c>
      <c r="P1342">
        <v>30</v>
      </c>
      <c r="Q1342" t="s">
        <v>81</v>
      </c>
      <c r="R1342" t="s">
        <v>535</v>
      </c>
      <c r="S1342">
        <v>4500</v>
      </c>
      <c r="T1342">
        <v>2700</v>
      </c>
      <c r="U1342">
        <v>350</v>
      </c>
      <c r="V1342">
        <v>675</v>
      </c>
      <c r="W1342">
        <v>325</v>
      </c>
      <c r="X1342">
        <v>0</v>
      </c>
      <c r="Y1342">
        <v>0</v>
      </c>
      <c r="Z1342">
        <v>0</v>
      </c>
      <c r="AA1342">
        <v>450</v>
      </c>
      <c r="AB1342">
        <v>250</v>
      </c>
      <c r="AC1342">
        <v>1911.29</v>
      </c>
      <c r="AD1342">
        <v>6411.29</v>
      </c>
    </row>
    <row r="1343" spans="1:30" x14ac:dyDescent="0.3">
      <c r="A1343" t="s">
        <v>2294</v>
      </c>
      <c r="B1343" t="s">
        <v>2479</v>
      </c>
      <c r="C1343" t="s">
        <v>2480</v>
      </c>
      <c r="D1343" t="s">
        <v>29</v>
      </c>
      <c r="E1343">
        <v>51</v>
      </c>
      <c r="F1343" t="s">
        <v>46</v>
      </c>
      <c r="G1343">
        <v>29397</v>
      </c>
      <c r="H1343" s="1">
        <v>44136</v>
      </c>
      <c r="I1343">
        <v>47</v>
      </c>
      <c r="J1343" s="1"/>
      <c r="K1343">
        <v>2020</v>
      </c>
      <c r="L1343">
        <v>11</v>
      </c>
      <c r="O1343" t="s">
        <v>31</v>
      </c>
      <c r="P1343">
        <v>30</v>
      </c>
      <c r="Q1343" t="s">
        <v>338</v>
      </c>
      <c r="R1343" t="s">
        <v>243</v>
      </c>
      <c r="S1343">
        <v>4500</v>
      </c>
      <c r="T1343">
        <v>3380</v>
      </c>
      <c r="U1343">
        <v>820</v>
      </c>
      <c r="V1343">
        <v>0</v>
      </c>
      <c r="W1343">
        <v>0</v>
      </c>
      <c r="X1343">
        <v>0</v>
      </c>
      <c r="Y1343">
        <v>0</v>
      </c>
      <c r="Z1343">
        <v>0</v>
      </c>
      <c r="AA1343">
        <v>300</v>
      </c>
      <c r="AB1343">
        <v>0</v>
      </c>
      <c r="AC1343">
        <v>1889.08</v>
      </c>
      <c r="AD1343">
        <v>6389.08</v>
      </c>
    </row>
    <row r="1344" spans="1:30" x14ac:dyDescent="0.3">
      <c r="A1344" t="s">
        <v>2294</v>
      </c>
      <c r="B1344" t="s">
        <v>2481</v>
      </c>
      <c r="C1344" t="s">
        <v>2482</v>
      </c>
      <c r="D1344" t="s">
        <v>29</v>
      </c>
      <c r="E1344">
        <v>66</v>
      </c>
      <c r="F1344" t="s">
        <v>46</v>
      </c>
      <c r="G1344">
        <v>29398</v>
      </c>
      <c r="H1344" s="1">
        <v>44136</v>
      </c>
      <c r="I1344">
        <v>61</v>
      </c>
      <c r="J1344" s="1"/>
      <c r="K1344">
        <v>2020</v>
      </c>
      <c r="L1344">
        <v>11</v>
      </c>
      <c r="O1344" t="s">
        <v>31</v>
      </c>
      <c r="P1344">
        <v>30</v>
      </c>
      <c r="Q1344" t="s">
        <v>108</v>
      </c>
      <c r="R1344" t="s">
        <v>1227</v>
      </c>
      <c r="S1344">
        <v>4100</v>
      </c>
      <c r="T1344">
        <v>2200</v>
      </c>
      <c r="U1344">
        <v>300</v>
      </c>
      <c r="V1344">
        <v>0</v>
      </c>
      <c r="W1344">
        <v>0</v>
      </c>
      <c r="X1344">
        <v>0</v>
      </c>
      <c r="Y1344">
        <v>0</v>
      </c>
      <c r="Z1344">
        <v>0</v>
      </c>
      <c r="AA1344">
        <v>1600</v>
      </c>
      <c r="AB1344">
        <v>0</v>
      </c>
      <c r="AC1344">
        <v>1573.9</v>
      </c>
      <c r="AD1344">
        <v>5673.9</v>
      </c>
    </row>
    <row r="1345" spans="1:30" x14ac:dyDescent="0.3">
      <c r="A1345" t="s">
        <v>2294</v>
      </c>
      <c r="B1345" t="s">
        <v>2483</v>
      </c>
      <c r="C1345" t="s">
        <v>2484</v>
      </c>
      <c r="D1345" t="s">
        <v>29</v>
      </c>
      <c r="E1345">
        <v>38</v>
      </c>
      <c r="F1345" t="s">
        <v>36</v>
      </c>
      <c r="G1345">
        <v>21268</v>
      </c>
      <c r="H1345" s="1">
        <v>44060</v>
      </c>
      <c r="I1345">
        <v>34</v>
      </c>
      <c r="J1345" s="1"/>
      <c r="K1345">
        <v>2020</v>
      </c>
      <c r="L1345">
        <v>8</v>
      </c>
      <c r="O1345" t="s">
        <v>31</v>
      </c>
      <c r="P1345">
        <v>30</v>
      </c>
      <c r="Q1345" t="s">
        <v>81</v>
      </c>
      <c r="R1345" t="s">
        <v>584</v>
      </c>
      <c r="S1345">
        <v>3200</v>
      </c>
      <c r="T1345">
        <v>3000</v>
      </c>
      <c r="U1345">
        <v>200</v>
      </c>
      <c r="V1345">
        <v>0</v>
      </c>
      <c r="W1345">
        <v>0</v>
      </c>
      <c r="X1345">
        <v>0</v>
      </c>
      <c r="Y1345">
        <v>0</v>
      </c>
      <c r="Z1345">
        <v>0</v>
      </c>
      <c r="AA1345">
        <v>0</v>
      </c>
      <c r="AB1345">
        <v>0</v>
      </c>
      <c r="AC1345">
        <v>1709.82</v>
      </c>
      <c r="AD1345">
        <v>4909.82</v>
      </c>
    </row>
    <row r="1346" spans="1:30" x14ac:dyDescent="0.3">
      <c r="A1346" t="s">
        <v>2294</v>
      </c>
      <c r="B1346" t="s">
        <v>2485</v>
      </c>
      <c r="C1346" t="s">
        <v>2486</v>
      </c>
      <c r="D1346" t="s">
        <v>29</v>
      </c>
      <c r="E1346">
        <v>28</v>
      </c>
      <c r="F1346" t="s">
        <v>54</v>
      </c>
      <c r="G1346">
        <v>11086</v>
      </c>
      <c r="H1346" s="1">
        <v>44119</v>
      </c>
      <c r="I1346">
        <v>24</v>
      </c>
      <c r="J1346" s="1"/>
      <c r="K1346">
        <v>2020</v>
      </c>
      <c r="L1346">
        <v>10</v>
      </c>
      <c r="O1346" t="s">
        <v>31</v>
      </c>
      <c r="P1346">
        <v>30</v>
      </c>
      <c r="Q1346" t="s">
        <v>143</v>
      </c>
      <c r="R1346" t="s">
        <v>199</v>
      </c>
      <c r="S1346">
        <v>7500</v>
      </c>
      <c r="T1346">
        <v>4200</v>
      </c>
      <c r="U1346">
        <v>450</v>
      </c>
      <c r="V1346">
        <v>750</v>
      </c>
      <c r="W1346">
        <v>750</v>
      </c>
      <c r="X1346">
        <v>0</v>
      </c>
      <c r="Y1346">
        <v>0</v>
      </c>
      <c r="Z1346">
        <v>0</v>
      </c>
      <c r="AA1346">
        <v>1350</v>
      </c>
      <c r="AB1346">
        <v>1500</v>
      </c>
      <c r="AC1346">
        <v>2380.9</v>
      </c>
      <c r="AD1346">
        <v>9880.9</v>
      </c>
    </row>
    <row r="1347" spans="1:30" x14ac:dyDescent="0.3">
      <c r="A1347" t="s">
        <v>2294</v>
      </c>
      <c r="B1347" t="s">
        <v>2487</v>
      </c>
      <c r="C1347" t="s">
        <v>2488</v>
      </c>
      <c r="D1347" t="s">
        <v>29</v>
      </c>
      <c r="E1347">
        <v>43</v>
      </c>
      <c r="F1347" t="s">
        <v>46</v>
      </c>
      <c r="G1347">
        <v>29397</v>
      </c>
      <c r="H1347" s="1">
        <v>44165</v>
      </c>
      <c r="I1347">
        <v>38</v>
      </c>
      <c r="J1347" s="1"/>
      <c r="K1347">
        <v>2020</v>
      </c>
      <c r="L1347">
        <v>11</v>
      </c>
      <c r="O1347" t="s">
        <v>31</v>
      </c>
      <c r="P1347">
        <v>30</v>
      </c>
      <c r="Q1347" t="s">
        <v>338</v>
      </c>
      <c r="R1347" t="s">
        <v>261</v>
      </c>
      <c r="S1347">
        <v>30000</v>
      </c>
      <c r="T1347">
        <v>20000</v>
      </c>
      <c r="U1347">
        <v>2500</v>
      </c>
      <c r="V1347">
        <v>5000</v>
      </c>
      <c r="W1347">
        <v>0</v>
      </c>
      <c r="X1347">
        <v>0</v>
      </c>
      <c r="Y1347">
        <v>0</v>
      </c>
      <c r="Z1347">
        <v>0</v>
      </c>
      <c r="AA1347">
        <v>2500</v>
      </c>
      <c r="AB1347">
        <v>0</v>
      </c>
      <c r="AC1347">
        <v>6311.09</v>
      </c>
      <c r="AD1347">
        <v>36311.089999999997</v>
      </c>
    </row>
    <row r="1348" spans="1:30" x14ac:dyDescent="0.3">
      <c r="A1348" t="s">
        <v>2294</v>
      </c>
      <c r="B1348" t="s">
        <v>2489</v>
      </c>
      <c r="C1348" t="s">
        <v>2490</v>
      </c>
      <c r="D1348" t="s">
        <v>29</v>
      </c>
      <c r="E1348">
        <v>49</v>
      </c>
      <c r="F1348" t="s">
        <v>46</v>
      </c>
      <c r="G1348">
        <v>29397</v>
      </c>
      <c r="H1348" s="1">
        <v>44136</v>
      </c>
      <c r="I1348">
        <v>44</v>
      </c>
      <c r="J1348" s="1"/>
      <c r="K1348">
        <v>2020</v>
      </c>
      <c r="L1348">
        <v>11</v>
      </c>
      <c r="O1348" t="s">
        <v>31</v>
      </c>
      <c r="P1348">
        <v>30</v>
      </c>
      <c r="Q1348" t="s">
        <v>176</v>
      </c>
      <c r="R1348" t="s">
        <v>850</v>
      </c>
      <c r="S1348">
        <v>82153</v>
      </c>
      <c r="T1348">
        <v>49292</v>
      </c>
      <c r="U1348">
        <v>450</v>
      </c>
      <c r="V1348">
        <v>12322</v>
      </c>
      <c r="W1348">
        <v>5915</v>
      </c>
      <c r="X1348">
        <v>400</v>
      </c>
      <c r="Y1348">
        <v>0</v>
      </c>
      <c r="Z1348">
        <v>0</v>
      </c>
      <c r="AA1348">
        <v>13774</v>
      </c>
      <c r="AB1348">
        <v>3424</v>
      </c>
      <c r="AC1348">
        <v>15084.36</v>
      </c>
      <c r="AD1348">
        <v>97237.36</v>
      </c>
    </row>
    <row r="1349" spans="1:30" x14ac:dyDescent="0.3">
      <c r="A1349" t="s">
        <v>2294</v>
      </c>
      <c r="B1349" t="s">
        <v>2491</v>
      </c>
      <c r="C1349" t="s">
        <v>227</v>
      </c>
      <c r="D1349" t="s">
        <v>29</v>
      </c>
      <c r="E1349">
        <v>29</v>
      </c>
      <c r="F1349" t="s">
        <v>54</v>
      </c>
      <c r="G1349">
        <v>11081</v>
      </c>
      <c r="H1349" s="1">
        <v>44192</v>
      </c>
      <c r="I1349">
        <v>25</v>
      </c>
      <c r="J1349" s="1"/>
      <c r="K1349">
        <v>2020</v>
      </c>
      <c r="L1349">
        <v>12</v>
      </c>
      <c r="O1349" t="s">
        <v>31</v>
      </c>
      <c r="P1349">
        <v>21</v>
      </c>
      <c r="Q1349" t="s">
        <v>185</v>
      </c>
      <c r="R1349" t="s">
        <v>199</v>
      </c>
      <c r="S1349">
        <v>8000</v>
      </c>
      <c r="T1349">
        <v>4200</v>
      </c>
      <c r="U1349">
        <v>0</v>
      </c>
      <c r="V1349">
        <v>2800</v>
      </c>
      <c r="W1349">
        <v>0</v>
      </c>
      <c r="X1349">
        <v>0</v>
      </c>
      <c r="Y1349">
        <v>0</v>
      </c>
      <c r="Z1349">
        <v>0</v>
      </c>
      <c r="AA1349">
        <v>1000</v>
      </c>
      <c r="AB1349">
        <v>1000</v>
      </c>
      <c r="AC1349">
        <v>2108.5100000000002</v>
      </c>
      <c r="AD1349">
        <v>10108.51</v>
      </c>
    </row>
    <row r="1350" spans="1:30" x14ac:dyDescent="0.3">
      <c r="A1350" t="s">
        <v>2294</v>
      </c>
      <c r="B1350" t="s">
        <v>2492</v>
      </c>
      <c r="C1350" t="s">
        <v>211</v>
      </c>
      <c r="D1350" t="s">
        <v>29</v>
      </c>
      <c r="E1350">
        <v>30</v>
      </c>
      <c r="F1350" t="s">
        <v>36</v>
      </c>
      <c r="G1350">
        <v>21268</v>
      </c>
      <c r="H1350" s="1">
        <v>44192</v>
      </c>
      <c r="I1350">
        <v>26</v>
      </c>
      <c r="J1350" s="1"/>
      <c r="K1350">
        <v>2020</v>
      </c>
      <c r="L1350">
        <v>12</v>
      </c>
      <c r="O1350" t="s">
        <v>31</v>
      </c>
      <c r="P1350">
        <v>21</v>
      </c>
      <c r="Q1350" t="s">
        <v>185</v>
      </c>
      <c r="R1350" t="s">
        <v>199</v>
      </c>
      <c r="S1350">
        <v>8000</v>
      </c>
      <c r="T1350">
        <v>4200</v>
      </c>
      <c r="U1350">
        <v>0</v>
      </c>
      <c r="V1350">
        <v>2800</v>
      </c>
      <c r="W1350">
        <v>0</v>
      </c>
      <c r="X1350">
        <v>0</v>
      </c>
      <c r="Y1350">
        <v>0</v>
      </c>
      <c r="Z1350">
        <v>0</v>
      </c>
      <c r="AA1350">
        <v>1000</v>
      </c>
      <c r="AB1350">
        <v>1000</v>
      </c>
      <c r="AC1350">
        <v>2108.5100000000002</v>
      </c>
      <c r="AD1350">
        <v>10108.51</v>
      </c>
    </row>
    <row r="1351" spans="1:30" x14ac:dyDescent="0.3">
      <c r="A1351" t="s">
        <v>2294</v>
      </c>
      <c r="B1351" t="s">
        <v>2493</v>
      </c>
      <c r="C1351" t="s">
        <v>2494</v>
      </c>
      <c r="D1351" t="s">
        <v>29</v>
      </c>
      <c r="E1351">
        <v>30</v>
      </c>
      <c r="F1351" t="s">
        <v>36</v>
      </c>
      <c r="G1351">
        <v>21277</v>
      </c>
      <c r="H1351" s="1">
        <v>44192</v>
      </c>
      <c r="I1351">
        <v>25</v>
      </c>
      <c r="J1351" s="1"/>
      <c r="K1351">
        <v>2020</v>
      </c>
      <c r="L1351">
        <v>12</v>
      </c>
      <c r="O1351" t="s">
        <v>31</v>
      </c>
      <c r="P1351">
        <v>21</v>
      </c>
      <c r="Q1351" t="s">
        <v>185</v>
      </c>
      <c r="R1351" t="s">
        <v>199</v>
      </c>
      <c r="S1351">
        <v>8000</v>
      </c>
      <c r="T1351">
        <v>4200</v>
      </c>
      <c r="U1351">
        <v>0</v>
      </c>
      <c r="V1351">
        <v>2800</v>
      </c>
      <c r="W1351">
        <v>0</v>
      </c>
      <c r="X1351">
        <v>0</v>
      </c>
      <c r="Y1351">
        <v>0</v>
      </c>
      <c r="Z1351">
        <v>0</v>
      </c>
      <c r="AA1351">
        <v>1000</v>
      </c>
      <c r="AB1351">
        <v>1000</v>
      </c>
      <c r="AC1351">
        <v>2108.5100000000002</v>
      </c>
      <c r="AD1351">
        <v>10108.51</v>
      </c>
    </row>
    <row r="1352" spans="1:30" x14ac:dyDescent="0.3">
      <c r="A1352" t="s">
        <v>2294</v>
      </c>
      <c r="B1352" t="s">
        <v>2495</v>
      </c>
      <c r="C1352" t="s">
        <v>67</v>
      </c>
      <c r="D1352" t="s">
        <v>29</v>
      </c>
      <c r="E1352">
        <v>33</v>
      </c>
      <c r="F1352" t="s">
        <v>46</v>
      </c>
      <c r="G1352">
        <v>29397</v>
      </c>
      <c r="H1352" s="1">
        <v>44192</v>
      </c>
      <c r="I1352">
        <v>29</v>
      </c>
      <c r="J1352" s="1"/>
      <c r="K1352">
        <v>2020</v>
      </c>
      <c r="L1352">
        <v>12</v>
      </c>
      <c r="O1352" t="s">
        <v>31</v>
      </c>
      <c r="P1352">
        <v>21</v>
      </c>
      <c r="Q1352" t="s">
        <v>185</v>
      </c>
      <c r="R1352" t="s">
        <v>199</v>
      </c>
      <c r="S1352">
        <v>8000</v>
      </c>
      <c r="T1352">
        <v>4200</v>
      </c>
      <c r="U1352">
        <v>0</v>
      </c>
      <c r="V1352">
        <v>2800</v>
      </c>
      <c r="W1352">
        <v>0</v>
      </c>
      <c r="X1352">
        <v>0</v>
      </c>
      <c r="Y1352">
        <v>0</v>
      </c>
      <c r="Z1352">
        <v>0</v>
      </c>
      <c r="AA1352">
        <v>1000</v>
      </c>
      <c r="AB1352">
        <v>1000</v>
      </c>
      <c r="AC1352">
        <v>2108.5100000000002</v>
      </c>
      <c r="AD1352">
        <v>10108.51</v>
      </c>
    </row>
    <row r="1353" spans="1:30" x14ac:dyDescent="0.3">
      <c r="A1353" t="s">
        <v>2294</v>
      </c>
      <c r="B1353" t="s">
        <v>2496</v>
      </c>
      <c r="C1353" t="s">
        <v>2497</v>
      </c>
      <c r="D1353" t="s">
        <v>209</v>
      </c>
      <c r="E1353">
        <v>30</v>
      </c>
      <c r="F1353" t="s">
        <v>54</v>
      </c>
      <c r="G1353">
        <v>11086</v>
      </c>
      <c r="H1353" s="1">
        <v>44192</v>
      </c>
      <c r="I1353">
        <v>25</v>
      </c>
      <c r="J1353" s="1"/>
      <c r="K1353">
        <v>2020</v>
      </c>
      <c r="L1353">
        <v>12</v>
      </c>
      <c r="O1353" t="s">
        <v>31</v>
      </c>
      <c r="P1353">
        <v>21</v>
      </c>
      <c r="Q1353" t="s">
        <v>185</v>
      </c>
      <c r="R1353" t="s">
        <v>336</v>
      </c>
      <c r="S1353">
        <v>7000</v>
      </c>
      <c r="T1353">
        <v>4200</v>
      </c>
      <c r="U1353">
        <v>0</v>
      </c>
      <c r="V1353">
        <v>2800</v>
      </c>
      <c r="W1353">
        <v>0</v>
      </c>
      <c r="X1353">
        <v>0</v>
      </c>
      <c r="Y1353">
        <v>0</v>
      </c>
      <c r="Z1353">
        <v>0</v>
      </c>
      <c r="AA1353">
        <v>0</v>
      </c>
      <c r="AB1353">
        <v>0</v>
      </c>
      <c r="AC1353">
        <v>1951.61</v>
      </c>
      <c r="AD1353">
        <v>8951.61</v>
      </c>
    </row>
    <row r="1354" spans="1:30" x14ac:dyDescent="0.3">
      <c r="A1354" t="s">
        <v>2294</v>
      </c>
      <c r="B1354" t="s">
        <v>2498</v>
      </c>
      <c r="C1354" t="s">
        <v>482</v>
      </c>
      <c r="D1354" t="s">
        <v>29</v>
      </c>
      <c r="E1354">
        <v>31</v>
      </c>
      <c r="F1354" t="s">
        <v>54</v>
      </c>
      <c r="G1354">
        <v>11086</v>
      </c>
      <c r="H1354" s="1">
        <v>44192</v>
      </c>
      <c r="I1354">
        <v>27</v>
      </c>
      <c r="J1354" s="1"/>
      <c r="K1354">
        <v>2020</v>
      </c>
      <c r="L1354">
        <v>12</v>
      </c>
      <c r="O1354" t="s">
        <v>31</v>
      </c>
      <c r="P1354">
        <v>21</v>
      </c>
      <c r="Q1354" t="s">
        <v>185</v>
      </c>
      <c r="R1354" t="s">
        <v>336</v>
      </c>
      <c r="S1354">
        <v>7000</v>
      </c>
      <c r="T1354">
        <v>4200</v>
      </c>
      <c r="U1354">
        <v>0</v>
      </c>
      <c r="V1354">
        <v>2800</v>
      </c>
      <c r="W1354">
        <v>0</v>
      </c>
      <c r="X1354">
        <v>0</v>
      </c>
      <c r="Y1354">
        <v>0</v>
      </c>
      <c r="Z1354">
        <v>0</v>
      </c>
      <c r="AA1354">
        <v>0</v>
      </c>
      <c r="AB1354">
        <v>0</v>
      </c>
      <c r="AC1354">
        <v>1951.61</v>
      </c>
      <c r="AD1354">
        <v>8951.61</v>
      </c>
    </row>
    <row r="1355" spans="1:30" x14ac:dyDescent="0.3">
      <c r="A1355" t="s">
        <v>2294</v>
      </c>
      <c r="B1355" t="s">
        <v>2499</v>
      </c>
      <c r="C1355" t="s">
        <v>80</v>
      </c>
      <c r="D1355" t="s">
        <v>29</v>
      </c>
      <c r="E1355">
        <v>28</v>
      </c>
      <c r="F1355" t="s">
        <v>36</v>
      </c>
      <c r="G1355">
        <v>21268</v>
      </c>
      <c r="H1355" s="1">
        <v>44192</v>
      </c>
      <c r="I1355">
        <v>23</v>
      </c>
      <c r="J1355" s="1"/>
      <c r="K1355">
        <v>2020</v>
      </c>
      <c r="L1355">
        <v>12</v>
      </c>
      <c r="O1355" t="s">
        <v>31</v>
      </c>
      <c r="P1355">
        <v>21</v>
      </c>
      <c r="Q1355" t="s">
        <v>185</v>
      </c>
      <c r="R1355" t="s">
        <v>199</v>
      </c>
      <c r="S1355">
        <v>8000</v>
      </c>
      <c r="T1355">
        <v>4200</v>
      </c>
      <c r="U1355">
        <v>0</v>
      </c>
      <c r="V1355">
        <v>2800</v>
      </c>
      <c r="W1355">
        <v>0</v>
      </c>
      <c r="X1355">
        <v>0</v>
      </c>
      <c r="Y1355">
        <v>0</v>
      </c>
      <c r="Z1355">
        <v>0</v>
      </c>
      <c r="AA1355">
        <v>1000</v>
      </c>
      <c r="AB1355">
        <v>1000</v>
      </c>
      <c r="AC1355">
        <v>2108.5100000000002</v>
      </c>
      <c r="AD1355">
        <v>10108.51</v>
      </c>
    </row>
    <row r="1356" spans="1:30" x14ac:dyDescent="0.3">
      <c r="A1356" t="s">
        <v>2294</v>
      </c>
      <c r="B1356" t="s">
        <v>2500</v>
      </c>
      <c r="C1356" t="s">
        <v>961</v>
      </c>
      <c r="D1356" t="s">
        <v>29</v>
      </c>
      <c r="E1356">
        <v>39</v>
      </c>
      <c r="F1356" t="s">
        <v>36</v>
      </c>
      <c r="G1356">
        <v>21280</v>
      </c>
      <c r="H1356" s="1">
        <v>44197</v>
      </c>
      <c r="I1356">
        <v>35</v>
      </c>
      <c r="J1356" s="1"/>
      <c r="K1356">
        <v>2021</v>
      </c>
      <c r="L1356">
        <v>1</v>
      </c>
      <c r="O1356" t="s">
        <v>31</v>
      </c>
      <c r="P1356">
        <v>30</v>
      </c>
      <c r="Q1356" t="s">
        <v>32</v>
      </c>
      <c r="R1356" t="s">
        <v>375</v>
      </c>
      <c r="S1356">
        <v>2500</v>
      </c>
      <c r="T1356">
        <v>1500</v>
      </c>
      <c r="U1356">
        <v>300</v>
      </c>
      <c r="V1356">
        <v>0</v>
      </c>
      <c r="W1356">
        <v>0</v>
      </c>
      <c r="X1356">
        <v>0</v>
      </c>
      <c r="Y1356">
        <v>0</v>
      </c>
      <c r="Z1356">
        <v>0</v>
      </c>
      <c r="AA1356">
        <v>700</v>
      </c>
      <c r="AB1356">
        <v>0</v>
      </c>
      <c r="AC1356">
        <v>1397.96</v>
      </c>
      <c r="AD1356">
        <v>3897.96</v>
      </c>
    </row>
    <row r="1357" spans="1:30" x14ac:dyDescent="0.3">
      <c r="A1357" t="s">
        <v>2294</v>
      </c>
      <c r="B1357" t="s">
        <v>2501</v>
      </c>
      <c r="C1357" t="s">
        <v>211</v>
      </c>
      <c r="D1357" t="s">
        <v>29</v>
      </c>
      <c r="E1357">
        <v>29</v>
      </c>
      <c r="F1357" t="s">
        <v>36</v>
      </c>
      <c r="G1357">
        <v>21282</v>
      </c>
      <c r="H1357" s="1">
        <v>44192</v>
      </c>
      <c r="I1357">
        <v>25</v>
      </c>
      <c r="J1357" s="1"/>
      <c r="K1357">
        <v>2020</v>
      </c>
      <c r="L1357">
        <v>12</v>
      </c>
      <c r="O1357" t="s">
        <v>31</v>
      </c>
      <c r="P1357">
        <v>21</v>
      </c>
      <c r="Q1357" t="s">
        <v>185</v>
      </c>
      <c r="R1357" t="s">
        <v>199</v>
      </c>
      <c r="S1357">
        <v>8000</v>
      </c>
      <c r="T1357">
        <v>4200</v>
      </c>
      <c r="U1357">
        <v>0</v>
      </c>
      <c r="V1357">
        <v>2800</v>
      </c>
      <c r="W1357">
        <v>0</v>
      </c>
      <c r="X1357">
        <v>0</v>
      </c>
      <c r="Y1357">
        <v>0</v>
      </c>
      <c r="Z1357">
        <v>0</v>
      </c>
      <c r="AA1357">
        <v>1000</v>
      </c>
      <c r="AB1357">
        <v>1000</v>
      </c>
      <c r="AC1357">
        <v>2108.5100000000002</v>
      </c>
      <c r="AD1357">
        <v>10108.51</v>
      </c>
    </row>
    <row r="1358" spans="1:30" x14ac:dyDescent="0.3">
      <c r="A1358" t="s">
        <v>2294</v>
      </c>
      <c r="B1358" t="s">
        <v>2502</v>
      </c>
      <c r="C1358" t="s">
        <v>2503</v>
      </c>
      <c r="D1358" t="s">
        <v>29</v>
      </c>
      <c r="E1358">
        <v>62</v>
      </c>
      <c r="F1358" t="s">
        <v>46</v>
      </c>
      <c r="G1358">
        <v>29398</v>
      </c>
      <c r="H1358" s="1">
        <v>44213</v>
      </c>
      <c r="I1358">
        <v>58</v>
      </c>
      <c r="J1358" s="1"/>
      <c r="K1358">
        <v>2021</v>
      </c>
      <c r="L1358">
        <v>1</v>
      </c>
      <c r="O1358" t="s">
        <v>31</v>
      </c>
      <c r="P1358">
        <v>30</v>
      </c>
      <c r="Q1358" t="s">
        <v>104</v>
      </c>
      <c r="R1358" t="s">
        <v>584</v>
      </c>
      <c r="S1358">
        <v>5000</v>
      </c>
      <c r="T1358">
        <v>3000</v>
      </c>
      <c r="U1358">
        <v>450</v>
      </c>
      <c r="V1358">
        <v>750</v>
      </c>
      <c r="W1358">
        <v>360</v>
      </c>
      <c r="X1358">
        <v>0</v>
      </c>
      <c r="Y1358">
        <v>0</v>
      </c>
      <c r="Z1358">
        <v>0</v>
      </c>
      <c r="AA1358">
        <v>440</v>
      </c>
      <c r="AB1358">
        <v>0</v>
      </c>
      <c r="AC1358">
        <v>2083.66</v>
      </c>
      <c r="AD1358">
        <v>7083.66</v>
      </c>
    </row>
    <row r="1359" spans="1:30" x14ac:dyDescent="0.3">
      <c r="A1359" t="s">
        <v>2294</v>
      </c>
      <c r="B1359" t="s">
        <v>2504</v>
      </c>
      <c r="C1359" t="s">
        <v>2505</v>
      </c>
      <c r="D1359" t="s">
        <v>29</v>
      </c>
      <c r="E1359">
        <v>67</v>
      </c>
      <c r="F1359" t="s">
        <v>54</v>
      </c>
      <c r="G1359">
        <v>11082</v>
      </c>
      <c r="H1359" s="1">
        <v>44229</v>
      </c>
      <c r="I1359">
        <v>63</v>
      </c>
      <c r="J1359" s="1"/>
      <c r="K1359">
        <v>2021</v>
      </c>
      <c r="L1359">
        <v>2</v>
      </c>
      <c r="O1359" t="s">
        <v>31</v>
      </c>
      <c r="P1359">
        <v>30</v>
      </c>
      <c r="Q1359" t="s">
        <v>485</v>
      </c>
      <c r="R1359" t="s">
        <v>751</v>
      </c>
      <c r="S1359">
        <v>5000</v>
      </c>
      <c r="T1359">
        <v>2050</v>
      </c>
      <c r="U1359">
        <v>800</v>
      </c>
      <c r="V1359">
        <v>650</v>
      </c>
      <c r="W1359">
        <v>0</v>
      </c>
      <c r="X1359">
        <v>0</v>
      </c>
      <c r="Y1359">
        <v>0</v>
      </c>
      <c r="Z1359">
        <v>0</v>
      </c>
      <c r="AA1359">
        <v>1500</v>
      </c>
      <c r="AB1359">
        <v>0</v>
      </c>
      <c r="AC1359">
        <v>1935.32</v>
      </c>
      <c r="AD1359">
        <v>6935.32</v>
      </c>
    </row>
    <row r="1360" spans="1:30" x14ac:dyDescent="0.3">
      <c r="A1360" t="s">
        <v>2294</v>
      </c>
      <c r="B1360" t="s">
        <v>2506</v>
      </c>
      <c r="C1360" t="s">
        <v>28</v>
      </c>
      <c r="D1360" t="s">
        <v>29</v>
      </c>
      <c r="E1360">
        <v>44</v>
      </c>
      <c r="F1360" t="s">
        <v>40</v>
      </c>
      <c r="G1360">
        <v>15701</v>
      </c>
      <c r="H1360" s="1">
        <v>44262</v>
      </c>
      <c r="I1360">
        <v>40</v>
      </c>
      <c r="J1360" s="1"/>
      <c r="K1360">
        <v>2021</v>
      </c>
      <c r="L1360">
        <v>3</v>
      </c>
      <c r="O1360" t="s">
        <v>31</v>
      </c>
      <c r="P1360">
        <v>42</v>
      </c>
      <c r="Q1360" t="s">
        <v>32</v>
      </c>
      <c r="R1360" t="s">
        <v>117</v>
      </c>
      <c r="S1360">
        <v>2300</v>
      </c>
      <c r="T1360">
        <v>1380</v>
      </c>
      <c r="U1360">
        <v>450</v>
      </c>
      <c r="V1360">
        <v>0</v>
      </c>
      <c r="W1360">
        <v>0</v>
      </c>
      <c r="X1360">
        <v>0</v>
      </c>
      <c r="Y1360">
        <v>0</v>
      </c>
      <c r="Z1360">
        <v>0</v>
      </c>
      <c r="AA1360">
        <v>470</v>
      </c>
      <c r="AB1360">
        <v>0</v>
      </c>
      <c r="AC1360">
        <v>73.36</v>
      </c>
      <c r="AD1360">
        <v>2373.36</v>
      </c>
    </row>
    <row r="1361" spans="1:30" x14ac:dyDescent="0.3">
      <c r="A1361" t="s">
        <v>2294</v>
      </c>
      <c r="B1361" t="s">
        <v>2507</v>
      </c>
      <c r="C1361" t="s">
        <v>2508</v>
      </c>
      <c r="D1361" t="s">
        <v>29</v>
      </c>
      <c r="E1361">
        <v>30</v>
      </c>
      <c r="F1361" t="s">
        <v>36</v>
      </c>
      <c r="G1361">
        <v>21280</v>
      </c>
      <c r="H1361" s="1">
        <v>44259</v>
      </c>
      <c r="I1361">
        <v>26</v>
      </c>
      <c r="J1361" s="1"/>
      <c r="K1361">
        <v>2021</v>
      </c>
      <c r="L1361">
        <v>3</v>
      </c>
      <c r="O1361" t="s">
        <v>31</v>
      </c>
      <c r="P1361">
        <v>21</v>
      </c>
      <c r="Q1361" t="s">
        <v>185</v>
      </c>
      <c r="R1361" t="s">
        <v>199</v>
      </c>
      <c r="S1361">
        <v>8000</v>
      </c>
      <c r="T1361">
        <v>4200</v>
      </c>
      <c r="U1361">
        <v>0</v>
      </c>
      <c r="V1361">
        <v>2800</v>
      </c>
      <c r="W1361">
        <v>0</v>
      </c>
      <c r="X1361">
        <v>0</v>
      </c>
      <c r="Y1361">
        <v>0</v>
      </c>
      <c r="Z1361">
        <v>0</v>
      </c>
      <c r="AA1361">
        <v>1000</v>
      </c>
      <c r="AB1361">
        <v>1000</v>
      </c>
      <c r="AC1361">
        <v>1800.51</v>
      </c>
      <c r="AD1361">
        <v>9800.51</v>
      </c>
    </row>
    <row r="1362" spans="1:30" x14ac:dyDescent="0.3">
      <c r="A1362" t="s">
        <v>2294</v>
      </c>
      <c r="B1362" t="s">
        <v>2509</v>
      </c>
      <c r="C1362" t="s">
        <v>686</v>
      </c>
      <c r="D1362" t="s">
        <v>29</v>
      </c>
      <c r="E1362">
        <v>33</v>
      </c>
      <c r="F1362" t="s">
        <v>36</v>
      </c>
      <c r="G1362">
        <v>21280</v>
      </c>
      <c r="H1362" s="1">
        <v>44266</v>
      </c>
      <c r="I1362">
        <v>29</v>
      </c>
      <c r="J1362" s="1"/>
      <c r="K1362">
        <v>2021</v>
      </c>
      <c r="L1362">
        <v>3</v>
      </c>
      <c r="O1362" t="s">
        <v>31</v>
      </c>
      <c r="P1362">
        <v>21</v>
      </c>
      <c r="Q1362" t="s">
        <v>185</v>
      </c>
      <c r="R1362" t="s">
        <v>199</v>
      </c>
      <c r="S1362">
        <v>8000</v>
      </c>
      <c r="T1362">
        <v>4200</v>
      </c>
      <c r="U1362">
        <v>0</v>
      </c>
      <c r="V1362">
        <v>2800</v>
      </c>
      <c r="W1362">
        <v>0</v>
      </c>
      <c r="X1362">
        <v>0</v>
      </c>
      <c r="Y1362">
        <v>0</v>
      </c>
      <c r="Z1362">
        <v>0</v>
      </c>
      <c r="AA1362">
        <v>1000</v>
      </c>
      <c r="AB1362">
        <v>500</v>
      </c>
      <c r="AC1362">
        <v>1800.51</v>
      </c>
      <c r="AD1362">
        <v>9800.51</v>
      </c>
    </row>
    <row r="1363" spans="1:30" x14ac:dyDescent="0.3">
      <c r="A1363" t="s">
        <v>2294</v>
      </c>
      <c r="B1363" t="s">
        <v>2510</v>
      </c>
      <c r="C1363" t="s">
        <v>484</v>
      </c>
      <c r="D1363" t="s">
        <v>29</v>
      </c>
      <c r="E1363">
        <v>30</v>
      </c>
      <c r="F1363" t="s">
        <v>36</v>
      </c>
      <c r="G1363">
        <v>21280</v>
      </c>
      <c r="H1363" s="1">
        <v>44271</v>
      </c>
      <c r="I1363">
        <v>26</v>
      </c>
      <c r="J1363" s="1"/>
      <c r="K1363">
        <v>2021</v>
      </c>
      <c r="L1363">
        <v>3</v>
      </c>
      <c r="O1363" t="s">
        <v>31</v>
      </c>
      <c r="P1363">
        <v>21</v>
      </c>
      <c r="Q1363" t="s">
        <v>185</v>
      </c>
      <c r="R1363" t="s">
        <v>199</v>
      </c>
      <c r="S1363">
        <v>8000</v>
      </c>
      <c r="T1363">
        <v>4200</v>
      </c>
      <c r="U1363">
        <v>0</v>
      </c>
      <c r="V1363">
        <v>2800</v>
      </c>
      <c r="W1363">
        <v>0</v>
      </c>
      <c r="X1363">
        <v>0</v>
      </c>
      <c r="Y1363">
        <v>0</v>
      </c>
      <c r="Z1363">
        <v>0</v>
      </c>
      <c r="AA1363">
        <v>1000</v>
      </c>
      <c r="AB1363">
        <v>1000</v>
      </c>
      <c r="AC1363">
        <v>1800.51</v>
      </c>
      <c r="AD1363">
        <v>9800.51</v>
      </c>
    </row>
    <row r="1364" spans="1:30" x14ac:dyDescent="0.3">
      <c r="A1364" t="s">
        <v>2294</v>
      </c>
      <c r="B1364" t="s">
        <v>2511</v>
      </c>
      <c r="C1364" t="s">
        <v>567</v>
      </c>
      <c r="D1364" t="s">
        <v>29</v>
      </c>
      <c r="E1364">
        <v>29</v>
      </c>
      <c r="F1364" t="s">
        <v>36</v>
      </c>
      <c r="G1364">
        <v>21280</v>
      </c>
      <c r="H1364" s="1">
        <v>44270</v>
      </c>
      <c r="I1364">
        <v>24</v>
      </c>
      <c r="J1364" s="1"/>
      <c r="K1364">
        <v>2021</v>
      </c>
      <c r="L1364">
        <v>3</v>
      </c>
      <c r="O1364" t="s">
        <v>31</v>
      </c>
      <c r="P1364">
        <v>21</v>
      </c>
      <c r="Q1364" t="s">
        <v>185</v>
      </c>
      <c r="R1364" t="s">
        <v>199</v>
      </c>
      <c r="S1364">
        <v>8000</v>
      </c>
      <c r="T1364">
        <v>4200</v>
      </c>
      <c r="U1364">
        <v>0</v>
      </c>
      <c r="V1364">
        <v>2800</v>
      </c>
      <c r="W1364">
        <v>0</v>
      </c>
      <c r="X1364">
        <v>0</v>
      </c>
      <c r="Y1364">
        <v>0</v>
      </c>
      <c r="Z1364">
        <v>0</v>
      </c>
      <c r="AA1364">
        <v>1000</v>
      </c>
      <c r="AB1364">
        <v>1000</v>
      </c>
      <c r="AC1364">
        <v>1800.51</v>
      </c>
      <c r="AD1364">
        <v>9800.51</v>
      </c>
    </row>
    <row r="1365" spans="1:30" x14ac:dyDescent="0.3">
      <c r="A1365" t="s">
        <v>2294</v>
      </c>
      <c r="B1365" t="s">
        <v>2512</v>
      </c>
      <c r="C1365" t="s">
        <v>543</v>
      </c>
      <c r="D1365" t="s">
        <v>29</v>
      </c>
      <c r="E1365">
        <v>46</v>
      </c>
      <c r="F1365" t="s">
        <v>36</v>
      </c>
      <c r="G1365">
        <v>21268</v>
      </c>
      <c r="H1365" s="1">
        <v>44287</v>
      </c>
      <c r="I1365">
        <v>42</v>
      </c>
      <c r="J1365" s="1"/>
      <c r="K1365">
        <v>2021</v>
      </c>
      <c r="L1365">
        <v>4</v>
      </c>
      <c r="O1365" t="s">
        <v>31</v>
      </c>
      <c r="P1365">
        <v>30</v>
      </c>
      <c r="Q1365" t="s">
        <v>2513</v>
      </c>
      <c r="R1365" t="s">
        <v>199</v>
      </c>
      <c r="S1365">
        <v>32000</v>
      </c>
      <c r="T1365">
        <v>15900</v>
      </c>
      <c r="U1365">
        <v>1500</v>
      </c>
      <c r="V1365">
        <v>4500</v>
      </c>
      <c r="W1365">
        <v>1500</v>
      </c>
      <c r="X1365">
        <v>0</v>
      </c>
      <c r="Y1365">
        <v>0</v>
      </c>
      <c r="Z1365">
        <v>0</v>
      </c>
      <c r="AA1365">
        <v>8600</v>
      </c>
      <c r="AB1365">
        <v>0</v>
      </c>
      <c r="AC1365">
        <v>6509.54</v>
      </c>
      <c r="AD1365">
        <v>38509.54</v>
      </c>
    </row>
    <row r="1366" spans="1:30" x14ac:dyDescent="0.3">
      <c r="A1366" t="s">
        <v>2294</v>
      </c>
      <c r="B1366" t="s">
        <v>2514</v>
      </c>
      <c r="C1366" t="s">
        <v>2515</v>
      </c>
      <c r="D1366" t="s">
        <v>29</v>
      </c>
      <c r="E1366">
        <v>36</v>
      </c>
      <c r="F1366" t="s">
        <v>54</v>
      </c>
      <c r="G1366">
        <v>11079</v>
      </c>
      <c r="H1366" s="1">
        <v>44188</v>
      </c>
      <c r="I1366">
        <v>32</v>
      </c>
      <c r="J1366" s="1"/>
      <c r="K1366">
        <v>2020</v>
      </c>
      <c r="L1366">
        <v>12</v>
      </c>
      <c r="O1366" t="s">
        <v>31</v>
      </c>
      <c r="P1366">
        <v>30</v>
      </c>
      <c r="Q1366" t="s">
        <v>176</v>
      </c>
      <c r="R1366" t="s">
        <v>199</v>
      </c>
      <c r="S1366">
        <v>13800</v>
      </c>
      <c r="T1366">
        <v>8500</v>
      </c>
      <c r="U1366">
        <v>1000</v>
      </c>
      <c r="V1366">
        <v>1500</v>
      </c>
      <c r="W1366">
        <v>800</v>
      </c>
      <c r="X1366">
        <v>0</v>
      </c>
      <c r="Y1366">
        <v>0</v>
      </c>
      <c r="Z1366">
        <v>0</v>
      </c>
      <c r="AA1366">
        <v>2000</v>
      </c>
      <c r="AB1366">
        <v>1500</v>
      </c>
      <c r="AC1366">
        <v>3481.01</v>
      </c>
      <c r="AD1366">
        <v>17281.010000000002</v>
      </c>
    </row>
    <row r="1367" spans="1:30" x14ac:dyDescent="0.3">
      <c r="A1367" t="s">
        <v>2294</v>
      </c>
      <c r="B1367" t="s">
        <v>2516</v>
      </c>
      <c r="C1367" t="s">
        <v>1577</v>
      </c>
      <c r="D1367" t="s">
        <v>29</v>
      </c>
      <c r="E1367">
        <v>38</v>
      </c>
      <c r="F1367" t="s">
        <v>54</v>
      </c>
      <c r="G1367">
        <v>11079</v>
      </c>
      <c r="H1367" s="1">
        <v>44240</v>
      </c>
      <c r="I1367">
        <v>34</v>
      </c>
      <c r="J1367" s="1"/>
      <c r="K1367">
        <v>2021</v>
      </c>
      <c r="L1367">
        <v>2</v>
      </c>
      <c r="O1367" t="s">
        <v>31</v>
      </c>
      <c r="P1367">
        <v>30</v>
      </c>
      <c r="Q1367" t="s">
        <v>176</v>
      </c>
      <c r="R1367" t="s">
        <v>33</v>
      </c>
      <c r="S1367">
        <v>10500</v>
      </c>
      <c r="T1367">
        <v>7500</v>
      </c>
      <c r="U1367">
        <v>1500</v>
      </c>
      <c r="V1367">
        <v>1500</v>
      </c>
      <c r="W1367">
        <v>0</v>
      </c>
      <c r="X1367">
        <v>0</v>
      </c>
      <c r="Y1367">
        <v>0</v>
      </c>
      <c r="Z1367">
        <v>0</v>
      </c>
      <c r="AA1367">
        <v>0</v>
      </c>
      <c r="AB1367">
        <v>0</v>
      </c>
      <c r="AC1367">
        <v>2943.25</v>
      </c>
      <c r="AD1367">
        <v>13443.25</v>
      </c>
    </row>
    <row r="1368" spans="1:30" x14ac:dyDescent="0.3">
      <c r="A1368" t="s">
        <v>2294</v>
      </c>
      <c r="B1368" t="s">
        <v>2517</v>
      </c>
      <c r="C1368" t="s">
        <v>2518</v>
      </c>
      <c r="D1368" t="s">
        <v>29</v>
      </c>
      <c r="E1368">
        <v>30</v>
      </c>
      <c r="F1368" t="s">
        <v>46</v>
      </c>
      <c r="G1368">
        <v>29398</v>
      </c>
      <c r="H1368" s="1">
        <v>44287</v>
      </c>
      <c r="I1368">
        <v>26</v>
      </c>
      <c r="J1368" s="1"/>
      <c r="K1368">
        <v>2021</v>
      </c>
      <c r="L1368">
        <v>4</v>
      </c>
      <c r="O1368" t="s">
        <v>31</v>
      </c>
      <c r="P1368">
        <v>21</v>
      </c>
      <c r="Q1368" t="s">
        <v>185</v>
      </c>
      <c r="R1368" t="s">
        <v>177</v>
      </c>
      <c r="S1368">
        <v>5500</v>
      </c>
      <c r="T1368">
        <v>3250</v>
      </c>
      <c r="U1368">
        <v>0</v>
      </c>
      <c r="V1368">
        <v>750</v>
      </c>
      <c r="W1368">
        <v>500</v>
      </c>
      <c r="X1368">
        <v>0</v>
      </c>
      <c r="Y1368">
        <v>0</v>
      </c>
      <c r="Z1368">
        <v>0</v>
      </c>
      <c r="AA1368">
        <v>1000</v>
      </c>
      <c r="AB1368">
        <v>500</v>
      </c>
      <c r="AC1368">
        <v>1303.76</v>
      </c>
      <c r="AD1368">
        <v>6803.76</v>
      </c>
    </row>
    <row r="1369" spans="1:30" x14ac:dyDescent="0.3">
      <c r="A1369" t="s">
        <v>2294</v>
      </c>
      <c r="B1369" t="s">
        <v>2519</v>
      </c>
      <c r="C1369" t="s">
        <v>2520</v>
      </c>
      <c r="D1369" t="s">
        <v>209</v>
      </c>
      <c r="E1369">
        <v>35</v>
      </c>
      <c r="F1369" t="s">
        <v>184</v>
      </c>
      <c r="G1369">
        <v>10052</v>
      </c>
      <c r="H1369" s="1">
        <v>44286</v>
      </c>
      <c r="I1369">
        <v>31</v>
      </c>
      <c r="J1369" s="1"/>
      <c r="K1369">
        <v>2021</v>
      </c>
      <c r="L1369">
        <v>3</v>
      </c>
      <c r="O1369" t="s">
        <v>31</v>
      </c>
      <c r="P1369">
        <v>21</v>
      </c>
      <c r="Q1369" t="s">
        <v>185</v>
      </c>
      <c r="R1369" t="s">
        <v>177</v>
      </c>
      <c r="S1369">
        <v>4000</v>
      </c>
      <c r="T1369">
        <v>2600</v>
      </c>
      <c r="U1369">
        <v>0</v>
      </c>
      <c r="V1369">
        <v>1400</v>
      </c>
      <c r="W1369">
        <v>0</v>
      </c>
      <c r="X1369">
        <v>0</v>
      </c>
      <c r="Y1369">
        <v>0</v>
      </c>
      <c r="Z1369">
        <v>0</v>
      </c>
      <c r="AA1369">
        <v>0</v>
      </c>
      <c r="AB1369">
        <v>0</v>
      </c>
      <c r="AC1369">
        <v>996.92</v>
      </c>
      <c r="AD1369">
        <v>4996.92</v>
      </c>
    </row>
    <row r="1370" spans="1:30" x14ac:dyDescent="0.3">
      <c r="A1370" t="s">
        <v>2294</v>
      </c>
      <c r="B1370" t="s">
        <v>2521</v>
      </c>
      <c r="C1370" t="s">
        <v>2368</v>
      </c>
      <c r="D1370" t="s">
        <v>29</v>
      </c>
      <c r="E1370">
        <v>38</v>
      </c>
      <c r="F1370" t="s">
        <v>46</v>
      </c>
      <c r="G1370">
        <v>29397</v>
      </c>
      <c r="H1370" s="1">
        <v>44294</v>
      </c>
      <c r="I1370">
        <v>34</v>
      </c>
      <c r="J1370" s="1"/>
      <c r="K1370">
        <v>2021</v>
      </c>
      <c r="L1370">
        <v>4</v>
      </c>
      <c r="O1370" t="s">
        <v>31</v>
      </c>
      <c r="P1370">
        <v>30</v>
      </c>
      <c r="Q1370" t="s">
        <v>338</v>
      </c>
      <c r="R1370" t="s">
        <v>890</v>
      </c>
      <c r="S1370">
        <v>12000</v>
      </c>
      <c r="T1370">
        <v>7200</v>
      </c>
      <c r="U1370">
        <v>750</v>
      </c>
      <c r="V1370">
        <v>0</v>
      </c>
      <c r="W1370">
        <v>864</v>
      </c>
      <c r="X1370">
        <v>0</v>
      </c>
      <c r="Y1370">
        <v>0</v>
      </c>
      <c r="Z1370">
        <v>0</v>
      </c>
      <c r="AA1370">
        <v>3186</v>
      </c>
      <c r="AB1370">
        <v>0</v>
      </c>
      <c r="AC1370">
        <v>3154.94</v>
      </c>
      <c r="AD1370">
        <v>15154.94</v>
      </c>
    </row>
    <row r="1371" spans="1:30" x14ac:dyDescent="0.3">
      <c r="A1371" t="s">
        <v>2294</v>
      </c>
      <c r="B1371" t="s">
        <v>2522</v>
      </c>
      <c r="C1371" t="s">
        <v>1577</v>
      </c>
      <c r="D1371" t="s">
        <v>29</v>
      </c>
      <c r="E1371">
        <v>33</v>
      </c>
      <c r="F1371" t="s">
        <v>46</v>
      </c>
      <c r="G1371">
        <v>29397</v>
      </c>
      <c r="H1371" s="1">
        <v>44296</v>
      </c>
      <c r="I1371">
        <v>29</v>
      </c>
      <c r="J1371" s="1"/>
      <c r="K1371">
        <v>2021</v>
      </c>
      <c r="L1371">
        <v>4</v>
      </c>
      <c r="O1371" t="s">
        <v>31</v>
      </c>
      <c r="P1371">
        <v>30</v>
      </c>
      <c r="Q1371" t="s">
        <v>176</v>
      </c>
      <c r="R1371" t="s">
        <v>199</v>
      </c>
      <c r="S1371">
        <v>7000</v>
      </c>
      <c r="T1371">
        <v>5000</v>
      </c>
      <c r="U1371">
        <v>650</v>
      </c>
      <c r="V1371">
        <v>0</v>
      </c>
      <c r="W1371">
        <v>750</v>
      </c>
      <c r="X1371">
        <v>0</v>
      </c>
      <c r="Y1371">
        <v>0</v>
      </c>
      <c r="Z1371">
        <v>0</v>
      </c>
      <c r="AA1371">
        <v>600</v>
      </c>
      <c r="AB1371">
        <v>0</v>
      </c>
      <c r="AC1371">
        <v>2360.7800000000002</v>
      </c>
      <c r="AD1371">
        <v>9360.7800000000007</v>
      </c>
    </row>
    <row r="1372" spans="1:30" x14ac:dyDescent="0.3">
      <c r="A1372" t="s">
        <v>2294</v>
      </c>
      <c r="B1372" t="s">
        <v>2523</v>
      </c>
      <c r="C1372" t="s">
        <v>2524</v>
      </c>
      <c r="D1372" t="s">
        <v>29</v>
      </c>
      <c r="E1372">
        <v>44</v>
      </c>
      <c r="F1372" t="s">
        <v>46</v>
      </c>
      <c r="G1372">
        <v>29397</v>
      </c>
      <c r="H1372" s="1">
        <v>44300</v>
      </c>
      <c r="I1372">
        <v>40</v>
      </c>
      <c r="J1372" s="1"/>
      <c r="K1372">
        <v>2021</v>
      </c>
      <c r="L1372">
        <v>4</v>
      </c>
      <c r="O1372" t="s">
        <v>31</v>
      </c>
      <c r="P1372">
        <v>21</v>
      </c>
      <c r="Q1372" t="s">
        <v>185</v>
      </c>
      <c r="R1372" t="s">
        <v>2525</v>
      </c>
      <c r="S1372">
        <v>19000</v>
      </c>
      <c r="T1372">
        <v>13334</v>
      </c>
      <c r="U1372">
        <v>0</v>
      </c>
      <c r="V1372">
        <v>3333</v>
      </c>
      <c r="W1372">
        <v>1333</v>
      </c>
      <c r="X1372">
        <v>0</v>
      </c>
      <c r="Y1372">
        <v>0</v>
      </c>
      <c r="Z1372">
        <v>0</v>
      </c>
      <c r="AA1372">
        <v>1000</v>
      </c>
      <c r="AB1372">
        <v>1000</v>
      </c>
      <c r="AC1372">
        <v>4531.12</v>
      </c>
      <c r="AD1372">
        <v>23531.119999999999</v>
      </c>
    </row>
    <row r="1373" spans="1:30" x14ac:dyDescent="0.3">
      <c r="A1373" t="s">
        <v>2294</v>
      </c>
      <c r="B1373" t="s">
        <v>2526</v>
      </c>
      <c r="C1373" t="s">
        <v>2527</v>
      </c>
      <c r="D1373" t="s">
        <v>209</v>
      </c>
      <c r="E1373">
        <v>26</v>
      </c>
      <c r="F1373" t="s">
        <v>54</v>
      </c>
      <c r="G1373">
        <v>10027</v>
      </c>
      <c r="H1373" s="1">
        <v>44304</v>
      </c>
      <c r="I1373">
        <v>22</v>
      </c>
      <c r="J1373" s="1"/>
      <c r="K1373">
        <v>2021</v>
      </c>
      <c r="L1373">
        <v>4</v>
      </c>
      <c r="O1373" t="s">
        <v>31</v>
      </c>
      <c r="P1373">
        <v>21</v>
      </c>
      <c r="Q1373" t="s">
        <v>185</v>
      </c>
      <c r="R1373" t="s">
        <v>2528</v>
      </c>
      <c r="S1373">
        <v>6500</v>
      </c>
      <c r="T1373">
        <v>3600</v>
      </c>
      <c r="U1373">
        <v>300</v>
      </c>
      <c r="V1373">
        <v>1025</v>
      </c>
      <c r="W1373">
        <v>900</v>
      </c>
      <c r="X1373">
        <v>0</v>
      </c>
      <c r="Y1373">
        <v>0</v>
      </c>
      <c r="Z1373">
        <v>0</v>
      </c>
      <c r="AA1373">
        <v>675</v>
      </c>
      <c r="AB1373">
        <v>0</v>
      </c>
      <c r="AC1373">
        <v>1499.16</v>
      </c>
      <c r="AD1373">
        <v>7999.16</v>
      </c>
    </row>
    <row r="1374" spans="1:30" x14ac:dyDescent="0.3">
      <c r="A1374" t="s">
        <v>2294</v>
      </c>
      <c r="B1374" t="s">
        <v>2529</v>
      </c>
      <c r="C1374" t="s">
        <v>686</v>
      </c>
      <c r="D1374" t="s">
        <v>29</v>
      </c>
      <c r="E1374">
        <v>32</v>
      </c>
      <c r="F1374" t="s">
        <v>54</v>
      </c>
      <c r="G1374">
        <v>10027</v>
      </c>
      <c r="H1374" s="1">
        <v>44299</v>
      </c>
      <c r="I1374">
        <v>28</v>
      </c>
      <c r="J1374" s="1"/>
      <c r="K1374">
        <v>2021</v>
      </c>
      <c r="L1374">
        <v>4</v>
      </c>
      <c r="O1374" t="s">
        <v>31</v>
      </c>
      <c r="P1374">
        <v>21</v>
      </c>
      <c r="Q1374" t="s">
        <v>185</v>
      </c>
      <c r="R1374" t="s">
        <v>2281</v>
      </c>
      <c r="S1374">
        <v>4750</v>
      </c>
      <c r="T1374">
        <v>2600</v>
      </c>
      <c r="U1374">
        <v>250</v>
      </c>
      <c r="V1374">
        <v>1400</v>
      </c>
      <c r="W1374">
        <v>500</v>
      </c>
      <c r="X1374">
        <v>0</v>
      </c>
      <c r="Y1374">
        <v>0</v>
      </c>
      <c r="Z1374">
        <v>0</v>
      </c>
      <c r="AA1374">
        <v>0</v>
      </c>
      <c r="AB1374">
        <v>0</v>
      </c>
      <c r="AC1374">
        <v>1114.5899999999999</v>
      </c>
      <c r="AD1374">
        <v>5864.59</v>
      </c>
    </row>
    <row r="1375" spans="1:30" x14ac:dyDescent="0.3">
      <c r="A1375" t="s">
        <v>2294</v>
      </c>
      <c r="B1375" t="s">
        <v>2530</v>
      </c>
      <c r="C1375" t="s">
        <v>2531</v>
      </c>
      <c r="D1375" t="s">
        <v>29</v>
      </c>
      <c r="E1375">
        <v>47</v>
      </c>
      <c r="F1375" t="s">
        <v>54</v>
      </c>
      <c r="G1375">
        <v>11086</v>
      </c>
      <c r="H1375" s="1">
        <v>44321</v>
      </c>
      <c r="I1375">
        <v>43</v>
      </c>
      <c r="J1375" s="1"/>
      <c r="K1375">
        <v>2021</v>
      </c>
      <c r="L1375">
        <v>5</v>
      </c>
      <c r="O1375" t="s">
        <v>31</v>
      </c>
      <c r="P1375">
        <v>30</v>
      </c>
      <c r="Q1375" t="s">
        <v>81</v>
      </c>
      <c r="R1375" t="s">
        <v>266</v>
      </c>
      <c r="S1375">
        <v>8000</v>
      </c>
      <c r="T1375">
        <v>4800</v>
      </c>
      <c r="U1375">
        <v>600</v>
      </c>
      <c r="V1375">
        <v>1200</v>
      </c>
      <c r="W1375">
        <v>600</v>
      </c>
      <c r="X1375">
        <v>0</v>
      </c>
      <c r="Y1375">
        <v>0</v>
      </c>
      <c r="Z1375">
        <v>0</v>
      </c>
      <c r="AA1375">
        <v>800</v>
      </c>
      <c r="AB1375">
        <v>0</v>
      </c>
      <c r="AC1375">
        <v>3014.68</v>
      </c>
      <c r="AD1375">
        <v>11014.68</v>
      </c>
    </row>
    <row r="1376" spans="1:30" x14ac:dyDescent="0.3">
      <c r="A1376" t="s">
        <v>2294</v>
      </c>
      <c r="B1376" t="s">
        <v>2532</v>
      </c>
      <c r="C1376" t="s">
        <v>2533</v>
      </c>
      <c r="D1376" t="s">
        <v>29</v>
      </c>
      <c r="E1376">
        <v>36</v>
      </c>
      <c r="F1376" t="s">
        <v>46</v>
      </c>
      <c r="G1376">
        <v>29397</v>
      </c>
      <c r="H1376" s="1">
        <v>44305</v>
      </c>
      <c r="I1376">
        <v>31</v>
      </c>
      <c r="J1376" s="1"/>
      <c r="K1376">
        <v>2021</v>
      </c>
      <c r="L1376">
        <v>4</v>
      </c>
      <c r="O1376" t="s">
        <v>31</v>
      </c>
      <c r="P1376">
        <v>30</v>
      </c>
      <c r="Q1376" t="s">
        <v>81</v>
      </c>
      <c r="R1376" t="s">
        <v>212</v>
      </c>
      <c r="S1376">
        <v>9000</v>
      </c>
      <c r="T1376">
        <v>5100</v>
      </c>
      <c r="U1376">
        <v>750</v>
      </c>
      <c r="V1376">
        <v>0</v>
      </c>
      <c r="W1376">
        <v>0</v>
      </c>
      <c r="X1376">
        <v>0</v>
      </c>
      <c r="Y1376">
        <v>0</v>
      </c>
      <c r="Z1376">
        <v>0</v>
      </c>
      <c r="AA1376">
        <v>3150</v>
      </c>
      <c r="AB1376">
        <v>0</v>
      </c>
      <c r="AC1376">
        <v>2668.83</v>
      </c>
      <c r="AD1376">
        <v>11668.83</v>
      </c>
    </row>
    <row r="1377" spans="1:30" x14ac:dyDescent="0.3">
      <c r="A1377" t="s">
        <v>2294</v>
      </c>
      <c r="B1377" t="s">
        <v>2534</v>
      </c>
      <c r="C1377" t="s">
        <v>28</v>
      </c>
      <c r="D1377" t="s">
        <v>29</v>
      </c>
      <c r="E1377">
        <v>44</v>
      </c>
      <c r="F1377" t="s">
        <v>46</v>
      </c>
      <c r="G1377">
        <v>29397</v>
      </c>
      <c r="H1377" s="1">
        <v>44305</v>
      </c>
      <c r="I1377">
        <v>40</v>
      </c>
      <c r="J1377" s="1"/>
      <c r="K1377">
        <v>2021</v>
      </c>
      <c r="L1377">
        <v>4</v>
      </c>
      <c r="O1377" t="s">
        <v>31</v>
      </c>
      <c r="P1377">
        <v>30</v>
      </c>
      <c r="Q1377" t="s">
        <v>81</v>
      </c>
      <c r="R1377" t="s">
        <v>212</v>
      </c>
      <c r="S1377">
        <v>12000</v>
      </c>
      <c r="T1377">
        <v>7200</v>
      </c>
      <c r="U1377">
        <v>1000</v>
      </c>
      <c r="V1377">
        <v>0</v>
      </c>
      <c r="W1377">
        <v>0</v>
      </c>
      <c r="X1377">
        <v>0</v>
      </c>
      <c r="Y1377">
        <v>0</v>
      </c>
      <c r="Z1377">
        <v>0</v>
      </c>
      <c r="AA1377">
        <v>3800</v>
      </c>
      <c r="AB1377">
        <v>0</v>
      </c>
      <c r="AC1377">
        <v>3188.52</v>
      </c>
      <c r="AD1377">
        <v>15188.52</v>
      </c>
    </row>
    <row r="1378" spans="1:30" x14ac:dyDescent="0.3">
      <c r="A1378" t="s">
        <v>2294</v>
      </c>
      <c r="B1378" t="s">
        <v>2535</v>
      </c>
      <c r="C1378" t="s">
        <v>2536</v>
      </c>
      <c r="D1378" t="s">
        <v>209</v>
      </c>
      <c r="E1378">
        <v>27</v>
      </c>
      <c r="F1378" t="s">
        <v>54</v>
      </c>
      <c r="G1378">
        <v>10043</v>
      </c>
      <c r="H1378" s="1">
        <v>44333</v>
      </c>
      <c r="I1378">
        <v>23</v>
      </c>
      <c r="J1378" s="1"/>
      <c r="K1378">
        <v>2021</v>
      </c>
      <c r="L1378">
        <v>5</v>
      </c>
      <c r="O1378" t="s">
        <v>31</v>
      </c>
      <c r="P1378">
        <v>21</v>
      </c>
      <c r="Q1378" t="s">
        <v>185</v>
      </c>
      <c r="R1378" t="s">
        <v>535</v>
      </c>
      <c r="S1378">
        <v>6000</v>
      </c>
      <c r="T1378">
        <v>3600</v>
      </c>
      <c r="U1378">
        <v>0</v>
      </c>
      <c r="V1378">
        <v>2400</v>
      </c>
      <c r="W1378">
        <v>0</v>
      </c>
      <c r="X1378">
        <v>0</v>
      </c>
      <c r="Y1378">
        <v>0</v>
      </c>
      <c r="Z1378">
        <v>0</v>
      </c>
      <c r="AA1378">
        <v>0</v>
      </c>
      <c r="AB1378">
        <v>0</v>
      </c>
      <c r="AC1378">
        <v>1420.71</v>
      </c>
      <c r="AD1378">
        <v>7420.71</v>
      </c>
    </row>
    <row r="1379" spans="1:30" x14ac:dyDescent="0.3">
      <c r="A1379" t="s">
        <v>2294</v>
      </c>
      <c r="B1379" t="s">
        <v>2537</v>
      </c>
      <c r="C1379" t="s">
        <v>2538</v>
      </c>
      <c r="D1379" t="s">
        <v>29</v>
      </c>
      <c r="E1379">
        <v>46</v>
      </c>
      <c r="F1379" t="s">
        <v>36</v>
      </c>
      <c r="G1379">
        <v>21281</v>
      </c>
      <c r="H1379" s="1">
        <v>44317</v>
      </c>
      <c r="I1379">
        <v>42</v>
      </c>
      <c r="J1379" s="1"/>
      <c r="K1379">
        <v>2021</v>
      </c>
      <c r="L1379">
        <v>5</v>
      </c>
      <c r="O1379" t="s">
        <v>31</v>
      </c>
      <c r="P1379">
        <v>30</v>
      </c>
      <c r="Q1379" t="s">
        <v>143</v>
      </c>
      <c r="R1379" t="s">
        <v>221</v>
      </c>
      <c r="S1379">
        <v>27000</v>
      </c>
      <c r="T1379">
        <v>16200</v>
      </c>
      <c r="U1379">
        <v>1750</v>
      </c>
      <c r="V1379">
        <v>4050</v>
      </c>
      <c r="W1379">
        <v>1950</v>
      </c>
      <c r="X1379">
        <v>0</v>
      </c>
      <c r="Y1379">
        <v>0</v>
      </c>
      <c r="Z1379">
        <v>0</v>
      </c>
      <c r="AA1379">
        <v>3050</v>
      </c>
      <c r="AB1379">
        <v>0</v>
      </c>
      <c r="AC1379">
        <v>5680.4</v>
      </c>
      <c r="AD1379">
        <v>32680.400000000001</v>
      </c>
    </row>
    <row r="1380" spans="1:30" x14ac:dyDescent="0.3">
      <c r="A1380" t="s">
        <v>2294</v>
      </c>
      <c r="B1380" t="s">
        <v>2539</v>
      </c>
      <c r="C1380" t="s">
        <v>2540</v>
      </c>
      <c r="D1380" t="s">
        <v>29</v>
      </c>
      <c r="E1380">
        <v>38</v>
      </c>
      <c r="F1380" t="s">
        <v>36</v>
      </c>
      <c r="G1380">
        <v>21281</v>
      </c>
      <c r="H1380" s="1">
        <v>44317</v>
      </c>
      <c r="I1380">
        <v>34</v>
      </c>
      <c r="J1380" s="1"/>
      <c r="K1380">
        <v>2021</v>
      </c>
      <c r="L1380">
        <v>5</v>
      </c>
      <c r="O1380" t="s">
        <v>31</v>
      </c>
      <c r="P1380">
        <v>30</v>
      </c>
      <c r="Q1380" t="s">
        <v>338</v>
      </c>
      <c r="R1380" t="s">
        <v>711</v>
      </c>
      <c r="S1380">
        <v>6500</v>
      </c>
      <c r="T1380">
        <v>3900</v>
      </c>
      <c r="U1380">
        <v>450</v>
      </c>
      <c r="V1380">
        <v>1000</v>
      </c>
      <c r="W1380">
        <v>500</v>
      </c>
      <c r="X1380">
        <v>0</v>
      </c>
      <c r="Y1380">
        <v>0</v>
      </c>
      <c r="Z1380">
        <v>0</v>
      </c>
      <c r="AA1380">
        <v>650</v>
      </c>
      <c r="AB1380">
        <v>0</v>
      </c>
      <c r="AC1380">
        <v>2202</v>
      </c>
      <c r="AD1380">
        <v>8702</v>
      </c>
    </row>
    <row r="1381" spans="1:30" x14ac:dyDescent="0.3">
      <c r="A1381" t="s">
        <v>2294</v>
      </c>
      <c r="B1381" t="s">
        <v>2541</v>
      </c>
      <c r="C1381" t="s">
        <v>2542</v>
      </c>
      <c r="D1381" t="s">
        <v>29</v>
      </c>
      <c r="E1381">
        <v>35</v>
      </c>
      <c r="F1381" t="s">
        <v>36</v>
      </c>
      <c r="G1381">
        <v>21281</v>
      </c>
      <c r="H1381" s="1">
        <v>44333</v>
      </c>
      <c r="I1381">
        <v>31</v>
      </c>
      <c r="J1381" s="1"/>
      <c r="K1381">
        <v>2021</v>
      </c>
      <c r="L1381">
        <v>5</v>
      </c>
      <c r="O1381" t="s">
        <v>31</v>
      </c>
      <c r="P1381">
        <v>30</v>
      </c>
      <c r="Q1381" t="s">
        <v>338</v>
      </c>
      <c r="R1381" t="s">
        <v>68</v>
      </c>
      <c r="S1381">
        <v>8000</v>
      </c>
      <c r="T1381">
        <v>4800</v>
      </c>
      <c r="U1381">
        <v>750</v>
      </c>
      <c r="V1381">
        <v>1200</v>
      </c>
      <c r="W1381">
        <v>575</v>
      </c>
      <c r="X1381">
        <v>0</v>
      </c>
      <c r="Y1381">
        <v>0</v>
      </c>
      <c r="Z1381">
        <v>0</v>
      </c>
      <c r="AA1381">
        <v>675</v>
      </c>
      <c r="AB1381">
        <v>0</v>
      </c>
      <c r="AC1381">
        <v>2455.35</v>
      </c>
      <c r="AD1381">
        <v>10455.35</v>
      </c>
    </row>
    <row r="1382" spans="1:30" x14ac:dyDescent="0.3">
      <c r="A1382" t="s">
        <v>2294</v>
      </c>
      <c r="B1382" t="s">
        <v>2543</v>
      </c>
      <c r="C1382" t="s">
        <v>2544</v>
      </c>
      <c r="D1382" t="s">
        <v>29</v>
      </c>
      <c r="E1382">
        <v>60</v>
      </c>
      <c r="F1382" t="s">
        <v>46</v>
      </c>
      <c r="G1382">
        <v>29399</v>
      </c>
      <c r="H1382" s="1">
        <v>44326</v>
      </c>
      <c r="I1382">
        <v>56</v>
      </c>
      <c r="J1382" s="1"/>
      <c r="K1382">
        <v>2021</v>
      </c>
      <c r="L1382">
        <v>5</v>
      </c>
      <c r="O1382" t="s">
        <v>31</v>
      </c>
      <c r="P1382">
        <v>30</v>
      </c>
      <c r="Q1382" t="s">
        <v>108</v>
      </c>
      <c r="R1382" t="s">
        <v>1650</v>
      </c>
      <c r="S1382">
        <v>25000</v>
      </c>
      <c r="T1382">
        <v>14500</v>
      </c>
      <c r="U1382">
        <v>750</v>
      </c>
      <c r="V1382">
        <v>0</v>
      </c>
      <c r="W1382">
        <v>0</v>
      </c>
      <c r="X1382">
        <v>0</v>
      </c>
      <c r="Y1382">
        <v>0</v>
      </c>
      <c r="Z1382">
        <v>0</v>
      </c>
      <c r="AA1382">
        <v>9750</v>
      </c>
      <c r="AB1382">
        <v>0</v>
      </c>
      <c r="AC1382">
        <v>5373.26</v>
      </c>
      <c r="AD1382">
        <v>30373.260000000002</v>
      </c>
    </row>
    <row r="1383" spans="1:30" x14ac:dyDescent="0.3">
      <c r="A1383" t="s">
        <v>2294</v>
      </c>
      <c r="B1383" t="s">
        <v>2545</v>
      </c>
      <c r="C1383" t="s">
        <v>2546</v>
      </c>
      <c r="D1383" t="s">
        <v>29</v>
      </c>
      <c r="E1383">
        <v>56</v>
      </c>
      <c r="F1383" t="s">
        <v>46</v>
      </c>
      <c r="G1383">
        <v>29399</v>
      </c>
      <c r="H1383" s="1">
        <v>44341</v>
      </c>
      <c r="I1383">
        <v>52</v>
      </c>
      <c r="J1383" s="1"/>
      <c r="K1383">
        <v>2021</v>
      </c>
      <c r="L1383">
        <v>5</v>
      </c>
      <c r="O1383" t="s">
        <v>31</v>
      </c>
      <c r="P1383">
        <v>42</v>
      </c>
      <c r="Q1383" t="s">
        <v>104</v>
      </c>
      <c r="R1383" t="s">
        <v>1049</v>
      </c>
      <c r="S1383">
        <v>1800</v>
      </c>
      <c r="T1383">
        <v>1500</v>
      </c>
      <c r="U1383">
        <v>300</v>
      </c>
      <c r="V1383">
        <v>0</v>
      </c>
      <c r="W1383">
        <v>0</v>
      </c>
      <c r="X1383">
        <v>0</v>
      </c>
      <c r="Y1383">
        <v>0</v>
      </c>
      <c r="Z1383">
        <v>0</v>
      </c>
      <c r="AA1383">
        <v>0</v>
      </c>
      <c r="AB1383">
        <v>0</v>
      </c>
      <c r="AC1383">
        <v>1335.75</v>
      </c>
      <c r="AD1383">
        <v>3135.75</v>
      </c>
    </row>
    <row r="1384" spans="1:30" x14ac:dyDescent="0.3">
      <c r="A1384" t="s">
        <v>2294</v>
      </c>
      <c r="B1384" t="s">
        <v>2547</v>
      </c>
      <c r="C1384" t="s">
        <v>2548</v>
      </c>
      <c r="D1384" t="s">
        <v>29</v>
      </c>
      <c r="E1384">
        <v>39</v>
      </c>
      <c r="F1384" t="s">
        <v>54</v>
      </c>
      <c r="G1384">
        <v>11086</v>
      </c>
      <c r="H1384" s="1">
        <v>44340</v>
      </c>
      <c r="I1384">
        <v>35</v>
      </c>
      <c r="J1384" s="1"/>
      <c r="K1384">
        <v>2021</v>
      </c>
      <c r="L1384">
        <v>5</v>
      </c>
      <c r="O1384" t="s">
        <v>31</v>
      </c>
      <c r="P1384">
        <v>30</v>
      </c>
      <c r="Q1384" t="s">
        <v>81</v>
      </c>
      <c r="R1384" t="s">
        <v>584</v>
      </c>
      <c r="S1384">
        <v>8000</v>
      </c>
      <c r="T1384">
        <v>4800</v>
      </c>
      <c r="U1384">
        <v>600</v>
      </c>
      <c r="V1384">
        <v>1200</v>
      </c>
      <c r="W1384">
        <v>600</v>
      </c>
      <c r="X1384">
        <v>0</v>
      </c>
      <c r="Y1384">
        <v>0</v>
      </c>
      <c r="Z1384">
        <v>0</v>
      </c>
      <c r="AA1384">
        <v>800</v>
      </c>
      <c r="AB1384">
        <v>0</v>
      </c>
      <c r="AC1384">
        <v>2664.18</v>
      </c>
      <c r="AD1384">
        <v>10664.18</v>
      </c>
    </row>
    <row r="1385" spans="1:30" x14ac:dyDescent="0.3">
      <c r="A1385" t="s">
        <v>2294</v>
      </c>
      <c r="B1385" t="s">
        <v>2549</v>
      </c>
      <c r="C1385" t="s">
        <v>2550</v>
      </c>
      <c r="D1385" t="s">
        <v>29</v>
      </c>
      <c r="E1385">
        <v>45</v>
      </c>
      <c r="F1385" t="s">
        <v>46</v>
      </c>
      <c r="G1385">
        <v>29399</v>
      </c>
      <c r="H1385" s="1">
        <v>44318</v>
      </c>
      <c r="I1385">
        <v>41</v>
      </c>
      <c r="J1385" s="1"/>
      <c r="K1385">
        <v>2021</v>
      </c>
      <c r="L1385">
        <v>5</v>
      </c>
      <c r="O1385" t="s">
        <v>31</v>
      </c>
      <c r="P1385">
        <v>42</v>
      </c>
      <c r="Q1385" t="s">
        <v>250</v>
      </c>
      <c r="R1385" t="s">
        <v>375</v>
      </c>
      <c r="S1385">
        <v>2000</v>
      </c>
      <c r="T1385">
        <v>1200</v>
      </c>
      <c r="U1385">
        <v>350</v>
      </c>
      <c r="V1385">
        <v>0</v>
      </c>
      <c r="W1385">
        <v>0</v>
      </c>
      <c r="X1385">
        <v>0</v>
      </c>
      <c r="Y1385">
        <v>0</v>
      </c>
      <c r="Z1385">
        <v>0</v>
      </c>
      <c r="AA1385">
        <v>450</v>
      </c>
      <c r="AB1385">
        <v>300</v>
      </c>
      <c r="AC1385">
        <v>1315.78</v>
      </c>
      <c r="AD1385">
        <v>3315.7799999999997</v>
      </c>
    </row>
    <row r="1386" spans="1:30" x14ac:dyDescent="0.3">
      <c r="A1386" t="s">
        <v>2294</v>
      </c>
      <c r="B1386" t="s">
        <v>2551</v>
      </c>
      <c r="C1386" t="s">
        <v>88</v>
      </c>
      <c r="D1386" t="s">
        <v>29</v>
      </c>
      <c r="E1386">
        <v>65</v>
      </c>
      <c r="F1386" t="s">
        <v>46</v>
      </c>
      <c r="G1386">
        <v>29399</v>
      </c>
      <c r="H1386" s="1">
        <v>44308</v>
      </c>
      <c r="I1386">
        <v>61</v>
      </c>
      <c r="J1386" s="1"/>
      <c r="K1386">
        <v>2021</v>
      </c>
      <c r="L1386">
        <v>4</v>
      </c>
      <c r="O1386" t="s">
        <v>31</v>
      </c>
      <c r="P1386">
        <v>15</v>
      </c>
      <c r="Q1386" t="s">
        <v>2552</v>
      </c>
      <c r="R1386" t="s">
        <v>850</v>
      </c>
      <c r="S1386">
        <v>50000</v>
      </c>
      <c r="T1386">
        <v>30000</v>
      </c>
      <c r="U1386">
        <v>3000</v>
      </c>
      <c r="V1386">
        <v>7500</v>
      </c>
      <c r="W1386">
        <v>0</v>
      </c>
      <c r="X1386">
        <v>0</v>
      </c>
      <c r="Y1386">
        <v>0</v>
      </c>
      <c r="Z1386">
        <v>0</v>
      </c>
      <c r="AA1386">
        <v>9500</v>
      </c>
      <c r="AB1386">
        <v>0</v>
      </c>
      <c r="AC1386">
        <v>13574.02</v>
      </c>
      <c r="AD1386">
        <v>63574.020000000004</v>
      </c>
    </row>
    <row r="1387" spans="1:30" x14ac:dyDescent="0.3">
      <c r="A1387" t="s">
        <v>2294</v>
      </c>
      <c r="B1387" t="s">
        <v>2553</v>
      </c>
      <c r="C1387" t="s">
        <v>2554</v>
      </c>
      <c r="D1387" t="s">
        <v>29</v>
      </c>
      <c r="E1387">
        <v>55</v>
      </c>
      <c r="F1387" t="s">
        <v>36</v>
      </c>
      <c r="G1387">
        <v>21281</v>
      </c>
      <c r="H1387" s="1">
        <v>44340</v>
      </c>
      <c r="I1387">
        <v>51</v>
      </c>
      <c r="J1387" s="1"/>
      <c r="K1387">
        <v>2021</v>
      </c>
      <c r="L1387">
        <v>5</v>
      </c>
      <c r="O1387" t="s">
        <v>31</v>
      </c>
      <c r="P1387">
        <v>21</v>
      </c>
      <c r="Q1387" t="s">
        <v>185</v>
      </c>
      <c r="R1387" t="s">
        <v>805</v>
      </c>
      <c r="S1387">
        <v>5500</v>
      </c>
      <c r="T1387">
        <v>3300</v>
      </c>
      <c r="U1387">
        <v>450</v>
      </c>
      <c r="V1387">
        <v>825</v>
      </c>
      <c r="W1387">
        <v>396</v>
      </c>
      <c r="X1387">
        <v>0</v>
      </c>
      <c r="Y1387">
        <v>0</v>
      </c>
      <c r="Z1387">
        <v>0</v>
      </c>
      <c r="AA1387">
        <v>529</v>
      </c>
      <c r="AB1387">
        <v>0</v>
      </c>
      <c r="AC1387">
        <v>1309.26</v>
      </c>
      <c r="AD1387">
        <v>6809.26</v>
      </c>
    </row>
    <row r="1388" spans="1:30" x14ac:dyDescent="0.3">
      <c r="A1388" t="s">
        <v>2294</v>
      </c>
      <c r="B1388" t="s">
        <v>2555</v>
      </c>
      <c r="C1388" t="s">
        <v>403</v>
      </c>
      <c r="D1388" t="s">
        <v>29</v>
      </c>
      <c r="E1388">
        <v>28</v>
      </c>
      <c r="F1388" t="s">
        <v>36</v>
      </c>
      <c r="G1388">
        <v>21279</v>
      </c>
      <c r="H1388" s="1">
        <v>44318</v>
      </c>
      <c r="I1388">
        <v>24</v>
      </c>
      <c r="J1388" s="1"/>
      <c r="K1388">
        <v>2021</v>
      </c>
      <c r="L1388">
        <v>5</v>
      </c>
      <c r="O1388" t="s">
        <v>31</v>
      </c>
      <c r="P1388">
        <v>30</v>
      </c>
      <c r="Q1388" t="s">
        <v>143</v>
      </c>
      <c r="R1388" t="s">
        <v>279</v>
      </c>
      <c r="S1388">
        <v>5500</v>
      </c>
      <c r="T1388">
        <v>3300</v>
      </c>
      <c r="U1388">
        <v>450</v>
      </c>
      <c r="V1388">
        <v>825</v>
      </c>
      <c r="W1388">
        <v>396</v>
      </c>
      <c r="X1388">
        <v>0</v>
      </c>
      <c r="Y1388">
        <v>0</v>
      </c>
      <c r="Z1388">
        <v>0</v>
      </c>
      <c r="AA1388">
        <v>529</v>
      </c>
      <c r="AB1388">
        <v>0</v>
      </c>
      <c r="AC1388">
        <v>2049.1</v>
      </c>
      <c r="AD1388">
        <v>7549.1</v>
      </c>
    </row>
    <row r="1389" spans="1:30" x14ac:dyDescent="0.3">
      <c r="A1389" t="s">
        <v>2294</v>
      </c>
      <c r="B1389" t="s">
        <v>2556</v>
      </c>
      <c r="C1389" t="s">
        <v>2557</v>
      </c>
      <c r="D1389" t="s">
        <v>29</v>
      </c>
      <c r="E1389">
        <v>39</v>
      </c>
      <c r="F1389" t="s">
        <v>54</v>
      </c>
      <c r="G1389">
        <v>11086</v>
      </c>
      <c r="H1389" s="1">
        <v>44333</v>
      </c>
      <c r="I1389">
        <v>35</v>
      </c>
      <c r="J1389" s="1"/>
      <c r="K1389">
        <v>2021</v>
      </c>
      <c r="L1389">
        <v>5</v>
      </c>
      <c r="O1389" t="s">
        <v>31</v>
      </c>
      <c r="P1389">
        <v>30</v>
      </c>
      <c r="Q1389" t="s">
        <v>32</v>
      </c>
      <c r="R1389" t="s">
        <v>584</v>
      </c>
      <c r="S1389">
        <v>7500</v>
      </c>
      <c r="T1389">
        <v>4500</v>
      </c>
      <c r="U1389">
        <v>500</v>
      </c>
      <c r="V1389">
        <v>1125</v>
      </c>
      <c r="W1389">
        <v>550</v>
      </c>
      <c r="X1389">
        <v>0</v>
      </c>
      <c r="Y1389">
        <v>0</v>
      </c>
      <c r="Z1389">
        <v>0</v>
      </c>
      <c r="AA1389">
        <v>825</v>
      </c>
      <c r="AB1389">
        <v>0</v>
      </c>
      <c r="AC1389">
        <v>2229.23</v>
      </c>
      <c r="AD1389">
        <v>9729.23</v>
      </c>
    </row>
    <row r="1390" spans="1:30" x14ac:dyDescent="0.3">
      <c r="A1390" t="s">
        <v>2294</v>
      </c>
      <c r="B1390" t="s">
        <v>2558</v>
      </c>
      <c r="C1390" t="s">
        <v>2559</v>
      </c>
      <c r="D1390" t="s">
        <v>29</v>
      </c>
      <c r="E1390">
        <v>34</v>
      </c>
      <c r="F1390" t="s">
        <v>54</v>
      </c>
      <c r="G1390">
        <v>11086</v>
      </c>
      <c r="H1390" s="1">
        <v>44346</v>
      </c>
      <c r="I1390">
        <v>30</v>
      </c>
      <c r="J1390" s="1"/>
      <c r="K1390">
        <v>2021</v>
      </c>
      <c r="L1390">
        <v>5</v>
      </c>
      <c r="O1390" t="s">
        <v>31</v>
      </c>
      <c r="P1390">
        <v>30</v>
      </c>
      <c r="Q1390" t="s">
        <v>32</v>
      </c>
      <c r="R1390" t="s">
        <v>584</v>
      </c>
      <c r="S1390">
        <v>8000</v>
      </c>
      <c r="T1390">
        <v>4800</v>
      </c>
      <c r="U1390">
        <v>600</v>
      </c>
      <c r="V1390">
        <v>1200</v>
      </c>
      <c r="W1390">
        <v>600</v>
      </c>
      <c r="X1390">
        <v>0</v>
      </c>
      <c r="Y1390">
        <v>0</v>
      </c>
      <c r="Z1390">
        <v>0</v>
      </c>
      <c r="AA1390">
        <v>800</v>
      </c>
      <c r="AB1390">
        <v>0</v>
      </c>
      <c r="AC1390">
        <v>2987.93</v>
      </c>
      <c r="AD1390">
        <v>10987.93</v>
      </c>
    </row>
    <row r="1391" spans="1:30" x14ac:dyDescent="0.3">
      <c r="A1391" t="s">
        <v>2294</v>
      </c>
      <c r="B1391" t="s">
        <v>2560</v>
      </c>
      <c r="C1391" t="s">
        <v>2561</v>
      </c>
      <c r="D1391" t="s">
        <v>29</v>
      </c>
      <c r="E1391">
        <v>57</v>
      </c>
      <c r="F1391" t="s">
        <v>46</v>
      </c>
      <c r="G1391">
        <v>29388</v>
      </c>
      <c r="H1391" s="1">
        <v>44339</v>
      </c>
      <c r="I1391">
        <v>53</v>
      </c>
      <c r="J1391" s="1"/>
      <c r="K1391">
        <v>2021</v>
      </c>
      <c r="L1391">
        <v>5</v>
      </c>
      <c r="O1391" t="s">
        <v>31</v>
      </c>
      <c r="P1391">
        <v>42</v>
      </c>
      <c r="Q1391" t="s">
        <v>104</v>
      </c>
      <c r="R1391" t="s">
        <v>1227</v>
      </c>
      <c r="S1391">
        <v>5000</v>
      </c>
      <c r="T1391">
        <v>4000</v>
      </c>
      <c r="U1391">
        <v>1000</v>
      </c>
      <c r="V1391">
        <v>0</v>
      </c>
      <c r="W1391">
        <v>0</v>
      </c>
      <c r="X1391">
        <v>0</v>
      </c>
      <c r="Y1391">
        <v>0</v>
      </c>
      <c r="Z1391">
        <v>0</v>
      </c>
      <c r="AA1391">
        <v>0</v>
      </c>
      <c r="AB1391">
        <v>0</v>
      </c>
      <c r="AC1391">
        <v>1762.81</v>
      </c>
      <c r="AD1391">
        <v>6762.8099999999995</v>
      </c>
    </row>
    <row r="1392" spans="1:30" x14ac:dyDescent="0.3">
      <c r="A1392" t="s">
        <v>2294</v>
      </c>
      <c r="B1392" t="s">
        <v>2562</v>
      </c>
      <c r="C1392" t="s">
        <v>211</v>
      </c>
      <c r="D1392" t="s">
        <v>29</v>
      </c>
      <c r="E1392">
        <v>50</v>
      </c>
      <c r="F1392" t="s">
        <v>46</v>
      </c>
      <c r="G1392">
        <v>29397</v>
      </c>
      <c r="H1392" s="1">
        <v>44341</v>
      </c>
      <c r="I1392">
        <v>47</v>
      </c>
      <c r="J1392" s="1"/>
      <c r="K1392">
        <v>2021</v>
      </c>
      <c r="L1392">
        <v>5</v>
      </c>
      <c r="O1392" t="s">
        <v>31</v>
      </c>
      <c r="P1392">
        <v>30</v>
      </c>
      <c r="Q1392" t="s">
        <v>81</v>
      </c>
      <c r="R1392" t="s">
        <v>584</v>
      </c>
      <c r="S1392">
        <v>5500</v>
      </c>
      <c r="T1392">
        <v>3300</v>
      </c>
      <c r="U1392">
        <v>450</v>
      </c>
      <c r="V1392">
        <v>0</v>
      </c>
      <c r="W1392">
        <v>0</v>
      </c>
      <c r="X1392">
        <v>0</v>
      </c>
      <c r="Y1392">
        <v>0</v>
      </c>
      <c r="Z1392">
        <v>0</v>
      </c>
      <c r="AA1392">
        <v>1750</v>
      </c>
      <c r="AB1392">
        <v>0</v>
      </c>
      <c r="AC1392">
        <v>2077.6799999999998</v>
      </c>
      <c r="AD1392">
        <v>7577.68</v>
      </c>
    </row>
    <row r="1393" spans="1:30" x14ac:dyDescent="0.3">
      <c r="A1393" t="s">
        <v>2294</v>
      </c>
      <c r="B1393" t="s">
        <v>2563</v>
      </c>
      <c r="C1393" t="s">
        <v>2564</v>
      </c>
      <c r="D1393" t="s">
        <v>29</v>
      </c>
      <c r="E1393">
        <v>59</v>
      </c>
      <c r="F1393" t="s">
        <v>36</v>
      </c>
      <c r="G1393">
        <v>21281</v>
      </c>
      <c r="H1393" s="1">
        <v>44348</v>
      </c>
      <c r="I1393">
        <v>55</v>
      </c>
      <c r="J1393" s="1"/>
      <c r="K1393">
        <v>2021</v>
      </c>
      <c r="L1393">
        <v>6</v>
      </c>
      <c r="O1393" t="s">
        <v>31</v>
      </c>
      <c r="P1393">
        <v>30</v>
      </c>
      <c r="Q1393" t="s">
        <v>338</v>
      </c>
      <c r="R1393" t="s">
        <v>2565</v>
      </c>
      <c r="S1393">
        <v>38000</v>
      </c>
      <c r="T1393">
        <v>22800</v>
      </c>
      <c r="U1393">
        <v>2300</v>
      </c>
      <c r="V1393">
        <v>5700</v>
      </c>
      <c r="W1393">
        <v>0</v>
      </c>
      <c r="X1393">
        <v>2750</v>
      </c>
      <c r="Y1393">
        <v>0</v>
      </c>
      <c r="Z1393">
        <v>0</v>
      </c>
      <c r="AA1393">
        <v>4450</v>
      </c>
      <c r="AB1393">
        <v>0</v>
      </c>
      <c r="AC1393">
        <v>7380.68</v>
      </c>
      <c r="AD1393">
        <v>45380.68</v>
      </c>
    </row>
    <row r="1394" spans="1:30" x14ac:dyDescent="0.3">
      <c r="A1394" t="s">
        <v>2294</v>
      </c>
      <c r="B1394" t="s">
        <v>2566</v>
      </c>
      <c r="C1394" t="s">
        <v>2567</v>
      </c>
      <c r="D1394" t="s">
        <v>29</v>
      </c>
      <c r="E1394">
        <v>39</v>
      </c>
      <c r="F1394" t="s">
        <v>54</v>
      </c>
      <c r="G1394">
        <v>11086</v>
      </c>
      <c r="H1394" s="1">
        <v>44353</v>
      </c>
      <c r="I1394">
        <v>35</v>
      </c>
      <c r="J1394" s="1"/>
      <c r="K1394">
        <v>2021</v>
      </c>
      <c r="L1394">
        <v>6</v>
      </c>
      <c r="O1394" t="s">
        <v>31</v>
      </c>
      <c r="P1394">
        <v>30</v>
      </c>
      <c r="Q1394" t="s">
        <v>81</v>
      </c>
      <c r="R1394" t="s">
        <v>584</v>
      </c>
      <c r="S1394">
        <v>8500</v>
      </c>
      <c r="T1394">
        <v>5100</v>
      </c>
      <c r="U1394">
        <v>600</v>
      </c>
      <c r="V1394">
        <v>1300</v>
      </c>
      <c r="W1394">
        <v>650</v>
      </c>
      <c r="X1394">
        <v>0</v>
      </c>
      <c r="Y1394">
        <v>0</v>
      </c>
      <c r="Z1394">
        <v>0</v>
      </c>
      <c r="AA1394">
        <v>850</v>
      </c>
      <c r="AB1394">
        <v>0</v>
      </c>
      <c r="AC1394">
        <v>2573.38</v>
      </c>
      <c r="AD1394">
        <v>11073.380000000001</v>
      </c>
    </row>
    <row r="1395" spans="1:30" x14ac:dyDescent="0.3">
      <c r="A1395" t="s">
        <v>2294</v>
      </c>
      <c r="B1395" t="s">
        <v>2568</v>
      </c>
      <c r="C1395" t="s">
        <v>2569</v>
      </c>
      <c r="D1395" t="s">
        <v>29</v>
      </c>
      <c r="E1395">
        <v>45</v>
      </c>
      <c r="F1395" t="s">
        <v>46</v>
      </c>
      <c r="G1395">
        <v>29399</v>
      </c>
      <c r="H1395" s="1">
        <v>44343</v>
      </c>
      <c r="I1395">
        <v>41</v>
      </c>
      <c r="J1395" s="1"/>
      <c r="K1395">
        <v>2021</v>
      </c>
      <c r="L1395">
        <v>5</v>
      </c>
      <c r="O1395" t="s">
        <v>31</v>
      </c>
      <c r="P1395">
        <v>42</v>
      </c>
      <c r="Q1395" t="s">
        <v>32</v>
      </c>
      <c r="R1395" t="s">
        <v>2570</v>
      </c>
      <c r="S1395">
        <v>8500</v>
      </c>
      <c r="T1395">
        <v>4900</v>
      </c>
      <c r="U1395">
        <v>600</v>
      </c>
      <c r="V1395">
        <v>0</v>
      </c>
      <c r="W1395">
        <v>0</v>
      </c>
      <c r="X1395">
        <v>0</v>
      </c>
      <c r="Y1395">
        <v>0</v>
      </c>
      <c r="Z1395">
        <v>0</v>
      </c>
      <c r="AA1395">
        <v>3000</v>
      </c>
      <c r="AB1395">
        <v>0</v>
      </c>
      <c r="AC1395">
        <v>2168.6799999999998</v>
      </c>
      <c r="AD1395">
        <v>10668.68</v>
      </c>
    </row>
    <row r="1396" spans="1:30" x14ac:dyDescent="0.3">
      <c r="A1396" t="s">
        <v>2294</v>
      </c>
      <c r="B1396" t="s">
        <v>2571</v>
      </c>
      <c r="C1396" t="s">
        <v>80</v>
      </c>
      <c r="D1396" t="s">
        <v>29</v>
      </c>
      <c r="E1396">
        <v>35</v>
      </c>
      <c r="F1396" t="s">
        <v>36</v>
      </c>
      <c r="G1396">
        <v>21280</v>
      </c>
      <c r="H1396" s="1">
        <v>44348</v>
      </c>
      <c r="I1396">
        <v>31</v>
      </c>
      <c r="J1396" s="1"/>
      <c r="K1396">
        <v>2021</v>
      </c>
      <c r="L1396">
        <v>6</v>
      </c>
      <c r="O1396" t="s">
        <v>31</v>
      </c>
      <c r="P1396">
        <v>30</v>
      </c>
      <c r="Q1396" t="s">
        <v>32</v>
      </c>
      <c r="R1396" t="s">
        <v>251</v>
      </c>
      <c r="S1396">
        <v>7500</v>
      </c>
      <c r="T1396">
        <v>4500</v>
      </c>
      <c r="U1396">
        <v>750</v>
      </c>
      <c r="V1396">
        <v>0</v>
      </c>
      <c r="W1396">
        <v>0</v>
      </c>
      <c r="X1396">
        <v>0</v>
      </c>
      <c r="Y1396">
        <v>0</v>
      </c>
      <c r="Z1396">
        <v>0</v>
      </c>
      <c r="AA1396">
        <v>2250</v>
      </c>
      <c r="AB1396">
        <v>0</v>
      </c>
      <c r="AC1396">
        <v>2468.98</v>
      </c>
      <c r="AD1396">
        <v>9968.98</v>
      </c>
    </row>
    <row r="1397" spans="1:30" x14ac:dyDescent="0.3">
      <c r="A1397" t="s">
        <v>2294</v>
      </c>
      <c r="B1397" t="s">
        <v>2572</v>
      </c>
      <c r="C1397" t="s">
        <v>2573</v>
      </c>
      <c r="D1397" t="s">
        <v>29</v>
      </c>
      <c r="E1397">
        <v>36</v>
      </c>
      <c r="F1397" t="s">
        <v>36</v>
      </c>
      <c r="G1397">
        <v>21280</v>
      </c>
      <c r="H1397" s="1">
        <v>44353</v>
      </c>
      <c r="I1397">
        <v>32</v>
      </c>
      <c r="J1397" s="1"/>
      <c r="K1397">
        <v>2021</v>
      </c>
      <c r="L1397">
        <v>6</v>
      </c>
      <c r="O1397" t="s">
        <v>31</v>
      </c>
      <c r="P1397">
        <v>0</v>
      </c>
      <c r="Q1397" t="s">
        <v>374</v>
      </c>
      <c r="R1397" t="s">
        <v>581</v>
      </c>
      <c r="S1397">
        <v>4000</v>
      </c>
      <c r="T1397">
        <v>2400</v>
      </c>
      <c r="U1397">
        <v>450</v>
      </c>
      <c r="V1397">
        <v>0</v>
      </c>
      <c r="W1397">
        <v>0</v>
      </c>
      <c r="X1397">
        <v>0</v>
      </c>
      <c r="Y1397">
        <v>0</v>
      </c>
      <c r="Z1397">
        <v>0</v>
      </c>
      <c r="AA1397">
        <v>1150</v>
      </c>
      <c r="AB1397">
        <v>0</v>
      </c>
      <c r="AC1397">
        <v>1521.51</v>
      </c>
      <c r="AD1397">
        <v>5521.51</v>
      </c>
    </row>
    <row r="1398" spans="1:30" x14ac:dyDescent="0.3">
      <c r="A1398" t="s">
        <v>2294</v>
      </c>
      <c r="B1398" t="s">
        <v>2574</v>
      </c>
      <c r="C1398" t="s">
        <v>2575</v>
      </c>
      <c r="D1398" t="s">
        <v>29</v>
      </c>
      <c r="E1398">
        <v>41</v>
      </c>
      <c r="F1398" t="s">
        <v>36</v>
      </c>
      <c r="G1398">
        <v>21281</v>
      </c>
      <c r="H1398" s="1">
        <v>44350</v>
      </c>
      <c r="I1398">
        <v>37</v>
      </c>
      <c r="J1398" s="1"/>
      <c r="K1398">
        <v>2021</v>
      </c>
      <c r="L1398">
        <v>6</v>
      </c>
      <c r="O1398" t="s">
        <v>31</v>
      </c>
      <c r="P1398">
        <v>0</v>
      </c>
      <c r="Q1398" t="s">
        <v>143</v>
      </c>
      <c r="R1398" t="s">
        <v>171</v>
      </c>
      <c r="S1398">
        <v>6500</v>
      </c>
      <c r="T1398">
        <v>3900</v>
      </c>
      <c r="U1398">
        <v>450</v>
      </c>
      <c r="V1398">
        <v>975</v>
      </c>
      <c r="W1398">
        <v>468</v>
      </c>
      <c r="X1398">
        <v>0</v>
      </c>
      <c r="Y1398">
        <v>0</v>
      </c>
      <c r="Z1398">
        <v>0</v>
      </c>
      <c r="AA1398">
        <v>707</v>
      </c>
      <c r="AB1398">
        <v>0</v>
      </c>
      <c r="AC1398">
        <v>2218</v>
      </c>
      <c r="AD1398">
        <v>8718</v>
      </c>
    </row>
    <row r="1399" spans="1:30" x14ac:dyDescent="0.3">
      <c r="A1399" t="s">
        <v>2294</v>
      </c>
      <c r="B1399" t="s">
        <v>2576</v>
      </c>
      <c r="C1399" t="s">
        <v>80</v>
      </c>
      <c r="D1399" t="s">
        <v>29</v>
      </c>
      <c r="E1399">
        <v>50</v>
      </c>
      <c r="F1399" t="s">
        <v>46</v>
      </c>
      <c r="G1399">
        <v>29390</v>
      </c>
      <c r="H1399" s="1">
        <v>44357</v>
      </c>
      <c r="I1399">
        <v>46</v>
      </c>
      <c r="J1399" s="1"/>
      <c r="K1399">
        <v>2021</v>
      </c>
      <c r="L1399">
        <v>6</v>
      </c>
      <c r="O1399" t="s">
        <v>31</v>
      </c>
      <c r="P1399">
        <v>21</v>
      </c>
      <c r="Q1399" t="s">
        <v>185</v>
      </c>
      <c r="R1399" t="s">
        <v>805</v>
      </c>
      <c r="S1399">
        <v>5000</v>
      </c>
      <c r="T1399">
        <v>3000</v>
      </c>
      <c r="U1399">
        <v>0</v>
      </c>
      <c r="V1399">
        <v>1000</v>
      </c>
      <c r="W1399">
        <v>500</v>
      </c>
      <c r="X1399">
        <v>0</v>
      </c>
      <c r="Y1399">
        <v>0</v>
      </c>
      <c r="Z1399">
        <v>0</v>
      </c>
      <c r="AA1399">
        <v>500</v>
      </c>
      <c r="AB1399">
        <v>500</v>
      </c>
      <c r="AC1399">
        <v>1197.82</v>
      </c>
      <c r="AD1399">
        <v>6197.82</v>
      </c>
    </row>
    <row r="1400" spans="1:30" x14ac:dyDescent="0.3">
      <c r="A1400" t="s">
        <v>2294</v>
      </c>
      <c r="B1400" t="s">
        <v>2577</v>
      </c>
      <c r="C1400" t="s">
        <v>2578</v>
      </c>
      <c r="D1400" t="s">
        <v>29</v>
      </c>
      <c r="E1400">
        <v>46</v>
      </c>
      <c r="F1400" t="s">
        <v>36</v>
      </c>
      <c r="G1400">
        <v>21281</v>
      </c>
      <c r="H1400" s="1">
        <v>44350</v>
      </c>
      <c r="I1400">
        <v>42</v>
      </c>
      <c r="J1400" s="1"/>
      <c r="K1400">
        <v>2021</v>
      </c>
      <c r="L1400">
        <v>6</v>
      </c>
      <c r="O1400" t="s">
        <v>31</v>
      </c>
      <c r="P1400">
        <v>30</v>
      </c>
      <c r="Q1400" t="s">
        <v>81</v>
      </c>
      <c r="R1400" t="s">
        <v>251</v>
      </c>
      <c r="S1400">
        <v>7500</v>
      </c>
      <c r="T1400">
        <v>4500</v>
      </c>
      <c r="U1400">
        <v>750</v>
      </c>
      <c r="V1400">
        <v>0</v>
      </c>
      <c r="W1400">
        <v>0</v>
      </c>
      <c r="X1400">
        <v>0</v>
      </c>
      <c r="Y1400">
        <v>0</v>
      </c>
      <c r="Z1400">
        <v>0</v>
      </c>
      <c r="AA1400">
        <v>2250</v>
      </c>
      <c r="AB1400">
        <v>0</v>
      </c>
      <c r="AC1400">
        <v>2419.48</v>
      </c>
      <c r="AD1400">
        <v>9919.48</v>
      </c>
    </row>
    <row r="1401" spans="1:30" x14ac:dyDescent="0.3">
      <c r="A1401" t="s">
        <v>2294</v>
      </c>
      <c r="B1401" t="s">
        <v>2579</v>
      </c>
      <c r="C1401" t="s">
        <v>2580</v>
      </c>
      <c r="D1401" t="s">
        <v>29</v>
      </c>
      <c r="E1401">
        <v>69</v>
      </c>
      <c r="F1401" t="s">
        <v>36</v>
      </c>
      <c r="G1401">
        <v>21280</v>
      </c>
      <c r="H1401" s="1">
        <v>44350</v>
      </c>
      <c r="I1401">
        <v>65</v>
      </c>
      <c r="J1401" s="1"/>
      <c r="K1401">
        <v>2021</v>
      </c>
      <c r="L1401">
        <v>6</v>
      </c>
      <c r="O1401" t="s">
        <v>31</v>
      </c>
      <c r="P1401">
        <v>30</v>
      </c>
      <c r="Q1401" t="s">
        <v>143</v>
      </c>
      <c r="R1401" t="s">
        <v>221</v>
      </c>
      <c r="S1401">
        <v>22000</v>
      </c>
      <c r="T1401">
        <v>13200</v>
      </c>
      <c r="U1401">
        <v>450</v>
      </c>
      <c r="V1401">
        <v>3300</v>
      </c>
      <c r="W1401">
        <v>1584</v>
      </c>
      <c r="X1401">
        <v>0</v>
      </c>
      <c r="Y1401">
        <v>0</v>
      </c>
      <c r="Z1401">
        <v>0</v>
      </c>
      <c r="AA1401">
        <v>3466</v>
      </c>
      <c r="AB1401">
        <v>0</v>
      </c>
      <c r="AC1401">
        <v>4835.91</v>
      </c>
      <c r="AD1401">
        <v>26835.91</v>
      </c>
    </row>
    <row r="1402" spans="1:30" x14ac:dyDescent="0.3">
      <c r="A1402" t="s">
        <v>2294</v>
      </c>
      <c r="B1402" t="s">
        <v>2581</v>
      </c>
      <c r="C1402" t="s">
        <v>583</v>
      </c>
      <c r="D1402" t="s">
        <v>29</v>
      </c>
      <c r="E1402">
        <v>33</v>
      </c>
      <c r="F1402" t="s">
        <v>46</v>
      </c>
      <c r="G1402">
        <v>29399</v>
      </c>
      <c r="H1402" s="1">
        <v>44343</v>
      </c>
      <c r="I1402">
        <v>29</v>
      </c>
      <c r="J1402" s="1"/>
      <c r="K1402">
        <v>2021</v>
      </c>
      <c r="L1402">
        <v>5</v>
      </c>
      <c r="O1402" t="s">
        <v>31</v>
      </c>
      <c r="P1402">
        <v>42</v>
      </c>
      <c r="Q1402" t="s">
        <v>338</v>
      </c>
      <c r="R1402" t="s">
        <v>243</v>
      </c>
      <c r="S1402">
        <v>3500</v>
      </c>
      <c r="T1402">
        <v>2100</v>
      </c>
      <c r="U1402">
        <v>450</v>
      </c>
      <c r="V1402">
        <v>0</v>
      </c>
      <c r="W1402">
        <v>0</v>
      </c>
      <c r="X1402">
        <v>0</v>
      </c>
      <c r="Y1402">
        <v>0</v>
      </c>
      <c r="Z1402">
        <v>0</v>
      </c>
      <c r="AA1402">
        <v>950</v>
      </c>
      <c r="AB1402">
        <v>0</v>
      </c>
      <c r="AC1402">
        <v>1485.63</v>
      </c>
      <c r="AD1402">
        <v>4985.63</v>
      </c>
    </row>
    <row r="1403" spans="1:30" x14ac:dyDescent="0.3">
      <c r="A1403" t="s">
        <v>2294</v>
      </c>
      <c r="B1403" t="s">
        <v>2582</v>
      </c>
      <c r="C1403" t="s">
        <v>2583</v>
      </c>
      <c r="D1403" t="s">
        <v>29</v>
      </c>
      <c r="E1403">
        <v>44</v>
      </c>
      <c r="F1403" t="s">
        <v>36</v>
      </c>
      <c r="G1403">
        <v>21281</v>
      </c>
      <c r="H1403" s="1">
        <v>44343</v>
      </c>
      <c r="I1403">
        <v>40</v>
      </c>
      <c r="J1403" s="1"/>
      <c r="K1403">
        <v>2021</v>
      </c>
      <c r="L1403">
        <v>5</v>
      </c>
      <c r="O1403" t="s">
        <v>31</v>
      </c>
      <c r="P1403">
        <v>42</v>
      </c>
      <c r="Q1403" t="s">
        <v>338</v>
      </c>
      <c r="R1403" t="s">
        <v>243</v>
      </c>
      <c r="S1403">
        <v>3500</v>
      </c>
      <c r="T1403">
        <v>2100</v>
      </c>
      <c r="U1403">
        <v>450</v>
      </c>
      <c r="V1403">
        <v>0</v>
      </c>
      <c r="W1403">
        <v>0</v>
      </c>
      <c r="X1403">
        <v>0</v>
      </c>
      <c r="Y1403">
        <v>0</v>
      </c>
      <c r="Z1403">
        <v>0</v>
      </c>
      <c r="AA1403">
        <v>950</v>
      </c>
      <c r="AB1403">
        <v>0</v>
      </c>
      <c r="AC1403">
        <v>1485.63</v>
      </c>
      <c r="AD1403">
        <v>4985.63</v>
      </c>
    </row>
    <row r="1404" spans="1:30" x14ac:dyDescent="0.3">
      <c r="A1404" t="s">
        <v>2294</v>
      </c>
      <c r="B1404" t="s">
        <v>2584</v>
      </c>
      <c r="C1404" t="s">
        <v>2585</v>
      </c>
      <c r="D1404" t="s">
        <v>29</v>
      </c>
      <c r="E1404">
        <v>61</v>
      </c>
      <c r="F1404" t="s">
        <v>54</v>
      </c>
      <c r="G1404">
        <v>11086</v>
      </c>
      <c r="H1404" s="1">
        <v>44374</v>
      </c>
      <c r="I1404">
        <v>57</v>
      </c>
      <c r="J1404" s="1"/>
      <c r="K1404">
        <v>2021</v>
      </c>
      <c r="L1404">
        <v>6</v>
      </c>
      <c r="O1404" t="s">
        <v>31</v>
      </c>
      <c r="P1404">
        <v>30</v>
      </c>
      <c r="Q1404" t="s">
        <v>81</v>
      </c>
      <c r="R1404" t="s">
        <v>584</v>
      </c>
      <c r="S1404">
        <v>8500</v>
      </c>
      <c r="T1404">
        <v>5100</v>
      </c>
      <c r="U1404">
        <v>600</v>
      </c>
      <c r="V1404">
        <v>1300</v>
      </c>
      <c r="W1404">
        <v>650</v>
      </c>
      <c r="X1404">
        <v>0</v>
      </c>
      <c r="Y1404">
        <v>0</v>
      </c>
      <c r="Z1404">
        <v>0</v>
      </c>
      <c r="AA1404">
        <v>850</v>
      </c>
      <c r="AB1404">
        <v>0</v>
      </c>
      <c r="AC1404">
        <v>2573.38</v>
      </c>
      <c r="AD1404">
        <v>11073.380000000001</v>
      </c>
    </row>
    <row r="1405" spans="1:30" x14ac:dyDescent="0.3">
      <c r="A1405" t="s">
        <v>2294</v>
      </c>
      <c r="B1405" t="s">
        <v>2586</v>
      </c>
      <c r="C1405" t="s">
        <v>211</v>
      </c>
      <c r="D1405" t="s">
        <v>29</v>
      </c>
      <c r="E1405">
        <v>38</v>
      </c>
      <c r="F1405" t="s">
        <v>54</v>
      </c>
      <c r="G1405">
        <v>11086</v>
      </c>
      <c r="H1405" s="1">
        <v>44348</v>
      </c>
      <c r="I1405">
        <v>34</v>
      </c>
      <c r="J1405" s="1"/>
      <c r="K1405">
        <v>2021</v>
      </c>
      <c r="L1405">
        <v>6</v>
      </c>
      <c r="O1405" t="s">
        <v>31</v>
      </c>
      <c r="P1405">
        <v>30</v>
      </c>
      <c r="Q1405" t="s">
        <v>338</v>
      </c>
      <c r="R1405" t="s">
        <v>404</v>
      </c>
      <c r="S1405">
        <v>16500</v>
      </c>
      <c r="T1405">
        <v>9900</v>
      </c>
      <c r="U1405">
        <v>450</v>
      </c>
      <c r="V1405">
        <v>2475</v>
      </c>
      <c r="W1405">
        <v>1188</v>
      </c>
      <c r="X1405">
        <v>0</v>
      </c>
      <c r="Y1405">
        <v>0</v>
      </c>
      <c r="Z1405">
        <v>0</v>
      </c>
      <c r="AA1405">
        <v>2487</v>
      </c>
      <c r="AB1405">
        <v>0</v>
      </c>
      <c r="AC1405">
        <v>3890.97</v>
      </c>
      <c r="AD1405">
        <v>20390.97</v>
      </c>
    </row>
    <row r="1406" spans="1:30" x14ac:dyDescent="0.3">
      <c r="A1406" t="s">
        <v>2294</v>
      </c>
      <c r="B1406" t="s">
        <v>2587</v>
      </c>
      <c r="C1406" t="s">
        <v>2588</v>
      </c>
      <c r="D1406" t="s">
        <v>29</v>
      </c>
      <c r="E1406">
        <v>37</v>
      </c>
      <c r="F1406" t="s">
        <v>36</v>
      </c>
      <c r="G1406">
        <v>21281</v>
      </c>
      <c r="H1406" s="1">
        <v>44377</v>
      </c>
      <c r="I1406">
        <v>33</v>
      </c>
      <c r="J1406" s="1"/>
      <c r="K1406">
        <v>2021</v>
      </c>
      <c r="L1406">
        <v>6</v>
      </c>
      <c r="O1406" t="s">
        <v>31</v>
      </c>
      <c r="P1406">
        <v>30</v>
      </c>
      <c r="Q1406" t="s">
        <v>338</v>
      </c>
      <c r="R1406" t="s">
        <v>148</v>
      </c>
      <c r="S1406">
        <v>18500</v>
      </c>
      <c r="T1406">
        <v>11100</v>
      </c>
      <c r="U1406">
        <v>1100</v>
      </c>
      <c r="V1406">
        <v>2800</v>
      </c>
      <c r="W1406">
        <v>1300</v>
      </c>
      <c r="X1406">
        <v>0</v>
      </c>
      <c r="Y1406">
        <v>0</v>
      </c>
      <c r="Z1406">
        <v>0</v>
      </c>
      <c r="AA1406">
        <v>2200</v>
      </c>
      <c r="AB1406">
        <v>0</v>
      </c>
      <c r="AC1406">
        <v>4228.7700000000004</v>
      </c>
      <c r="AD1406">
        <v>22728.77</v>
      </c>
    </row>
    <row r="1407" spans="1:30" x14ac:dyDescent="0.3">
      <c r="A1407" t="s">
        <v>2294</v>
      </c>
      <c r="B1407" t="s">
        <v>2589</v>
      </c>
      <c r="C1407" t="s">
        <v>67</v>
      </c>
      <c r="D1407" t="s">
        <v>29</v>
      </c>
      <c r="E1407">
        <v>43</v>
      </c>
      <c r="F1407" t="s">
        <v>36</v>
      </c>
      <c r="G1407">
        <v>21281</v>
      </c>
      <c r="H1407" s="1">
        <v>44359</v>
      </c>
      <c r="I1407">
        <v>39</v>
      </c>
      <c r="J1407" s="1"/>
      <c r="K1407">
        <v>2021</v>
      </c>
      <c r="L1407">
        <v>6</v>
      </c>
      <c r="O1407" t="s">
        <v>31</v>
      </c>
      <c r="P1407">
        <v>30</v>
      </c>
      <c r="Q1407" t="s">
        <v>338</v>
      </c>
      <c r="R1407" t="s">
        <v>148</v>
      </c>
      <c r="S1407">
        <v>18000</v>
      </c>
      <c r="T1407">
        <v>10800</v>
      </c>
      <c r="U1407">
        <v>1100</v>
      </c>
      <c r="V1407">
        <v>2700</v>
      </c>
      <c r="W1407">
        <v>1300</v>
      </c>
      <c r="X1407">
        <v>0</v>
      </c>
      <c r="Y1407">
        <v>0</v>
      </c>
      <c r="Z1407">
        <v>0</v>
      </c>
      <c r="AA1407">
        <v>2100</v>
      </c>
      <c r="AB1407">
        <v>1000</v>
      </c>
      <c r="AC1407">
        <v>4144.32</v>
      </c>
      <c r="AD1407">
        <v>22144.32</v>
      </c>
    </row>
    <row r="1408" spans="1:30" x14ac:dyDescent="0.3">
      <c r="A1408" t="s">
        <v>2294</v>
      </c>
      <c r="B1408" t="s">
        <v>2590</v>
      </c>
      <c r="C1408" t="s">
        <v>2578</v>
      </c>
      <c r="D1408" t="s">
        <v>29</v>
      </c>
      <c r="E1408">
        <v>46</v>
      </c>
      <c r="F1408" t="s">
        <v>46</v>
      </c>
      <c r="G1408">
        <v>29399</v>
      </c>
      <c r="H1408" s="1">
        <v>44348</v>
      </c>
      <c r="I1408">
        <v>42</v>
      </c>
      <c r="J1408" s="1"/>
      <c r="K1408">
        <v>2021</v>
      </c>
      <c r="L1408">
        <v>6</v>
      </c>
      <c r="O1408" t="s">
        <v>31</v>
      </c>
      <c r="P1408">
        <v>30</v>
      </c>
      <c r="Q1408" t="s">
        <v>81</v>
      </c>
      <c r="R1408" t="s">
        <v>251</v>
      </c>
      <c r="S1408">
        <v>8000</v>
      </c>
      <c r="T1408">
        <v>4800</v>
      </c>
      <c r="U1408">
        <v>650</v>
      </c>
      <c r="V1408">
        <v>1200</v>
      </c>
      <c r="W1408">
        <v>575</v>
      </c>
      <c r="X1408">
        <v>0</v>
      </c>
      <c r="Y1408">
        <v>0</v>
      </c>
      <c r="Z1408">
        <v>0</v>
      </c>
      <c r="AA1408">
        <v>775</v>
      </c>
      <c r="AB1408">
        <v>0</v>
      </c>
      <c r="AC1408">
        <v>2488.9299999999998</v>
      </c>
      <c r="AD1408">
        <v>10488.93</v>
      </c>
    </row>
    <row r="1409" spans="1:30" x14ac:dyDescent="0.3">
      <c r="A1409" t="s">
        <v>2294</v>
      </c>
      <c r="B1409" t="s">
        <v>2591</v>
      </c>
      <c r="C1409" t="s">
        <v>2592</v>
      </c>
      <c r="D1409" t="s">
        <v>29</v>
      </c>
      <c r="E1409">
        <v>31</v>
      </c>
      <c r="F1409" t="s">
        <v>36</v>
      </c>
      <c r="G1409">
        <v>21280</v>
      </c>
      <c r="H1409" s="1">
        <v>44376</v>
      </c>
      <c r="I1409">
        <v>27</v>
      </c>
      <c r="J1409" s="1"/>
      <c r="K1409">
        <v>2021</v>
      </c>
      <c r="L1409">
        <v>6</v>
      </c>
      <c r="O1409" t="s">
        <v>31</v>
      </c>
      <c r="P1409">
        <v>30</v>
      </c>
      <c r="Q1409" t="s">
        <v>485</v>
      </c>
      <c r="R1409" t="s">
        <v>645</v>
      </c>
      <c r="S1409">
        <v>10500</v>
      </c>
      <c r="T1409">
        <v>6300</v>
      </c>
      <c r="U1409">
        <v>750</v>
      </c>
      <c r="V1409">
        <v>1575</v>
      </c>
      <c r="W1409">
        <v>775</v>
      </c>
      <c r="X1409">
        <v>0</v>
      </c>
      <c r="Y1409">
        <v>0</v>
      </c>
      <c r="Z1409">
        <v>0</v>
      </c>
      <c r="AA1409">
        <v>1100</v>
      </c>
      <c r="AB1409">
        <v>0</v>
      </c>
      <c r="AC1409">
        <v>2883.25</v>
      </c>
      <c r="AD1409">
        <v>13383.25</v>
      </c>
    </row>
    <row r="1410" spans="1:30" x14ac:dyDescent="0.3">
      <c r="A1410" t="s">
        <v>2294</v>
      </c>
      <c r="B1410" t="s">
        <v>2593</v>
      </c>
      <c r="C1410" t="s">
        <v>2594</v>
      </c>
      <c r="D1410" t="s">
        <v>29</v>
      </c>
      <c r="E1410">
        <v>40</v>
      </c>
      <c r="F1410" t="s">
        <v>36</v>
      </c>
      <c r="G1410">
        <v>21280</v>
      </c>
      <c r="H1410" s="1">
        <v>44380</v>
      </c>
      <c r="I1410">
        <v>36</v>
      </c>
      <c r="J1410" s="1"/>
      <c r="K1410">
        <v>2021</v>
      </c>
      <c r="L1410">
        <v>7</v>
      </c>
      <c r="O1410" t="s">
        <v>31</v>
      </c>
      <c r="P1410">
        <v>30</v>
      </c>
      <c r="Q1410" t="s">
        <v>224</v>
      </c>
      <c r="R1410" t="s">
        <v>2595</v>
      </c>
      <c r="S1410">
        <v>12000</v>
      </c>
      <c r="T1410">
        <v>7200</v>
      </c>
      <c r="U1410">
        <v>750</v>
      </c>
      <c r="V1410">
        <v>1800</v>
      </c>
      <c r="W1410">
        <v>900</v>
      </c>
      <c r="X1410">
        <v>0</v>
      </c>
      <c r="Y1410">
        <v>0</v>
      </c>
      <c r="Z1410">
        <v>0</v>
      </c>
      <c r="AA1410">
        <v>1350</v>
      </c>
      <c r="AB1410">
        <v>0</v>
      </c>
      <c r="AC1410">
        <v>3143.44</v>
      </c>
      <c r="AD1410">
        <v>15143.44</v>
      </c>
    </row>
    <row r="1411" spans="1:30" x14ac:dyDescent="0.3">
      <c r="A1411" t="s">
        <v>2294</v>
      </c>
      <c r="B1411" t="s">
        <v>2596</v>
      </c>
      <c r="C1411" t="s">
        <v>2597</v>
      </c>
      <c r="D1411" t="s">
        <v>209</v>
      </c>
      <c r="E1411">
        <v>26</v>
      </c>
      <c r="F1411" t="s">
        <v>184</v>
      </c>
      <c r="G1411">
        <v>10052</v>
      </c>
      <c r="H1411" s="1">
        <v>44354</v>
      </c>
      <c r="I1411">
        <v>22</v>
      </c>
      <c r="J1411" s="1"/>
      <c r="K1411">
        <v>2021</v>
      </c>
      <c r="L1411">
        <v>6</v>
      </c>
      <c r="O1411" t="s">
        <v>31</v>
      </c>
      <c r="P1411">
        <v>21</v>
      </c>
      <c r="Q1411" t="s">
        <v>185</v>
      </c>
      <c r="R1411" t="s">
        <v>177</v>
      </c>
      <c r="S1411">
        <v>4000</v>
      </c>
      <c r="T1411">
        <v>2600</v>
      </c>
      <c r="U1411">
        <v>0</v>
      </c>
      <c r="V1411">
        <v>1400</v>
      </c>
      <c r="W1411">
        <v>0</v>
      </c>
      <c r="X1411">
        <v>0</v>
      </c>
      <c r="Y1411">
        <v>0</v>
      </c>
      <c r="Z1411">
        <v>0</v>
      </c>
      <c r="AA1411">
        <v>0</v>
      </c>
      <c r="AB1411">
        <v>0</v>
      </c>
      <c r="AC1411">
        <v>996.92</v>
      </c>
      <c r="AD1411">
        <v>4996.92</v>
      </c>
    </row>
    <row r="1412" spans="1:30" x14ac:dyDescent="0.3">
      <c r="A1412" t="s">
        <v>2294</v>
      </c>
      <c r="B1412" t="s">
        <v>2598</v>
      </c>
      <c r="C1412" t="s">
        <v>1213</v>
      </c>
      <c r="D1412" t="s">
        <v>29</v>
      </c>
      <c r="E1412">
        <v>43</v>
      </c>
      <c r="F1412" t="s">
        <v>36</v>
      </c>
      <c r="G1412">
        <v>21280</v>
      </c>
      <c r="H1412" s="1">
        <v>44377</v>
      </c>
      <c r="I1412">
        <v>39</v>
      </c>
      <c r="J1412" s="1"/>
      <c r="K1412">
        <v>2021</v>
      </c>
      <c r="L1412">
        <v>6</v>
      </c>
      <c r="O1412" t="s">
        <v>31</v>
      </c>
      <c r="P1412">
        <v>42</v>
      </c>
      <c r="Q1412" t="s">
        <v>32</v>
      </c>
      <c r="R1412" t="s">
        <v>68</v>
      </c>
      <c r="S1412">
        <v>4000</v>
      </c>
      <c r="T1412">
        <v>2400</v>
      </c>
      <c r="U1412">
        <v>500</v>
      </c>
      <c r="V1412">
        <v>0</v>
      </c>
      <c r="W1412">
        <v>0</v>
      </c>
      <c r="X1412">
        <v>0</v>
      </c>
      <c r="Y1412">
        <v>0</v>
      </c>
      <c r="Z1412">
        <v>0</v>
      </c>
      <c r="AA1412">
        <v>1100</v>
      </c>
      <c r="AB1412">
        <v>0</v>
      </c>
      <c r="AC1412">
        <v>1591.81</v>
      </c>
      <c r="AD1412">
        <v>5591.8099999999995</v>
      </c>
    </row>
    <row r="1413" spans="1:30" x14ac:dyDescent="0.3">
      <c r="A1413" t="s">
        <v>2294</v>
      </c>
      <c r="B1413" t="s">
        <v>2599</v>
      </c>
      <c r="C1413" t="s">
        <v>2600</v>
      </c>
      <c r="D1413" t="s">
        <v>29</v>
      </c>
      <c r="E1413">
        <v>40</v>
      </c>
      <c r="F1413" t="s">
        <v>46</v>
      </c>
      <c r="G1413">
        <v>29397</v>
      </c>
      <c r="H1413" s="1">
        <v>44380</v>
      </c>
      <c r="I1413">
        <v>36</v>
      </c>
      <c r="J1413" s="1"/>
      <c r="K1413">
        <v>2021</v>
      </c>
      <c r="L1413">
        <v>7</v>
      </c>
      <c r="O1413" t="s">
        <v>31</v>
      </c>
      <c r="P1413">
        <v>21</v>
      </c>
      <c r="Q1413" t="s">
        <v>185</v>
      </c>
      <c r="R1413" t="s">
        <v>814</v>
      </c>
      <c r="S1413">
        <v>4500</v>
      </c>
      <c r="T1413">
        <v>3000</v>
      </c>
      <c r="U1413">
        <v>0</v>
      </c>
      <c r="V1413">
        <v>1000</v>
      </c>
      <c r="W1413">
        <v>0</v>
      </c>
      <c r="X1413">
        <v>0</v>
      </c>
      <c r="Y1413">
        <v>0</v>
      </c>
      <c r="Z1413">
        <v>0</v>
      </c>
      <c r="AA1413">
        <v>500</v>
      </c>
      <c r="AB1413">
        <v>0</v>
      </c>
      <c r="AC1413">
        <v>1119.3699999999999</v>
      </c>
      <c r="AD1413">
        <v>5619.37</v>
      </c>
    </row>
    <row r="1414" spans="1:30" x14ac:dyDescent="0.3">
      <c r="A1414" t="s">
        <v>2294</v>
      </c>
      <c r="B1414" t="s">
        <v>2601</v>
      </c>
      <c r="C1414" t="s">
        <v>2602</v>
      </c>
      <c r="D1414" t="s">
        <v>29</v>
      </c>
      <c r="E1414">
        <v>35</v>
      </c>
      <c r="F1414" t="s">
        <v>54</v>
      </c>
      <c r="G1414">
        <v>10048</v>
      </c>
      <c r="H1414" s="1">
        <v>44384</v>
      </c>
      <c r="I1414">
        <v>31</v>
      </c>
      <c r="J1414" s="1"/>
      <c r="K1414">
        <v>2021</v>
      </c>
      <c r="L1414">
        <v>7</v>
      </c>
      <c r="O1414" t="s">
        <v>31</v>
      </c>
      <c r="P1414">
        <v>21</v>
      </c>
      <c r="Q1414" t="s">
        <v>185</v>
      </c>
      <c r="R1414" t="s">
        <v>2603</v>
      </c>
      <c r="S1414">
        <v>6000</v>
      </c>
      <c r="T1414">
        <v>3600</v>
      </c>
      <c r="U1414">
        <v>0</v>
      </c>
      <c r="V1414">
        <v>1400</v>
      </c>
      <c r="W1414">
        <v>500</v>
      </c>
      <c r="X1414">
        <v>0</v>
      </c>
      <c r="Y1414">
        <v>0</v>
      </c>
      <c r="Z1414">
        <v>0</v>
      </c>
      <c r="AA1414">
        <v>500</v>
      </c>
      <c r="AB1414">
        <v>0</v>
      </c>
      <c r="AC1414">
        <v>1420.71</v>
      </c>
      <c r="AD1414">
        <v>7420.71</v>
      </c>
    </row>
    <row r="1415" spans="1:30" x14ac:dyDescent="0.3">
      <c r="A1415" t="s">
        <v>2294</v>
      </c>
      <c r="B1415" t="s">
        <v>2604</v>
      </c>
      <c r="C1415" t="s">
        <v>2605</v>
      </c>
      <c r="D1415" t="s">
        <v>29</v>
      </c>
      <c r="E1415">
        <v>60</v>
      </c>
      <c r="F1415" t="s">
        <v>46</v>
      </c>
      <c r="G1415">
        <v>29397</v>
      </c>
      <c r="H1415" s="1">
        <v>44348</v>
      </c>
      <c r="I1415">
        <v>56</v>
      </c>
      <c r="J1415" s="1"/>
      <c r="K1415">
        <v>2021</v>
      </c>
      <c r="L1415">
        <v>6</v>
      </c>
      <c r="O1415" t="s">
        <v>31</v>
      </c>
      <c r="P1415">
        <v>30</v>
      </c>
      <c r="Q1415" t="s">
        <v>32</v>
      </c>
      <c r="R1415" t="s">
        <v>341</v>
      </c>
      <c r="S1415">
        <v>6500</v>
      </c>
      <c r="T1415">
        <v>3900</v>
      </c>
      <c r="U1415">
        <v>450</v>
      </c>
      <c r="V1415">
        <v>975</v>
      </c>
      <c r="W1415">
        <v>0</v>
      </c>
      <c r="X1415">
        <v>0</v>
      </c>
      <c r="Y1415">
        <v>0</v>
      </c>
      <c r="Z1415">
        <v>0</v>
      </c>
      <c r="AA1415">
        <v>1175</v>
      </c>
      <c r="AB1415">
        <v>0</v>
      </c>
      <c r="AC1415">
        <v>2285.08</v>
      </c>
      <c r="AD1415">
        <v>8785.08</v>
      </c>
    </row>
    <row r="1416" spans="1:30" x14ac:dyDescent="0.3">
      <c r="A1416" t="s">
        <v>2294</v>
      </c>
      <c r="B1416" t="s">
        <v>2606</v>
      </c>
      <c r="C1416" t="s">
        <v>2607</v>
      </c>
      <c r="D1416" t="s">
        <v>29</v>
      </c>
      <c r="E1416">
        <v>35</v>
      </c>
      <c r="F1416" t="s">
        <v>54</v>
      </c>
      <c r="G1416">
        <v>11082</v>
      </c>
      <c r="H1416" s="1">
        <v>44388</v>
      </c>
      <c r="I1416">
        <v>31</v>
      </c>
      <c r="J1416" s="1"/>
      <c r="K1416">
        <v>2021</v>
      </c>
      <c r="L1416">
        <v>7</v>
      </c>
      <c r="O1416" t="s">
        <v>31</v>
      </c>
      <c r="P1416">
        <v>21</v>
      </c>
      <c r="Q1416" t="s">
        <v>185</v>
      </c>
      <c r="R1416" t="s">
        <v>751</v>
      </c>
      <c r="S1416">
        <v>6500</v>
      </c>
      <c r="T1416">
        <v>3900</v>
      </c>
      <c r="U1416">
        <v>0</v>
      </c>
      <c r="V1416">
        <v>1300</v>
      </c>
      <c r="W1416">
        <v>500</v>
      </c>
      <c r="X1416">
        <v>0</v>
      </c>
      <c r="Y1416">
        <v>0</v>
      </c>
      <c r="Z1416">
        <v>0</v>
      </c>
      <c r="AA1416">
        <v>800</v>
      </c>
      <c r="AB1416">
        <v>0</v>
      </c>
      <c r="AC1416">
        <v>1532.16</v>
      </c>
      <c r="AD1416">
        <v>8032.16</v>
      </c>
    </row>
    <row r="1417" spans="1:30" x14ac:dyDescent="0.3">
      <c r="A1417" t="s">
        <v>2294</v>
      </c>
      <c r="B1417" t="s">
        <v>2608</v>
      </c>
      <c r="C1417" t="s">
        <v>147</v>
      </c>
      <c r="D1417" t="s">
        <v>29</v>
      </c>
      <c r="E1417">
        <v>29</v>
      </c>
      <c r="F1417" t="s">
        <v>36</v>
      </c>
      <c r="G1417">
        <v>21281</v>
      </c>
      <c r="H1417" s="1">
        <v>44383</v>
      </c>
      <c r="I1417">
        <v>25</v>
      </c>
      <c r="J1417" s="1"/>
      <c r="K1417">
        <v>2021</v>
      </c>
      <c r="L1417">
        <v>7</v>
      </c>
      <c r="O1417" t="s">
        <v>31</v>
      </c>
      <c r="P1417">
        <v>21</v>
      </c>
      <c r="Q1417" t="s">
        <v>185</v>
      </c>
      <c r="R1417" t="s">
        <v>814</v>
      </c>
      <c r="S1417">
        <v>4500</v>
      </c>
      <c r="T1417">
        <v>3000</v>
      </c>
      <c r="U1417">
        <v>0</v>
      </c>
      <c r="V1417">
        <v>1000</v>
      </c>
      <c r="W1417">
        <v>500</v>
      </c>
      <c r="X1417">
        <v>0</v>
      </c>
      <c r="Y1417">
        <v>0</v>
      </c>
      <c r="Z1417">
        <v>0</v>
      </c>
      <c r="AA1417">
        <v>0</v>
      </c>
      <c r="AB1417">
        <v>0</v>
      </c>
      <c r="AC1417">
        <v>1119.3699999999999</v>
      </c>
      <c r="AD1417">
        <v>5619.37</v>
      </c>
    </row>
    <row r="1418" spans="1:30" x14ac:dyDescent="0.3">
      <c r="A1418" t="s">
        <v>2294</v>
      </c>
      <c r="B1418" t="s">
        <v>2609</v>
      </c>
      <c r="C1418" t="s">
        <v>2610</v>
      </c>
      <c r="D1418" t="s">
        <v>29</v>
      </c>
      <c r="E1418">
        <v>57</v>
      </c>
      <c r="F1418" t="s">
        <v>46</v>
      </c>
      <c r="G1418">
        <v>29397</v>
      </c>
      <c r="H1418" s="1">
        <v>44401</v>
      </c>
      <c r="I1418">
        <v>53</v>
      </c>
      <c r="J1418" s="1"/>
      <c r="K1418">
        <v>2021</v>
      </c>
      <c r="L1418">
        <v>7</v>
      </c>
      <c r="O1418" t="s">
        <v>31</v>
      </c>
      <c r="P1418">
        <v>30</v>
      </c>
      <c r="Q1418" t="s">
        <v>2611</v>
      </c>
      <c r="R1418" t="s">
        <v>225</v>
      </c>
      <c r="S1418">
        <v>80000</v>
      </c>
      <c r="T1418">
        <v>48000</v>
      </c>
      <c r="U1418">
        <v>5000</v>
      </c>
      <c r="V1418">
        <v>0</v>
      </c>
      <c r="W1418">
        <v>0</v>
      </c>
      <c r="X1418">
        <v>0</v>
      </c>
      <c r="Y1418">
        <v>0</v>
      </c>
      <c r="Z1418">
        <v>0</v>
      </c>
      <c r="AA1418">
        <v>27000</v>
      </c>
      <c r="AB1418">
        <v>0</v>
      </c>
      <c r="AC1418">
        <v>14884.28</v>
      </c>
      <c r="AD1418">
        <v>94884.28</v>
      </c>
    </row>
    <row r="1419" spans="1:30" x14ac:dyDescent="0.3">
      <c r="A1419" t="s">
        <v>2294</v>
      </c>
      <c r="B1419" t="s">
        <v>2612</v>
      </c>
      <c r="C1419" t="s">
        <v>2613</v>
      </c>
      <c r="D1419" t="s">
        <v>29</v>
      </c>
      <c r="E1419">
        <v>36</v>
      </c>
      <c r="F1419" t="s">
        <v>46</v>
      </c>
      <c r="G1419">
        <v>29397</v>
      </c>
      <c r="H1419" s="1">
        <v>44387</v>
      </c>
      <c r="I1419">
        <v>32</v>
      </c>
      <c r="J1419" s="1"/>
      <c r="K1419">
        <v>2021</v>
      </c>
      <c r="L1419">
        <v>7</v>
      </c>
      <c r="O1419" t="s">
        <v>31</v>
      </c>
      <c r="P1419">
        <v>30</v>
      </c>
      <c r="Q1419" t="s">
        <v>338</v>
      </c>
      <c r="R1419" t="s">
        <v>68</v>
      </c>
      <c r="S1419">
        <v>9000</v>
      </c>
      <c r="T1419">
        <v>5400</v>
      </c>
      <c r="U1419">
        <v>750</v>
      </c>
      <c r="V1419">
        <v>0</v>
      </c>
      <c r="W1419">
        <v>0</v>
      </c>
      <c r="X1419">
        <v>0</v>
      </c>
      <c r="Y1419">
        <v>0</v>
      </c>
      <c r="Z1419">
        <v>0</v>
      </c>
      <c r="AA1419">
        <v>2850</v>
      </c>
      <c r="AB1419">
        <v>0</v>
      </c>
      <c r="AC1419">
        <v>2642.25</v>
      </c>
      <c r="AD1419">
        <v>11642.25</v>
      </c>
    </row>
    <row r="1420" spans="1:30" x14ac:dyDescent="0.3">
      <c r="A1420" t="s">
        <v>2294</v>
      </c>
      <c r="B1420" t="s">
        <v>2614</v>
      </c>
      <c r="C1420" t="s">
        <v>214</v>
      </c>
      <c r="D1420" t="s">
        <v>29</v>
      </c>
      <c r="E1420">
        <v>38</v>
      </c>
      <c r="F1420" t="s">
        <v>46</v>
      </c>
      <c r="G1420">
        <v>29397</v>
      </c>
      <c r="H1420" s="1">
        <v>44385</v>
      </c>
      <c r="I1420">
        <v>34</v>
      </c>
      <c r="J1420" s="1"/>
      <c r="K1420">
        <v>2021</v>
      </c>
      <c r="L1420">
        <v>7</v>
      </c>
      <c r="O1420" t="s">
        <v>31</v>
      </c>
      <c r="P1420">
        <v>30</v>
      </c>
      <c r="Q1420" t="s">
        <v>338</v>
      </c>
      <c r="R1420" t="s">
        <v>890</v>
      </c>
      <c r="S1420">
        <v>11000</v>
      </c>
      <c r="T1420">
        <v>6600</v>
      </c>
      <c r="U1420">
        <v>900</v>
      </c>
      <c r="V1420">
        <v>0</v>
      </c>
      <c r="W1420">
        <v>0</v>
      </c>
      <c r="X1420">
        <v>0</v>
      </c>
      <c r="Y1420">
        <v>0</v>
      </c>
      <c r="Z1420">
        <v>0</v>
      </c>
      <c r="AA1420">
        <v>3500</v>
      </c>
      <c r="AB1420">
        <v>0</v>
      </c>
      <c r="AC1420">
        <v>2984.04</v>
      </c>
      <c r="AD1420">
        <v>13984.04</v>
      </c>
    </row>
    <row r="1421" spans="1:30" x14ac:dyDescent="0.3">
      <c r="A1421" t="s">
        <v>2294</v>
      </c>
      <c r="B1421" t="s">
        <v>2615</v>
      </c>
      <c r="C1421" t="s">
        <v>2616</v>
      </c>
      <c r="D1421" t="s">
        <v>29</v>
      </c>
      <c r="E1421">
        <v>37</v>
      </c>
      <c r="F1421" t="s">
        <v>46</v>
      </c>
      <c r="G1421">
        <v>29397</v>
      </c>
      <c r="H1421" s="1">
        <v>44333</v>
      </c>
      <c r="I1421">
        <v>33</v>
      </c>
      <c r="J1421" s="1"/>
      <c r="K1421">
        <v>2021</v>
      </c>
      <c r="L1421">
        <v>5</v>
      </c>
      <c r="O1421" t="s">
        <v>31</v>
      </c>
      <c r="P1421">
        <v>30</v>
      </c>
      <c r="Q1421" t="s">
        <v>176</v>
      </c>
      <c r="R1421" t="s">
        <v>432</v>
      </c>
      <c r="S1421">
        <v>25000</v>
      </c>
      <c r="T1421">
        <v>14000</v>
      </c>
      <c r="U1421">
        <v>5000</v>
      </c>
      <c r="V1421">
        <v>0</v>
      </c>
      <c r="W1421">
        <v>0</v>
      </c>
      <c r="X1421">
        <v>1500</v>
      </c>
      <c r="Y1421">
        <v>0</v>
      </c>
      <c r="Z1421">
        <v>0</v>
      </c>
      <c r="AA1421">
        <v>4500</v>
      </c>
      <c r="AB1421">
        <v>0</v>
      </c>
      <c r="AC1421">
        <v>5211.6000000000004</v>
      </c>
      <c r="AD1421">
        <v>30211.599999999999</v>
      </c>
    </row>
    <row r="1422" spans="1:30" x14ac:dyDescent="0.3">
      <c r="A1422" t="s">
        <v>2294</v>
      </c>
      <c r="B1422" t="s">
        <v>2617</v>
      </c>
      <c r="C1422" t="s">
        <v>2618</v>
      </c>
      <c r="D1422" t="s">
        <v>29</v>
      </c>
      <c r="E1422">
        <v>25</v>
      </c>
      <c r="F1422" t="s">
        <v>40</v>
      </c>
      <c r="G1422">
        <v>15700</v>
      </c>
      <c r="H1422" s="1">
        <v>44417</v>
      </c>
      <c r="I1422">
        <v>21</v>
      </c>
      <c r="J1422" s="1"/>
      <c r="K1422">
        <v>2021</v>
      </c>
      <c r="L1422">
        <v>8</v>
      </c>
      <c r="O1422" t="s">
        <v>31</v>
      </c>
      <c r="P1422">
        <v>21</v>
      </c>
      <c r="Q1422" t="s">
        <v>185</v>
      </c>
      <c r="R1422" t="s">
        <v>375</v>
      </c>
      <c r="S1422">
        <v>4500</v>
      </c>
      <c r="T1422">
        <v>3000</v>
      </c>
      <c r="U1422">
        <v>0</v>
      </c>
      <c r="V1422">
        <v>1000</v>
      </c>
      <c r="W1422">
        <v>500</v>
      </c>
      <c r="X1422">
        <v>0</v>
      </c>
      <c r="Y1422">
        <v>0</v>
      </c>
      <c r="Z1422">
        <v>0</v>
      </c>
      <c r="AA1422">
        <v>0</v>
      </c>
      <c r="AB1422">
        <v>0</v>
      </c>
      <c r="AC1422">
        <v>1119.3699999999999</v>
      </c>
      <c r="AD1422">
        <v>5619.37</v>
      </c>
    </row>
    <row r="1423" spans="1:30" x14ac:dyDescent="0.3">
      <c r="A1423" t="s">
        <v>2294</v>
      </c>
      <c r="B1423" t="s">
        <v>2619</v>
      </c>
      <c r="C1423" t="s">
        <v>2474</v>
      </c>
      <c r="D1423" t="s">
        <v>209</v>
      </c>
      <c r="E1423">
        <v>28</v>
      </c>
      <c r="F1423" t="s">
        <v>184</v>
      </c>
      <c r="G1423">
        <v>10052</v>
      </c>
      <c r="H1423" s="1">
        <v>44420</v>
      </c>
      <c r="I1423">
        <v>24</v>
      </c>
      <c r="J1423" s="1"/>
      <c r="K1423">
        <v>2021</v>
      </c>
      <c r="L1423">
        <v>8</v>
      </c>
      <c r="O1423" t="s">
        <v>31</v>
      </c>
      <c r="P1423">
        <v>21</v>
      </c>
      <c r="Q1423" t="s">
        <v>185</v>
      </c>
      <c r="R1423" t="s">
        <v>177</v>
      </c>
      <c r="S1423">
        <v>4000</v>
      </c>
      <c r="T1423">
        <v>2600</v>
      </c>
      <c r="U1423">
        <v>0</v>
      </c>
      <c r="V1423">
        <v>1400</v>
      </c>
      <c r="W1423">
        <v>0</v>
      </c>
      <c r="X1423">
        <v>0</v>
      </c>
      <c r="Y1423">
        <v>0</v>
      </c>
      <c r="Z1423">
        <v>0</v>
      </c>
      <c r="AA1423">
        <v>0</v>
      </c>
      <c r="AB1423">
        <v>0</v>
      </c>
      <c r="AC1423">
        <v>996.92</v>
      </c>
      <c r="AD1423">
        <v>4996.92</v>
      </c>
    </row>
    <row r="1424" spans="1:30" x14ac:dyDescent="0.3">
      <c r="A1424" t="s">
        <v>2294</v>
      </c>
      <c r="B1424" t="s">
        <v>2620</v>
      </c>
      <c r="C1424" t="s">
        <v>2621</v>
      </c>
      <c r="D1424" t="s">
        <v>209</v>
      </c>
      <c r="E1424">
        <v>33</v>
      </c>
      <c r="F1424" t="s">
        <v>184</v>
      </c>
      <c r="G1424">
        <v>10052</v>
      </c>
      <c r="H1424" s="1">
        <v>44418</v>
      </c>
      <c r="I1424">
        <v>30</v>
      </c>
      <c r="J1424" s="1"/>
      <c r="K1424">
        <v>2021</v>
      </c>
      <c r="L1424">
        <v>8</v>
      </c>
      <c r="O1424" t="s">
        <v>31</v>
      </c>
      <c r="P1424">
        <v>21</v>
      </c>
      <c r="Q1424" t="s">
        <v>185</v>
      </c>
      <c r="R1424" t="s">
        <v>177</v>
      </c>
      <c r="S1424">
        <v>4000</v>
      </c>
      <c r="T1424">
        <v>2600</v>
      </c>
      <c r="U1424">
        <v>0</v>
      </c>
      <c r="V1424">
        <v>1400</v>
      </c>
      <c r="W1424">
        <v>0</v>
      </c>
      <c r="X1424">
        <v>0</v>
      </c>
      <c r="Y1424">
        <v>0</v>
      </c>
      <c r="Z1424">
        <v>0</v>
      </c>
      <c r="AA1424">
        <v>0</v>
      </c>
      <c r="AB1424">
        <v>0</v>
      </c>
      <c r="AC1424">
        <v>996.92</v>
      </c>
      <c r="AD1424">
        <v>4996.92</v>
      </c>
    </row>
    <row r="1425" spans="1:30" x14ac:dyDescent="0.3">
      <c r="A1425" t="s">
        <v>2294</v>
      </c>
      <c r="B1425" t="s">
        <v>2622</v>
      </c>
      <c r="C1425" t="s">
        <v>2623</v>
      </c>
      <c r="D1425" t="s">
        <v>29</v>
      </c>
      <c r="E1425">
        <v>28</v>
      </c>
      <c r="F1425" t="s">
        <v>54</v>
      </c>
      <c r="G1425">
        <v>10055</v>
      </c>
      <c r="H1425" s="1">
        <v>44418</v>
      </c>
      <c r="I1425">
        <v>24</v>
      </c>
      <c r="J1425" s="1"/>
      <c r="K1425">
        <v>2021</v>
      </c>
      <c r="L1425">
        <v>8</v>
      </c>
      <c r="O1425" t="s">
        <v>31</v>
      </c>
      <c r="P1425">
        <v>21</v>
      </c>
      <c r="Q1425" t="s">
        <v>185</v>
      </c>
      <c r="R1425" t="s">
        <v>1687</v>
      </c>
      <c r="S1425">
        <v>7500</v>
      </c>
      <c r="T1425">
        <v>4500</v>
      </c>
      <c r="U1425">
        <v>0</v>
      </c>
      <c r="V1425">
        <v>1400</v>
      </c>
      <c r="W1425">
        <v>1600</v>
      </c>
      <c r="X1425">
        <v>0</v>
      </c>
      <c r="Y1425">
        <v>0</v>
      </c>
      <c r="Z1425">
        <v>0</v>
      </c>
      <c r="AA1425">
        <v>0</v>
      </c>
      <c r="AB1425">
        <v>500</v>
      </c>
      <c r="AC1425">
        <v>1722.06</v>
      </c>
      <c r="AD1425">
        <v>9222.06</v>
      </c>
    </row>
    <row r="1426" spans="1:30" x14ac:dyDescent="0.3">
      <c r="A1426" t="s">
        <v>2294</v>
      </c>
      <c r="B1426" t="s">
        <v>2624</v>
      </c>
      <c r="C1426" t="s">
        <v>2625</v>
      </c>
      <c r="D1426" t="s">
        <v>209</v>
      </c>
      <c r="E1426">
        <v>32</v>
      </c>
      <c r="F1426" t="s">
        <v>184</v>
      </c>
      <c r="G1426">
        <v>10052</v>
      </c>
      <c r="H1426" s="1">
        <v>44423</v>
      </c>
      <c r="I1426">
        <v>28</v>
      </c>
      <c r="J1426" s="1"/>
      <c r="K1426">
        <v>2021</v>
      </c>
      <c r="L1426">
        <v>8</v>
      </c>
      <c r="O1426" t="s">
        <v>31</v>
      </c>
      <c r="P1426">
        <v>21</v>
      </c>
      <c r="Q1426" t="s">
        <v>185</v>
      </c>
      <c r="R1426" t="s">
        <v>177</v>
      </c>
      <c r="S1426">
        <v>4000</v>
      </c>
      <c r="T1426">
        <v>2600</v>
      </c>
      <c r="U1426">
        <v>0</v>
      </c>
      <c r="V1426">
        <v>1400</v>
      </c>
      <c r="W1426">
        <v>0</v>
      </c>
      <c r="X1426">
        <v>0</v>
      </c>
      <c r="Y1426">
        <v>0</v>
      </c>
      <c r="Z1426">
        <v>0</v>
      </c>
      <c r="AA1426">
        <v>0</v>
      </c>
      <c r="AB1426">
        <v>0</v>
      </c>
      <c r="AC1426">
        <v>996.92</v>
      </c>
      <c r="AD1426">
        <v>4996.92</v>
      </c>
    </row>
    <row r="1427" spans="1:30" x14ac:dyDescent="0.3">
      <c r="A1427" t="s">
        <v>2294</v>
      </c>
      <c r="B1427" t="s">
        <v>2626</v>
      </c>
      <c r="C1427" t="s">
        <v>2627</v>
      </c>
      <c r="D1427" t="s">
        <v>209</v>
      </c>
      <c r="E1427">
        <v>23</v>
      </c>
      <c r="F1427" t="s">
        <v>184</v>
      </c>
      <c r="G1427">
        <v>10052</v>
      </c>
      <c r="H1427" s="1">
        <v>44423</v>
      </c>
      <c r="I1427">
        <v>19</v>
      </c>
      <c r="J1427" s="1"/>
      <c r="K1427">
        <v>2021</v>
      </c>
      <c r="L1427">
        <v>8</v>
      </c>
      <c r="O1427" t="s">
        <v>31</v>
      </c>
      <c r="P1427">
        <v>21</v>
      </c>
      <c r="Q1427" t="s">
        <v>185</v>
      </c>
      <c r="R1427" t="s">
        <v>177</v>
      </c>
      <c r="S1427">
        <v>4000</v>
      </c>
      <c r="T1427">
        <v>2600</v>
      </c>
      <c r="U1427">
        <v>0</v>
      </c>
      <c r="V1427">
        <v>1400</v>
      </c>
      <c r="W1427">
        <v>0</v>
      </c>
      <c r="X1427">
        <v>0</v>
      </c>
      <c r="Y1427">
        <v>0</v>
      </c>
      <c r="Z1427">
        <v>0</v>
      </c>
      <c r="AA1427">
        <v>0</v>
      </c>
      <c r="AB1427">
        <v>0</v>
      </c>
      <c r="AC1427">
        <v>996.92</v>
      </c>
      <c r="AD1427">
        <v>4996.92</v>
      </c>
    </row>
    <row r="1428" spans="1:30" x14ac:dyDescent="0.3">
      <c r="A1428" t="s">
        <v>2294</v>
      </c>
      <c r="B1428" t="s">
        <v>2628</v>
      </c>
      <c r="C1428" t="s">
        <v>2629</v>
      </c>
      <c r="D1428" t="s">
        <v>29</v>
      </c>
      <c r="E1428">
        <v>59</v>
      </c>
      <c r="F1428" t="s">
        <v>36</v>
      </c>
      <c r="G1428">
        <v>21281</v>
      </c>
      <c r="H1428" s="1">
        <v>44424</v>
      </c>
      <c r="I1428">
        <v>55</v>
      </c>
      <c r="J1428" s="1"/>
      <c r="K1428">
        <v>2021</v>
      </c>
      <c r="L1428">
        <v>8</v>
      </c>
      <c r="O1428" t="s">
        <v>31</v>
      </c>
      <c r="P1428">
        <v>30</v>
      </c>
      <c r="Q1428" t="s">
        <v>81</v>
      </c>
      <c r="R1428" t="s">
        <v>2630</v>
      </c>
      <c r="S1428">
        <v>11000</v>
      </c>
      <c r="T1428">
        <v>6600</v>
      </c>
      <c r="U1428">
        <v>750</v>
      </c>
      <c r="V1428">
        <v>1650</v>
      </c>
      <c r="W1428">
        <v>800</v>
      </c>
      <c r="X1428">
        <v>0</v>
      </c>
      <c r="Y1428">
        <v>0</v>
      </c>
      <c r="Z1428">
        <v>0</v>
      </c>
      <c r="AA1428">
        <v>1200</v>
      </c>
      <c r="AB1428">
        <v>0</v>
      </c>
      <c r="AC1428">
        <v>2995.62</v>
      </c>
      <c r="AD1428">
        <v>13995.619999999999</v>
      </c>
    </row>
    <row r="1429" spans="1:30" x14ac:dyDescent="0.3">
      <c r="A1429" t="s">
        <v>2294</v>
      </c>
      <c r="B1429" t="s">
        <v>2631</v>
      </c>
      <c r="C1429" t="s">
        <v>2632</v>
      </c>
      <c r="D1429" t="s">
        <v>29</v>
      </c>
      <c r="E1429">
        <v>36</v>
      </c>
      <c r="F1429" t="s">
        <v>36</v>
      </c>
      <c r="G1429">
        <v>21281</v>
      </c>
      <c r="H1429" s="1">
        <v>44415</v>
      </c>
      <c r="I1429">
        <v>32</v>
      </c>
      <c r="J1429" s="1"/>
      <c r="K1429">
        <v>2021</v>
      </c>
      <c r="L1429">
        <v>8</v>
      </c>
      <c r="O1429" t="s">
        <v>31</v>
      </c>
      <c r="P1429">
        <v>30</v>
      </c>
      <c r="Q1429" t="s">
        <v>32</v>
      </c>
      <c r="R1429" t="s">
        <v>1752</v>
      </c>
      <c r="S1429">
        <v>8000</v>
      </c>
      <c r="T1429">
        <v>4800</v>
      </c>
      <c r="U1429">
        <v>600</v>
      </c>
      <c r="V1429">
        <v>1200</v>
      </c>
      <c r="W1429">
        <v>600</v>
      </c>
      <c r="X1429">
        <v>0</v>
      </c>
      <c r="Y1429">
        <v>0</v>
      </c>
      <c r="Z1429">
        <v>0</v>
      </c>
      <c r="AA1429">
        <v>800</v>
      </c>
      <c r="AB1429">
        <v>0</v>
      </c>
      <c r="AC1429">
        <v>2488.9299999999998</v>
      </c>
      <c r="AD1429">
        <v>10488.93</v>
      </c>
    </row>
    <row r="1430" spans="1:30" x14ac:dyDescent="0.3">
      <c r="A1430" t="s">
        <v>2294</v>
      </c>
      <c r="B1430" t="s">
        <v>2633</v>
      </c>
      <c r="C1430" t="s">
        <v>2634</v>
      </c>
      <c r="D1430" t="s">
        <v>29</v>
      </c>
      <c r="E1430">
        <v>28</v>
      </c>
      <c r="F1430" t="s">
        <v>54</v>
      </c>
      <c r="G1430">
        <v>11082</v>
      </c>
      <c r="H1430" s="1">
        <v>44430</v>
      </c>
      <c r="I1430">
        <v>24</v>
      </c>
      <c r="J1430" s="1"/>
      <c r="K1430">
        <v>2021</v>
      </c>
      <c r="L1430">
        <v>8</v>
      </c>
      <c r="O1430" t="s">
        <v>31</v>
      </c>
      <c r="P1430">
        <v>21</v>
      </c>
      <c r="Q1430" t="s">
        <v>185</v>
      </c>
      <c r="R1430" t="s">
        <v>2635</v>
      </c>
      <c r="S1430">
        <v>7500</v>
      </c>
      <c r="T1430">
        <v>4500</v>
      </c>
      <c r="U1430">
        <v>0</v>
      </c>
      <c r="V1430">
        <v>2500</v>
      </c>
      <c r="W1430">
        <v>500</v>
      </c>
      <c r="X1430">
        <v>0</v>
      </c>
      <c r="Y1430">
        <v>0</v>
      </c>
      <c r="Z1430">
        <v>0</v>
      </c>
      <c r="AA1430">
        <v>0</v>
      </c>
      <c r="AB1430">
        <v>0</v>
      </c>
      <c r="AC1430">
        <v>1755.06</v>
      </c>
      <c r="AD1430">
        <v>9255.06</v>
      </c>
    </row>
    <row r="1431" spans="1:30" x14ac:dyDescent="0.3">
      <c r="A1431" t="s">
        <v>2294</v>
      </c>
      <c r="B1431" t="s">
        <v>2636</v>
      </c>
      <c r="C1431" t="s">
        <v>2637</v>
      </c>
      <c r="D1431" t="s">
        <v>29</v>
      </c>
      <c r="E1431">
        <v>45</v>
      </c>
      <c r="F1431" t="s">
        <v>46</v>
      </c>
      <c r="G1431">
        <v>29397</v>
      </c>
      <c r="H1431" s="1">
        <v>44427</v>
      </c>
      <c r="I1431">
        <v>42</v>
      </c>
      <c r="J1431" s="1"/>
      <c r="K1431">
        <v>2021</v>
      </c>
      <c r="L1431">
        <v>8</v>
      </c>
      <c r="O1431" t="s">
        <v>31</v>
      </c>
      <c r="P1431">
        <v>42</v>
      </c>
      <c r="Q1431" t="s">
        <v>104</v>
      </c>
      <c r="R1431" t="s">
        <v>279</v>
      </c>
      <c r="S1431">
        <v>4000</v>
      </c>
      <c r="T1431">
        <v>2400</v>
      </c>
      <c r="U1431">
        <v>450</v>
      </c>
      <c r="V1431">
        <v>0</v>
      </c>
      <c r="W1431">
        <v>0</v>
      </c>
      <c r="X1431">
        <v>0</v>
      </c>
      <c r="Y1431">
        <v>0</v>
      </c>
      <c r="Z1431">
        <v>0</v>
      </c>
      <c r="AA1431">
        <v>1150</v>
      </c>
      <c r="AB1431">
        <v>0</v>
      </c>
      <c r="AC1431">
        <v>1610.26</v>
      </c>
      <c r="AD1431">
        <v>5610.26</v>
      </c>
    </row>
    <row r="1432" spans="1:30" x14ac:dyDescent="0.3">
      <c r="A1432" t="s">
        <v>2294</v>
      </c>
      <c r="B1432" t="s">
        <v>2638</v>
      </c>
      <c r="C1432" t="s">
        <v>2639</v>
      </c>
      <c r="D1432" t="s">
        <v>29</v>
      </c>
      <c r="E1432">
        <v>26</v>
      </c>
      <c r="F1432" t="s">
        <v>36</v>
      </c>
      <c r="G1432">
        <v>21280</v>
      </c>
      <c r="H1432" s="1">
        <v>44430</v>
      </c>
      <c r="I1432">
        <v>22</v>
      </c>
      <c r="J1432" s="1"/>
      <c r="K1432">
        <v>2021</v>
      </c>
      <c r="L1432">
        <v>8</v>
      </c>
      <c r="O1432" t="s">
        <v>31</v>
      </c>
      <c r="P1432">
        <v>21</v>
      </c>
      <c r="Q1432" t="s">
        <v>185</v>
      </c>
      <c r="R1432" t="s">
        <v>251</v>
      </c>
      <c r="S1432">
        <v>5500</v>
      </c>
      <c r="T1432">
        <v>3500</v>
      </c>
      <c r="U1432">
        <v>0</v>
      </c>
      <c r="V1432">
        <v>1200</v>
      </c>
      <c r="W1432">
        <v>800</v>
      </c>
      <c r="X1432">
        <v>0</v>
      </c>
      <c r="Y1432">
        <v>0</v>
      </c>
      <c r="Z1432">
        <v>0</v>
      </c>
      <c r="AA1432">
        <v>0</v>
      </c>
      <c r="AB1432">
        <v>0</v>
      </c>
      <c r="AC1432">
        <v>1331.26</v>
      </c>
      <c r="AD1432">
        <v>6831.26</v>
      </c>
    </row>
    <row r="1433" spans="1:30" x14ac:dyDescent="0.3">
      <c r="A1433" t="s">
        <v>2294</v>
      </c>
      <c r="B1433" t="s">
        <v>2640</v>
      </c>
      <c r="C1433" t="s">
        <v>211</v>
      </c>
      <c r="D1433" t="s">
        <v>29</v>
      </c>
      <c r="E1433">
        <v>27</v>
      </c>
      <c r="F1433" t="s">
        <v>54</v>
      </c>
      <c r="G1433">
        <v>10043</v>
      </c>
      <c r="H1433" s="1">
        <v>44437</v>
      </c>
      <c r="I1433">
        <v>23</v>
      </c>
      <c r="J1433" s="1"/>
      <c r="K1433">
        <v>2021</v>
      </c>
      <c r="L1433">
        <v>8</v>
      </c>
      <c r="O1433" t="s">
        <v>31</v>
      </c>
      <c r="P1433">
        <v>21</v>
      </c>
      <c r="Q1433" t="s">
        <v>185</v>
      </c>
      <c r="R1433" t="s">
        <v>1965</v>
      </c>
      <c r="S1433">
        <v>6000</v>
      </c>
      <c r="T1433">
        <v>4800</v>
      </c>
      <c r="U1433">
        <v>0</v>
      </c>
      <c r="V1433">
        <v>1200</v>
      </c>
      <c r="W1433">
        <v>0</v>
      </c>
      <c r="X1433">
        <v>0</v>
      </c>
      <c r="Y1433">
        <v>0</v>
      </c>
      <c r="Z1433">
        <v>0</v>
      </c>
      <c r="AA1433">
        <v>0</v>
      </c>
      <c r="AB1433">
        <v>0</v>
      </c>
      <c r="AC1433">
        <v>1552.71</v>
      </c>
      <c r="AD1433">
        <v>7552.71</v>
      </c>
    </row>
    <row r="1434" spans="1:30" x14ac:dyDescent="0.3">
      <c r="A1434" t="s">
        <v>2294</v>
      </c>
      <c r="B1434" t="s">
        <v>2641</v>
      </c>
      <c r="C1434" t="s">
        <v>2642</v>
      </c>
      <c r="D1434" t="s">
        <v>209</v>
      </c>
      <c r="E1434">
        <v>21</v>
      </c>
      <c r="F1434" t="s">
        <v>184</v>
      </c>
      <c r="G1434">
        <v>10052</v>
      </c>
      <c r="H1434" s="1">
        <v>44444</v>
      </c>
      <c r="I1434">
        <v>18</v>
      </c>
      <c r="J1434" s="1"/>
      <c r="K1434">
        <v>2021</v>
      </c>
      <c r="L1434">
        <v>9</v>
      </c>
      <c r="O1434" t="s">
        <v>31</v>
      </c>
      <c r="P1434">
        <v>21</v>
      </c>
      <c r="Q1434" t="s">
        <v>185</v>
      </c>
      <c r="R1434" t="s">
        <v>177</v>
      </c>
      <c r="S1434">
        <v>4000</v>
      </c>
      <c r="T1434">
        <v>3000</v>
      </c>
      <c r="U1434">
        <v>0</v>
      </c>
      <c r="V1434">
        <v>1000</v>
      </c>
      <c r="W1434">
        <v>0</v>
      </c>
      <c r="X1434">
        <v>0</v>
      </c>
      <c r="Y1434">
        <v>0</v>
      </c>
      <c r="Z1434">
        <v>0</v>
      </c>
      <c r="AA1434">
        <v>0</v>
      </c>
      <c r="AB1434">
        <v>0</v>
      </c>
      <c r="AC1434">
        <v>1040.92</v>
      </c>
      <c r="AD1434">
        <v>5040.92</v>
      </c>
    </row>
    <row r="1435" spans="1:30" x14ac:dyDescent="0.3">
      <c r="A1435" t="s">
        <v>2294</v>
      </c>
      <c r="B1435" t="s">
        <v>2643</v>
      </c>
      <c r="C1435" t="s">
        <v>2520</v>
      </c>
      <c r="D1435" t="s">
        <v>209</v>
      </c>
      <c r="E1435">
        <v>27</v>
      </c>
      <c r="F1435" t="s">
        <v>54</v>
      </c>
      <c r="G1435">
        <v>10043</v>
      </c>
      <c r="H1435" s="1">
        <v>44440</v>
      </c>
      <c r="I1435">
        <v>23</v>
      </c>
      <c r="J1435" s="1"/>
      <c r="K1435">
        <v>2021</v>
      </c>
      <c r="L1435">
        <v>9</v>
      </c>
      <c r="O1435" t="s">
        <v>31</v>
      </c>
      <c r="P1435">
        <v>21</v>
      </c>
      <c r="Q1435" t="s">
        <v>185</v>
      </c>
      <c r="R1435" t="s">
        <v>1965</v>
      </c>
      <c r="S1435">
        <v>6000</v>
      </c>
      <c r="T1435">
        <v>4800</v>
      </c>
      <c r="U1435">
        <v>0</v>
      </c>
      <c r="V1435">
        <v>1200</v>
      </c>
      <c r="W1435">
        <v>0</v>
      </c>
      <c r="X1435">
        <v>0</v>
      </c>
      <c r="Y1435">
        <v>0</v>
      </c>
      <c r="Z1435">
        <v>0</v>
      </c>
      <c r="AA1435">
        <v>0</v>
      </c>
      <c r="AB1435">
        <v>0</v>
      </c>
      <c r="AC1435">
        <v>1552.71</v>
      </c>
      <c r="AD1435">
        <v>7552.71</v>
      </c>
    </row>
    <row r="1436" spans="1:30" x14ac:dyDescent="0.3">
      <c r="A1436" t="s">
        <v>2294</v>
      </c>
      <c r="B1436" t="s">
        <v>2644</v>
      </c>
      <c r="C1436" t="s">
        <v>2645</v>
      </c>
      <c r="D1436" t="s">
        <v>29</v>
      </c>
      <c r="E1436">
        <v>27</v>
      </c>
      <c r="F1436" t="s">
        <v>40</v>
      </c>
      <c r="G1436">
        <v>15700</v>
      </c>
      <c r="H1436" s="1">
        <v>44444</v>
      </c>
      <c r="I1436">
        <v>23</v>
      </c>
      <c r="J1436" s="1"/>
      <c r="K1436">
        <v>2021</v>
      </c>
      <c r="L1436">
        <v>9</v>
      </c>
      <c r="O1436" t="s">
        <v>31</v>
      </c>
      <c r="P1436">
        <v>21</v>
      </c>
      <c r="Q1436" t="s">
        <v>185</v>
      </c>
      <c r="R1436" t="s">
        <v>555</v>
      </c>
      <c r="S1436">
        <v>7000</v>
      </c>
      <c r="T1436">
        <v>4800</v>
      </c>
      <c r="U1436">
        <v>0</v>
      </c>
      <c r="V1436">
        <v>2200</v>
      </c>
      <c r="W1436">
        <v>0</v>
      </c>
      <c r="X1436">
        <v>0</v>
      </c>
      <c r="Y1436">
        <v>0</v>
      </c>
      <c r="Z1436">
        <v>0</v>
      </c>
      <c r="AA1436">
        <v>0</v>
      </c>
      <c r="AB1436">
        <v>0</v>
      </c>
      <c r="AC1436">
        <v>1709.61</v>
      </c>
      <c r="AD1436">
        <v>8709.61</v>
      </c>
    </row>
    <row r="1437" spans="1:30" x14ac:dyDescent="0.3">
      <c r="A1437" t="s">
        <v>2294</v>
      </c>
      <c r="B1437" t="s">
        <v>2646</v>
      </c>
      <c r="C1437" t="s">
        <v>2647</v>
      </c>
      <c r="D1437" t="s">
        <v>209</v>
      </c>
      <c r="E1437">
        <v>43</v>
      </c>
      <c r="F1437" t="s">
        <v>184</v>
      </c>
      <c r="G1437">
        <v>10052</v>
      </c>
      <c r="H1437" s="1">
        <v>44445</v>
      </c>
      <c r="I1437">
        <v>39</v>
      </c>
      <c r="J1437" s="1"/>
      <c r="K1437">
        <v>2021</v>
      </c>
      <c r="L1437">
        <v>9</v>
      </c>
      <c r="O1437" t="s">
        <v>31</v>
      </c>
      <c r="P1437">
        <v>21</v>
      </c>
      <c r="Q1437" t="s">
        <v>185</v>
      </c>
      <c r="R1437" t="s">
        <v>177</v>
      </c>
      <c r="S1437">
        <v>4000</v>
      </c>
      <c r="T1437">
        <v>3000</v>
      </c>
      <c r="U1437">
        <v>0</v>
      </c>
      <c r="V1437">
        <v>1000</v>
      </c>
      <c r="W1437">
        <v>0</v>
      </c>
      <c r="X1437">
        <v>0</v>
      </c>
      <c r="Y1437">
        <v>0</v>
      </c>
      <c r="Z1437">
        <v>0</v>
      </c>
      <c r="AA1437">
        <v>0</v>
      </c>
      <c r="AB1437">
        <v>0</v>
      </c>
      <c r="AC1437">
        <v>1040.92</v>
      </c>
      <c r="AD1437">
        <v>5040.92</v>
      </c>
    </row>
    <row r="1438" spans="1:30" x14ac:dyDescent="0.3">
      <c r="A1438" t="s">
        <v>2294</v>
      </c>
      <c r="B1438" t="s">
        <v>2648</v>
      </c>
      <c r="C1438" t="s">
        <v>2649</v>
      </c>
      <c r="D1438" t="s">
        <v>209</v>
      </c>
      <c r="E1438">
        <v>49</v>
      </c>
      <c r="F1438" t="s">
        <v>184</v>
      </c>
      <c r="G1438">
        <v>10052</v>
      </c>
      <c r="H1438" s="1">
        <v>44445</v>
      </c>
      <c r="I1438">
        <v>45</v>
      </c>
      <c r="J1438" s="1"/>
      <c r="K1438">
        <v>2021</v>
      </c>
      <c r="L1438">
        <v>9</v>
      </c>
      <c r="O1438" t="s">
        <v>31</v>
      </c>
      <c r="P1438">
        <v>21</v>
      </c>
      <c r="Q1438" t="s">
        <v>185</v>
      </c>
      <c r="R1438" t="s">
        <v>177</v>
      </c>
      <c r="S1438">
        <v>4000</v>
      </c>
      <c r="T1438">
        <v>3000</v>
      </c>
      <c r="U1438">
        <v>0</v>
      </c>
      <c r="V1438">
        <v>1000</v>
      </c>
      <c r="W1438">
        <v>0</v>
      </c>
      <c r="X1438">
        <v>0</v>
      </c>
      <c r="Y1438">
        <v>0</v>
      </c>
      <c r="Z1438">
        <v>0</v>
      </c>
      <c r="AA1438">
        <v>0</v>
      </c>
      <c r="AB1438">
        <v>0</v>
      </c>
      <c r="AC1438">
        <v>1040.92</v>
      </c>
      <c r="AD1438">
        <v>5040.92</v>
      </c>
    </row>
    <row r="1439" spans="1:30" x14ac:dyDescent="0.3">
      <c r="A1439" t="s">
        <v>2294</v>
      </c>
      <c r="B1439" t="s">
        <v>2650</v>
      </c>
      <c r="C1439" t="s">
        <v>2651</v>
      </c>
      <c r="D1439" t="s">
        <v>209</v>
      </c>
      <c r="E1439">
        <v>42</v>
      </c>
      <c r="F1439" t="s">
        <v>184</v>
      </c>
      <c r="G1439">
        <v>10052</v>
      </c>
      <c r="H1439" s="1">
        <v>44455</v>
      </c>
      <c r="I1439">
        <v>38</v>
      </c>
      <c r="J1439" s="1"/>
      <c r="K1439">
        <v>2021</v>
      </c>
      <c r="L1439">
        <v>9</v>
      </c>
      <c r="O1439" t="s">
        <v>31</v>
      </c>
      <c r="P1439">
        <v>21</v>
      </c>
      <c r="Q1439" t="s">
        <v>185</v>
      </c>
      <c r="R1439" t="s">
        <v>177</v>
      </c>
      <c r="S1439">
        <v>4000</v>
      </c>
      <c r="T1439">
        <v>3000</v>
      </c>
      <c r="U1439">
        <v>0</v>
      </c>
      <c r="V1439">
        <v>1000</v>
      </c>
      <c r="W1439">
        <v>0</v>
      </c>
      <c r="X1439">
        <v>0</v>
      </c>
      <c r="Y1439">
        <v>0</v>
      </c>
      <c r="Z1439">
        <v>0</v>
      </c>
      <c r="AA1439">
        <v>0</v>
      </c>
      <c r="AB1439">
        <v>0</v>
      </c>
      <c r="AC1439">
        <v>1040.92</v>
      </c>
      <c r="AD1439">
        <v>5040.92</v>
      </c>
    </row>
    <row r="1440" spans="1:30" x14ac:dyDescent="0.3">
      <c r="A1440" t="s">
        <v>2294</v>
      </c>
      <c r="B1440" t="s">
        <v>2652</v>
      </c>
      <c r="C1440" t="s">
        <v>1733</v>
      </c>
      <c r="D1440" t="s">
        <v>29</v>
      </c>
      <c r="E1440">
        <v>46</v>
      </c>
      <c r="F1440" t="s">
        <v>54</v>
      </c>
      <c r="G1440">
        <v>10027</v>
      </c>
      <c r="H1440" s="1">
        <v>44446</v>
      </c>
      <c r="I1440">
        <v>42</v>
      </c>
      <c r="J1440" s="1"/>
      <c r="K1440">
        <v>2021</v>
      </c>
      <c r="L1440">
        <v>9</v>
      </c>
      <c r="O1440" t="s">
        <v>31</v>
      </c>
      <c r="P1440">
        <v>21</v>
      </c>
      <c r="Q1440" t="s">
        <v>185</v>
      </c>
      <c r="R1440" t="s">
        <v>814</v>
      </c>
      <c r="S1440">
        <v>5000</v>
      </c>
      <c r="T1440">
        <v>3000</v>
      </c>
      <c r="U1440">
        <v>0</v>
      </c>
      <c r="V1440">
        <v>1000</v>
      </c>
      <c r="W1440">
        <v>1000</v>
      </c>
      <c r="X1440">
        <v>0</v>
      </c>
      <c r="Y1440">
        <v>0</v>
      </c>
      <c r="Z1440">
        <v>0</v>
      </c>
      <c r="AA1440">
        <v>0</v>
      </c>
      <c r="AB1440">
        <v>0</v>
      </c>
      <c r="AC1440">
        <v>1197.82</v>
      </c>
      <c r="AD1440">
        <v>6197.82</v>
      </c>
    </row>
    <row r="1441" spans="1:30" x14ac:dyDescent="0.3">
      <c r="A1441" t="s">
        <v>2294</v>
      </c>
      <c r="B1441" t="s">
        <v>2653</v>
      </c>
      <c r="C1441" t="s">
        <v>2654</v>
      </c>
      <c r="D1441" t="s">
        <v>29</v>
      </c>
      <c r="E1441">
        <v>43</v>
      </c>
      <c r="F1441" t="s">
        <v>54</v>
      </c>
      <c r="G1441">
        <v>10027</v>
      </c>
      <c r="H1441" s="1">
        <v>44448</v>
      </c>
      <c r="I1441">
        <v>39</v>
      </c>
      <c r="J1441" s="1"/>
      <c r="K1441">
        <v>2021</v>
      </c>
      <c r="L1441">
        <v>9</v>
      </c>
      <c r="O1441" t="s">
        <v>31</v>
      </c>
      <c r="P1441">
        <v>21</v>
      </c>
      <c r="Q1441" t="s">
        <v>185</v>
      </c>
      <c r="R1441" t="s">
        <v>2281</v>
      </c>
      <c r="S1441">
        <v>5000</v>
      </c>
      <c r="T1441">
        <v>3000</v>
      </c>
      <c r="U1441">
        <v>0</v>
      </c>
      <c r="V1441">
        <v>1000</v>
      </c>
      <c r="W1441">
        <v>1000</v>
      </c>
      <c r="X1441">
        <v>0</v>
      </c>
      <c r="Y1441">
        <v>0</v>
      </c>
      <c r="Z1441">
        <v>0</v>
      </c>
      <c r="AA1441">
        <v>0</v>
      </c>
      <c r="AB1441">
        <v>0</v>
      </c>
      <c r="AC1441">
        <v>1197.82</v>
      </c>
      <c r="AD1441">
        <v>6197.82</v>
      </c>
    </row>
    <row r="1442" spans="1:30" x14ac:dyDescent="0.3">
      <c r="A1442" t="s">
        <v>2294</v>
      </c>
      <c r="B1442" t="s">
        <v>2655</v>
      </c>
      <c r="C1442" t="s">
        <v>2471</v>
      </c>
      <c r="D1442" t="s">
        <v>29</v>
      </c>
      <c r="E1442">
        <v>33</v>
      </c>
      <c r="F1442" t="s">
        <v>36</v>
      </c>
      <c r="G1442">
        <v>21281</v>
      </c>
      <c r="H1442" s="1">
        <v>44451</v>
      </c>
      <c r="I1442">
        <v>30</v>
      </c>
      <c r="J1442" s="1"/>
      <c r="K1442">
        <v>2021</v>
      </c>
      <c r="L1442">
        <v>9</v>
      </c>
      <c r="O1442" t="s">
        <v>31</v>
      </c>
      <c r="P1442">
        <v>21</v>
      </c>
      <c r="Q1442" t="s">
        <v>185</v>
      </c>
      <c r="R1442" t="s">
        <v>814</v>
      </c>
      <c r="S1442">
        <v>4500</v>
      </c>
      <c r="T1442">
        <v>3000</v>
      </c>
      <c r="U1442">
        <v>0</v>
      </c>
      <c r="V1442">
        <v>1000</v>
      </c>
      <c r="W1442">
        <v>500</v>
      </c>
      <c r="X1442">
        <v>0</v>
      </c>
      <c r="Y1442">
        <v>0</v>
      </c>
      <c r="Z1442">
        <v>0</v>
      </c>
      <c r="AA1442">
        <v>0</v>
      </c>
      <c r="AB1442">
        <v>0</v>
      </c>
      <c r="AC1442">
        <v>1119.45</v>
      </c>
      <c r="AD1442">
        <v>5619.45</v>
      </c>
    </row>
    <row r="1443" spans="1:30" x14ac:dyDescent="0.3">
      <c r="A1443" t="s">
        <v>2294</v>
      </c>
      <c r="B1443" t="s">
        <v>2656</v>
      </c>
      <c r="C1443" t="s">
        <v>67</v>
      </c>
      <c r="D1443" t="s">
        <v>29</v>
      </c>
      <c r="E1443">
        <v>24</v>
      </c>
      <c r="F1443" t="s">
        <v>36</v>
      </c>
      <c r="G1443">
        <v>21281</v>
      </c>
      <c r="H1443" s="1">
        <v>44451</v>
      </c>
      <c r="I1443">
        <v>20</v>
      </c>
      <c r="J1443" s="1"/>
      <c r="K1443">
        <v>2021</v>
      </c>
      <c r="L1443">
        <v>9</v>
      </c>
      <c r="O1443" t="s">
        <v>31</v>
      </c>
      <c r="P1443">
        <v>21</v>
      </c>
      <c r="Q1443" t="s">
        <v>185</v>
      </c>
      <c r="R1443" t="s">
        <v>814</v>
      </c>
      <c r="S1443">
        <v>4500</v>
      </c>
      <c r="T1443">
        <v>3000</v>
      </c>
      <c r="U1443">
        <v>0</v>
      </c>
      <c r="V1443">
        <v>1000</v>
      </c>
      <c r="W1443">
        <v>500</v>
      </c>
      <c r="X1443">
        <v>0</v>
      </c>
      <c r="Y1443">
        <v>0</v>
      </c>
      <c r="Z1443">
        <v>0</v>
      </c>
      <c r="AA1443">
        <v>0</v>
      </c>
      <c r="AB1443">
        <v>0</v>
      </c>
      <c r="AC1443">
        <v>1119.3699999999999</v>
      </c>
      <c r="AD1443">
        <v>5619.37</v>
      </c>
    </row>
    <row r="1444" spans="1:30" x14ac:dyDescent="0.3">
      <c r="A1444" t="s">
        <v>2294</v>
      </c>
      <c r="B1444" t="s">
        <v>2657</v>
      </c>
      <c r="C1444" t="s">
        <v>2658</v>
      </c>
      <c r="D1444" t="s">
        <v>209</v>
      </c>
      <c r="E1444">
        <v>38</v>
      </c>
      <c r="F1444" t="s">
        <v>184</v>
      </c>
      <c r="G1444">
        <v>10052</v>
      </c>
      <c r="H1444" s="1">
        <v>44448</v>
      </c>
      <c r="I1444">
        <v>34</v>
      </c>
      <c r="J1444" s="1"/>
      <c r="K1444">
        <v>2021</v>
      </c>
      <c r="L1444">
        <v>9</v>
      </c>
      <c r="O1444" t="s">
        <v>31</v>
      </c>
      <c r="P1444">
        <v>21</v>
      </c>
      <c r="Q1444" t="s">
        <v>185</v>
      </c>
      <c r="R1444" t="s">
        <v>177</v>
      </c>
      <c r="S1444">
        <v>4000</v>
      </c>
      <c r="T1444">
        <v>3000</v>
      </c>
      <c r="U1444">
        <v>0</v>
      </c>
      <c r="V1444">
        <v>1000</v>
      </c>
      <c r="W1444">
        <v>0</v>
      </c>
      <c r="X1444">
        <v>0</v>
      </c>
      <c r="Y1444">
        <v>0</v>
      </c>
      <c r="Z1444">
        <v>0</v>
      </c>
      <c r="AA1444">
        <v>0</v>
      </c>
      <c r="AB1444">
        <v>0</v>
      </c>
      <c r="AC1444">
        <v>1040.92</v>
      </c>
      <c r="AD1444">
        <v>5040.92</v>
      </c>
    </row>
    <row r="1445" spans="1:30" x14ac:dyDescent="0.3">
      <c r="A1445" t="s">
        <v>2294</v>
      </c>
      <c r="B1445" t="s">
        <v>2659</v>
      </c>
      <c r="C1445" t="s">
        <v>2660</v>
      </c>
      <c r="D1445" t="s">
        <v>209</v>
      </c>
      <c r="E1445">
        <v>31</v>
      </c>
      <c r="F1445" t="s">
        <v>184</v>
      </c>
      <c r="G1445">
        <v>10052</v>
      </c>
      <c r="H1445" s="1">
        <v>44448</v>
      </c>
      <c r="I1445">
        <v>27</v>
      </c>
      <c r="J1445" s="1"/>
      <c r="K1445">
        <v>2021</v>
      </c>
      <c r="L1445">
        <v>9</v>
      </c>
      <c r="O1445" t="s">
        <v>31</v>
      </c>
      <c r="P1445">
        <v>21</v>
      </c>
      <c r="Q1445" t="s">
        <v>185</v>
      </c>
      <c r="R1445" t="s">
        <v>177</v>
      </c>
      <c r="S1445">
        <v>4000</v>
      </c>
      <c r="T1445">
        <v>3000</v>
      </c>
      <c r="U1445">
        <v>0</v>
      </c>
      <c r="V1445">
        <v>1000</v>
      </c>
      <c r="W1445">
        <v>0</v>
      </c>
      <c r="X1445">
        <v>0</v>
      </c>
      <c r="Y1445">
        <v>0</v>
      </c>
      <c r="Z1445">
        <v>0</v>
      </c>
      <c r="AA1445">
        <v>0</v>
      </c>
      <c r="AB1445">
        <v>0</v>
      </c>
      <c r="AC1445">
        <v>1040.92</v>
      </c>
      <c r="AD1445">
        <v>5040.92</v>
      </c>
    </row>
    <row r="1446" spans="1:30" x14ac:dyDescent="0.3">
      <c r="A1446" t="s">
        <v>2294</v>
      </c>
      <c r="B1446" t="s">
        <v>2661</v>
      </c>
      <c r="C1446" t="s">
        <v>2662</v>
      </c>
      <c r="D1446" t="s">
        <v>29</v>
      </c>
      <c r="E1446">
        <v>37</v>
      </c>
      <c r="F1446" t="s">
        <v>36</v>
      </c>
      <c r="G1446">
        <v>21281</v>
      </c>
      <c r="H1446" s="1">
        <v>44450</v>
      </c>
      <c r="I1446">
        <v>33</v>
      </c>
      <c r="J1446" s="1"/>
      <c r="K1446">
        <v>2021</v>
      </c>
      <c r="L1446">
        <v>9</v>
      </c>
      <c r="O1446" t="s">
        <v>31</v>
      </c>
      <c r="P1446">
        <v>21</v>
      </c>
      <c r="Q1446" t="s">
        <v>185</v>
      </c>
      <c r="R1446" t="s">
        <v>251</v>
      </c>
      <c r="S1446">
        <v>7500</v>
      </c>
      <c r="T1446">
        <v>4500</v>
      </c>
      <c r="U1446">
        <v>0</v>
      </c>
      <c r="V1446">
        <v>1800</v>
      </c>
      <c r="W1446">
        <v>1200</v>
      </c>
      <c r="X1446">
        <v>0</v>
      </c>
      <c r="Y1446">
        <v>0</v>
      </c>
      <c r="Z1446">
        <v>0</v>
      </c>
      <c r="AA1446">
        <v>0</v>
      </c>
      <c r="AB1446">
        <v>0</v>
      </c>
      <c r="AC1446">
        <v>1755.06</v>
      </c>
      <c r="AD1446">
        <v>9255.06</v>
      </c>
    </row>
    <row r="1447" spans="1:30" x14ac:dyDescent="0.3">
      <c r="A1447" t="s">
        <v>2294</v>
      </c>
      <c r="B1447" t="s">
        <v>2663</v>
      </c>
      <c r="C1447" t="s">
        <v>403</v>
      </c>
      <c r="D1447" t="s">
        <v>29</v>
      </c>
      <c r="E1447">
        <v>29</v>
      </c>
      <c r="F1447" t="s">
        <v>46</v>
      </c>
      <c r="G1447">
        <v>29397</v>
      </c>
      <c r="H1447" s="1">
        <v>44479</v>
      </c>
      <c r="I1447">
        <v>25</v>
      </c>
      <c r="J1447" s="1"/>
      <c r="K1447">
        <v>2021</v>
      </c>
      <c r="L1447">
        <v>10</v>
      </c>
      <c r="O1447" t="s">
        <v>31</v>
      </c>
      <c r="P1447">
        <v>21</v>
      </c>
      <c r="Q1447" t="s">
        <v>185</v>
      </c>
      <c r="R1447" t="s">
        <v>814</v>
      </c>
      <c r="S1447">
        <v>4000</v>
      </c>
      <c r="T1447">
        <v>3000</v>
      </c>
      <c r="U1447">
        <v>0</v>
      </c>
      <c r="V1447">
        <v>1000</v>
      </c>
      <c r="W1447">
        <v>0</v>
      </c>
      <c r="X1447">
        <v>0</v>
      </c>
      <c r="Y1447">
        <v>0</v>
      </c>
      <c r="Z1447">
        <v>0</v>
      </c>
      <c r="AA1447">
        <v>0</v>
      </c>
      <c r="AB1447">
        <v>0</v>
      </c>
      <c r="AC1447">
        <v>1041</v>
      </c>
      <c r="AD1447">
        <v>5041</v>
      </c>
    </row>
    <row r="1448" spans="1:30" x14ac:dyDescent="0.3">
      <c r="A1448" t="s">
        <v>2294</v>
      </c>
      <c r="B1448" t="s">
        <v>2664</v>
      </c>
      <c r="C1448" t="s">
        <v>2665</v>
      </c>
      <c r="D1448" t="s">
        <v>29</v>
      </c>
      <c r="E1448">
        <v>27</v>
      </c>
      <c r="F1448" t="s">
        <v>46</v>
      </c>
      <c r="G1448">
        <v>29397</v>
      </c>
      <c r="H1448" s="1">
        <v>44479</v>
      </c>
      <c r="I1448">
        <v>23</v>
      </c>
      <c r="J1448" s="1"/>
      <c r="K1448">
        <v>2021</v>
      </c>
      <c r="L1448">
        <v>10</v>
      </c>
      <c r="O1448" t="s">
        <v>31</v>
      </c>
      <c r="P1448">
        <v>21</v>
      </c>
      <c r="Q1448" t="s">
        <v>185</v>
      </c>
      <c r="R1448" t="s">
        <v>814</v>
      </c>
      <c r="S1448">
        <v>4000</v>
      </c>
      <c r="T1448">
        <v>3000</v>
      </c>
      <c r="U1448">
        <v>0</v>
      </c>
      <c r="V1448">
        <v>1000</v>
      </c>
      <c r="W1448">
        <v>0</v>
      </c>
      <c r="X1448">
        <v>0</v>
      </c>
      <c r="Y1448">
        <v>0</v>
      </c>
      <c r="Z1448">
        <v>0</v>
      </c>
      <c r="AA1448">
        <v>0</v>
      </c>
      <c r="AB1448">
        <v>0</v>
      </c>
      <c r="AC1448">
        <v>1041</v>
      </c>
      <c r="AD1448">
        <v>5041</v>
      </c>
    </row>
    <row r="1449" spans="1:30" x14ac:dyDescent="0.3">
      <c r="A1449" t="s">
        <v>2294</v>
      </c>
      <c r="B1449" t="s">
        <v>2666</v>
      </c>
      <c r="C1449" t="s">
        <v>67</v>
      </c>
      <c r="D1449" t="s">
        <v>29</v>
      </c>
      <c r="E1449">
        <v>28</v>
      </c>
      <c r="F1449" t="s">
        <v>46</v>
      </c>
      <c r="G1449">
        <v>29397</v>
      </c>
      <c r="H1449" s="1">
        <v>44479</v>
      </c>
      <c r="I1449">
        <v>25</v>
      </c>
      <c r="J1449" s="1"/>
      <c r="K1449">
        <v>2021</v>
      </c>
      <c r="L1449">
        <v>10</v>
      </c>
      <c r="O1449" t="s">
        <v>31</v>
      </c>
      <c r="P1449">
        <v>21</v>
      </c>
      <c r="Q1449" t="s">
        <v>185</v>
      </c>
      <c r="R1449" t="s">
        <v>814</v>
      </c>
      <c r="S1449">
        <v>4000</v>
      </c>
      <c r="T1449">
        <v>3000</v>
      </c>
      <c r="U1449">
        <v>0</v>
      </c>
      <c r="V1449">
        <v>1000</v>
      </c>
      <c r="W1449">
        <v>0</v>
      </c>
      <c r="X1449">
        <v>0</v>
      </c>
      <c r="Y1449">
        <v>0</v>
      </c>
      <c r="Z1449">
        <v>0</v>
      </c>
      <c r="AA1449">
        <v>0</v>
      </c>
      <c r="AB1449">
        <v>0</v>
      </c>
      <c r="AC1449">
        <v>1041</v>
      </c>
      <c r="AD1449">
        <v>5041</v>
      </c>
    </row>
    <row r="1450" spans="1:30" x14ac:dyDescent="0.3">
      <c r="A1450" t="s">
        <v>2294</v>
      </c>
      <c r="B1450" t="s">
        <v>2667</v>
      </c>
      <c r="C1450" t="s">
        <v>889</v>
      </c>
      <c r="D1450" t="s">
        <v>29</v>
      </c>
      <c r="E1450">
        <v>31</v>
      </c>
      <c r="F1450" t="s">
        <v>46</v>
      </c>
      <c r="G1450">
        <v>29397</v>
      </c>
      <c r="H1450" s="1">
        <v>44479</v>
      </c>
      <c r="I1450">
        <v>27</v>
      </c>
      <c r="J1450" s="1"/>
      <c r="K1450">
        <v>2021</v>
      </c>
      <c r="L1450">
        <v>10</v>
      </c>
      <c r="O1450" t="s">
        <v>31</v>
      </c>
      <c r="P1450">
        <v>21</v>
      </c>
      <c r="Q1450" t="s">
        <v>185</v>
      </c>
      <c r="R1450" t="s">
        <v>814</v>
      </c>
      <c r="S1450">
        <v>4000</v>
      </c>
      <c r="T1450">
        <v>3000</v>
      </c>
      <c r="U1450">
        <v>0</v>
      </c>
      <c r="V1450">
        <v>1000</v>
      </c>
      <c r="W1450">
        <v>0</v>
      </c>
      <c r="X1450">
        <v>0</v>
      </c>
      <c r="Y1450">
        <v>0</v>
      </c>
      <c r="Z1450">
        <v>0</v>
      </c>
      <c r="AA1450">
        <v>0</v>
      </c>
      <c r="AB1450">
        <v>0</v>
      </c>
      <c r="AC1450">
        <v>1041</v>
      </c>
      <c r="AD1450">
        <v>5041</v>
      </c>
    </row>
    <row r="1451" spans="1:30" x14ac:dyDescent="0.3">
      <c r="A1451" t="s">
        <v>2294</v>
      </c>
      <c r="B1451" t="s">
        <v>2668</v>
      </c>
      <c r="C1451" t="s">
        <v>2669</v>
      </c>
      <c r="D1451" t="s">
        <v>29</v>
      </c>
      <c r="E1451">
        <v>27</v>
      </c>
      <c r="F1451" t="s">
        <v>46</v>
      </c>
      <c r="G1451">
        <v>29397</v>
      </c>
      <c r="H1451" s="1">
        <v>44479</v>
      </c>
      <c r="I1451">
        <v>23</v>
      </c>
      <c r="J1451" s="1"/>
      <c r="K1451">
        <v>2021</v>
      </c>
      <c r="L1451">
        <v>10</v>
      </c>
      <c r="O1451" t="s">
        <v>31</v>
      </c>
      <c r="P1451">
        <v>21</v>
      </c>
      <c r="Q1451" t="s">
        <v>185</v>
      </c>
      <c r="R1451" t="s">
        <v>814</v>
      </c>
      <c r="S1451">
        <v>4000</v>
      </c>
      <c r="T1451">
        <v>3000</v>
      </c>
      <c r="U1451">
        <v>0</v>
      </c>
      <c r="V1451">
        <v>1000</v>
      </c>
      <c r="W1451">
        <v>0</v>
      </c>
      <c r="X1451">
        <v>0</v>
      </c>
      <c r="Y1451">
        <v>0</v>
      </c>
      <c r="Z1451">
        <v>0</v>
      </c>
      <c r="AA1451">
        <v>0</v>
      </c>
      <c r="AB1451">
        <v>0</v>
      </c>
      <c r="AC1451">
        <v>1041</v>
      </c>
      <c r="AD1451">
        <v>5041</v>
      </c>
    </row>
    <row r="1452" spans="1:30" x14ac:dyDescent="0.3">
      <c r="A1452" t="s">
        <v>2294</v>
      </c>
      <c r="B1452" t="s">
        <v>2670</v>
      </c>
      <c r="C1452" t="s">
        <v>2671</v>
      </c>
      <c r="D1452" t="s">
        <v>29</v>
      </c>
      <c r="E1452">
        <v>52</v>
      </c>
      <c r="F1452" t="s">
        <v>36</v>
      </c>
      <c r="G1452">
        <v>21279</v>
      </c>
      <c r="H1452" s="1">
        <v>44366</v>
      </c>
      <c r="I1452">
        <v>48</v>
      </c>
      <c r="J1452" s="1"/>
      <c r="K1452">
        <v>2021</v>
      </c>
      <c r="L1452">
        <v>6</v>
      </c>
      <c r="O1452" t="s">
        <v>31</v>
      </c>
      <c r="P1452">
        <v>42</v>
      </c>
      <c r="Q1452" t="s">
        <v>81</v>
      </c>
      <c r="R1452" t="s">
        <v>33</v>
      </c>
      <c r="S1452">
        <v>1100</v>
      </c>
      <c r="T1452">
        <v>900</v>
      </c>
      <c r="U1452">
        <v>200</v>
      </c>
      <c r="V1452">
        <v>0</v>
      </c>
      <c r="W1452">
        <v>0</v>
      </c>
      <c r="X1452">
        <v>0</v>
      </c>
      <c r="Y1452">
        <v>0</v>
      </c>
      <c r="Z1452">
        <v>0</v>
      </c>
      <c r="AA1452">
        <v>0</v>
      </c>
      <c r="AB1452">
        <v>0</v>
      </c>
      <c r="AC1452">
        <v>1197.8800000000001</v>
      </c>
      <c r="AD1452">
        <v>2297.88</v>
      </c>
    </row>
    <row r="1453" spans="1:30" x14ac:dyDescent="0.3">
      <c r="A1453" t="s">
        <v>2294</v>
      </c>
      <c r="B1453" t="s">
        <v>2672</v>
      </c>
      <c r="C1453" t="s">
        <v>2262</v>
      </c>
      <c r="D1453" t="s">
        <v>29</v>
      </c>
      <c r="E1453">
        <v>37</v>
      </c>
      <c r="F1453" t="s">
        <v>36</v>
      </c>
      <c r="G1453">
        <v>21277</v>
      </c>
      <c r="H1453" s="1">
        <v>44482</v>
      </c>
      <c r="I1453">
        <v>33</v>
      </c>
      <c r="J1453" s="1"/>
      <c r="K1453">
        <v>2021</v>
      </c>
      <c r="L1453">
        <v>10</v>
      </c>
      <c r="O1453" t="s">
        <v>31</v>
      </c>
      <c r="P1453">
        <v>21</v>
      </c>
      <c r="Q1453" t="s">
        <v>185</v>
      </c>
      <c r="R1453" t="s">
        <v>251</v>
      </c>
      <c r="S1453">
        <v>7500</v>
      </c>
      <c r="T1453">
        <v>4500</v>
      </c>
      <c r="U1453">
        <v>0</v>
      </c>
      <c r="V1453">
        <v>1800</v>
      </c>
      <c r="W1453">
        <v>1200</v>
      </c>
      <c r="X1453">
        <v>0</v>
      </c>
      <c r="Y1453">
        <v>0</v>
      </c>
      <c r="Z1453">
        <v>0</v>
      </c>
      <c r="AA1453">
        <v>0</v>
      </c>
      <c r="AB1453">
        <v>0</v>
      </c>
      <c r="AC1453">
        <v>1755.06</v>
      </c>
      <c r="AD1453">
        <v>9255.06</v>
      </c>
    </row>
    <row r="1454" spans="1:30" x14ac:dyDescent="0.3">
      <c r="A1454" t="s">
        <v>2294</v>
      </c>
      <c r="B1454" t="s">
        <v>2673</v>
      </c>
      <c r="C1454" t="s">
        <v>211</v>
      </c>
      <c r="D1454" t="s">
        <v>29</v>
      </c>
      <c r="E1454">
        <v>51</v>
      </c>
      <c r="F1454" t="s">
        <v>46</v>
      </c>
      <c r="G1454">
        <v>29000</v>
      </c>
      <c r="H1454" s="1">
        <v>44398</v>
      </c>
      <c r="I1454">
        <v>48</v>
      </c>
      <c r="J1454" s="1"/>
      <c r="K1454">
        <v>2021</v>
      </c>
      <c r="L1454">
        <v>7</v>
      </c>
      <c r="O1454" t="s">
        <v>31</v>
      </c>
      <c r="P1454">
        <v>42</v>
      </c>
      <c r="Q1454" t="s">
        <v>81</v>
      </c>
      <c r="R1454" t="s">
        <v>321</v>
      </c>
      <c r="S1454">
        <v>1500</v>
      </c>
      <c r="T1454">
        <v>1100</v>
      </c>
      <c r="U1454">
        <v>300</v>
      </c>
      <c r="V1454">
        <v>0</v>
      </c>
      <c r="W1454">
        <v>0</v>
      </c>
      <c r="X1454">
        <v>0</v>
      </c>
      <c r="Y1454">
        <v>0</v>
      </c>
      <c r="Z1454">
        <v>0</v>
      </c>
      <c r="AA1454">
        <v>100</v>
      </c>
      <c r="AB1454">
        <v>0</v>
      </c>
      <c r="AC1454">
        <v>1248.6500000000001</v>
      </c>
      <c r="AD1454">
        <v>2748.65</v>
      </c>
    </row>
    <row r="1455" spans="1:30" x14ac:dyDescent="0.3">
      <c r="A1455" t="s">
        <v>2294</v>
      </c>
      <c r="B1455" t="s">
        <v>2674</v>
      </c>
      <c r="C1455" t="s">
        <v>403</v>
      </c>
      <c r="D1455" t="s">
        <v>29</v>
      </c>
      <c r="E1455">
        <v>36</v>
      </c>
      <c r="F1455" t="s">
        <v>46</v>
      </c>
      <c r="G1455">
        <v>29391</v>
      </c>
      <c r="H1455" s="1">
        <v>44450</v>
      </c>
      <c r="I1455">
        <v>32</v>
      </c>
      <c r="J1455" s="1"/>
      <c r="K1455">
        <v>2021</v>
      </c>
      <c r="L1455">
        <v>9</v>
      </c>
      <c r="O1455" t="s">
        <v>31</v>
      </c>
      <c r="P1455">
        <v>21</v>
      </c>
      <c r="Q1455" t="s">
        <v>185</v>
      </c>
      <c r="R1455" t="s">
        <v>814</v>
      </c>
      <c r="S1455">
        <v>4500</v>
      </c>
      <c r="T1455">
        <v>3000</v>
      </c>
      <c r="U1455">
        <v>0</v>
      </c>
      <c r="V1455">
        <v>1000</v>
      </c>
      <c r="W1455">
        <v>0</v>
      </c>
      <c r="X1455">
        <v>0</v>
      </c>
      <c r="Y1455">
        <v>0</v>
      </c>
      <c r="Z1455">
        <v>0</v>
      </c>
      <c r="AA1455">
        <v>500</v>
      </c>
      <c r="AB1455">
        <v>0</v>
      </c>
      <c r="AC1455">
        <v>1119.3699999999999</v>
      </c>
      <c r="AD1455">
        <v>5619.37</v>
      </c>
    </row>
    <row r="1456" spans="1:30" x14ac:dyDescent="0.3">
      <c r="A1456" t="s">
        <v>2294</v>
      </c>
      <c r="B1456" t="s">
        <v>2675</v>
      </c>
      <c r="C1456" t="s">
        <v>2676</v>
      </c>
      <c r="D1456" t="s">
        <v>29</v>
      </c>
      <c r="E1456">
        <v>25</v>
      </c>
      <c r="F1456" t="s">
        <v>36</v>
      </c>
      <c r="G1456">
        <v>21282</v>
      </c>
      <c r="H1456" s="1">
        <v>44485</v>
      </c>
      <c r="I1456">
        <v>21</v>
      </c>
      <c r="J1456" s="1"/>
      <c r="K1456">
        <v>2021</v>
      </c>
      <c r="L1456">
        <v>10</v>
      </c>
      <c r="O1456" t="s">
        <v>31</v>
      </c>
      <c r="P1456">
        <v>21</v>
      </c>
      <c r="Q1456" t="s">
        <v>185</v>
      </c>
      <c r="R1456" t="s">
        <v>251</v>
      </c>
      <c r="S1456">
        <v>5500</v>
      </c>
      <c r="T1456">
        <v>3300</v>
      </c>
      <c r="U1456">
        <v>0</v>
      </c>
      <c r="V1456">
        <v>1200</v>
      </c>
      <c r="W1456">
        <v>1000</v>
      </c>
      <c r="X1456">
        <v>0</v>
      </c>
      <c r="Y1456">
        <v>0</v>
      </c>
      <c r="Z1456">
        <v>0</v>
      </c>
      <c r="AA1456">
        <v>0</v>
      </c>
      <c r="AB1456">
        <v>0</v>
      </c>
      <c r="AC1456">
        <v>1309.26</v>
      </c>
      <c r="AD1456">
        <v>6809.26</v>
      </c>
    </row>
    <row r="1457" spans="1:30" x14ac:dyDescent="0.3">
      <c r="A1457" t="s">
        <v>2294</v>
      </c>
      <c r="B1457" t="s">
        <v>2677</v>
      </c>
      <c r="C1457" t="s">
        <v>2678</v>
      </c>
      <c r="D1457" t="s">
        <v>29</v>
      </c>
      <c r="E1457">
        <v>33</v>
      </c>
      <c r="F1457" t="s">
        <v>36</v>
      </c>
      <c r="G1457">
        <v>21282</v>
      </c>
      <c r="H1457" s="1">
        <v>44485</v>
      </c>
      <c r="I1457">
        <v>30</v>
      </c>
      <c r="J1457" s="1"/>
      <c r="K1457">
        <v>2021</v>
      </c>
      <c r="L1457">
        <v>10</v>
      </c>
      <c r="O1457" t="s">
        <v>31</v>
      </c>
      <c r="P1457">
        <v>21</v>
      </c>
      <c r="Q1457" t="s">
        <v>185</v>
      </c>
      <c r="R1457" t="s">
        <v>251</v>
      </c>
      <c r="S1457">
        <v>5500</v>
      </c>
      <c r="T1457">
        <v>3300</v>
      </c>
      <c r="U1457">
        <v>0</v>
      </c>
      <c r="V1457">
        <v>1200</v>
      </c>
      <c r="W1457">
        <v>1000</v>
      </c>
      <c r="X1457">
        <v>0</v>
      </c>
      <c r="Y1457">
        <v>0</v>
      </c>
      <c r="Z1457">
        <v>0</v>
      </c>
      <c r="AA1457">
        <v>0</v>
      </c>
      <c r="AB1457">
        <v>0</v>
      </c>
      <c r="AC1457">
        <v>1309.26</v>
      </c>
      <c r="AD1457">
        <v>6809.26</v>
      </c>
    </row>
    <row r="1458" spans="1:30" x14ac:dyDescent="0.3">
      <c r="A1458" t="s">
        <v>2294</v>
      </c>
      <c r="B1458" t="s">
        <v>2679</v>
      </c>
      <c r="C1458" t="s">
        <v>575</v>
      </c>
      <c r="D1458" t="s">
        <v>29</v>
      </c>
      <c r="E1458">
        <v>25</v>
      </c>
      <c r="F1458" t="s">
        <v>36</v>
      </c>
      <c r="G1458">
        <v>21282</v>
      </c>
      <c r="H1458" s="1">
        <v>44485</v>
      </c>
      <c r="I1458">
        <v>22</v>
      </c>
      <c r="J1458" s="1"/>
      <c r="K1458">
        <v>2021</v>
      </c>
      <c r="L1458">
        <v>10</v>
      </c>
      <c r="O1458" t="s">
        <v>31</v>
      </c>
      <c r="P1458">
        <v>21</v>
      </c>
      <c r="Q1458" t="s">
        <v>185</v>
      </c>
      <c r="R1458" t="s">
        <v>251</v>
      </c>
      <c r="S1458">
        <v>5500</v>
      </c>
      <c r="T1458">
        <v>3300</v>
      </c>
      <c r="U1458">
        <v>0</v>
      </c>
      <c r="V1458">
        <v>1200</v>
      </c>
      <c r="W1458">
        <v>1000</v>
      </c>
      <c r="X1458">
        <v>0</v>
      </c>
      <c r="Y1458">
        <v>0</v>
      </c>
      <c r="Z1458">
        <v>0</v>
      </c>
      <c r="AA1458">
        <v>0</v>
      </c>
      <c r="AB1458">
        <v>0</v>
      </c>
      <c r="AC1458">
        <v>1309.26</v>
      </c>
      <c r="AD1458">
        <v>6809.26</v>
      </c>
    </row>
    <row r="1459" spans="1:30" x14ac:dyDescent="0.3">
      <c r="A1459" t="s">
        <v>2294</v>
      </c>
      <c r="B1459" t="s">
        <v>2680</v>
      </c>
      <c r="C1459" t="s">
        <v>211</v>
      </c>
      <c r="D1459" t="s">
        <v>29</v>
      </c>
      <c r="E1459">
        <v>33</v>
      </c>
      <c r="F1459" t="s">
        <v>36</v>
      </c>
      <c r="G1459">
        <v>21282</v>
      </c>
      <c r="H1459" s="1">
        <v>44489</v>
      </c>
      <c r="I1459">
        <v>29</v>
      </c>
      <c r="J1459" s="1"/>
      <c r="K1459">
        <v>2021</v>
      </c>
      <c r="L1459">
        <v>10</v>
      </c>
      <c r="O1459" t="s">
        <v>31</v>
      </c>
      <c r="P1459">
        <v>21</v>
      </c>
      <c r="Q1459" t="s">
        <v>185</v>
      </c>
      <c r="R1459" t="s">
        <v>814</v>
      </c>
      <c r="S1459">
        <v>5000</v>
      </c>
      <c r="T1459">
        <v>3000</v>
      </c>
      <c r="U1459">
        <v>0</v>
      </c>
      <c r="V1459">
        <v>1000</v>
      </c>
      <c r="W1459">
        <v>1000</v>
      </c>
      <c r="X1459">
        <v>0</v>
      </c>
      <c r="Y1459">
        <v>0</v>
      </c>
      <c r="Z1459">
        <v>0</v>
      </c>
      <c r="AA1459">
        <v>0</v>
      </c>
      <c r="AB1459">
        <v>0</v>
      </c>
      <c r="AC1459">
        <v>1197.82</v>
      </c>
      <c r="AD1459">
        <v>6197.82</v>
      </c>
    </row>
    <row r="1460" spans="1:30" x14ac:dyDescent="0.3">
      <c r="A1460" t="s">
        <v>2294</v>
      </c>
      <c r="B1460" t="s">
        <v>2681</v>
      </c>
      <c r="C1460" t="s">
        <v>2682</v>
      </c>
      <c r="D1460" t="s">
        <v>209</v>
      </c>
      <c r="E1460">
        <v>44</v>
      </c>
      <c r="F1460" t="s">
        <v>184</v>
      </c>
      <c r="G1460">
        <v>10052</v>
      </c>
      <c r="H1460" s="1">
        <v>44489</v>
      </c>
      <c r="I1460">
        <v>41</v>
      </c>
      <c r="J1460" s="1"/>
      <c r="K1460">
        <v>2021</v>
      </c>
      <c r="L1460">
        <v>10</v>
      </c>
      <c r="O1460" t="s">
        <v>31</v>
      </c>
      <c r="P1460">
        <v>21</v>
      </c>
      <c r="Q1460" t="s">
        <v>185</v>
      </c>
      <c r="R1460" t="s">
        <v>177</v>
      </c>
      <c r="S1460">
        <v>4000</v>
      </c>
      <c r="T1460">
        <v>3000</v>
      </c>
      <c r="U1460">
        <v>0</v>
      </c>
      <c r="V1460">
        <v>1000</v>
      </c>
      <c r="W1460">
        <v>0</v>
      </c>
      <c r="X1460">
        <v>0</v>
      </c>
      <c r="Y1460">
        <v>0</v>
      </c>
      <c r="Z1460">
        <v>0</v>
      </c>
      <c r="AA1460">
        <v>0</v>
      </c>
      <c r="AB1460">
        <v>0</v>
      </c>
      <c r="AC1460">
        <v>1040.92</v>
      </c>
      <c r="AD1460">
        <v>5040.92</v>
      </c>
    </row>
    <row r="1461" spans="1:30" x14ac:dyDescent="0.3">
      <c r="A1461" t="s">
        <v>2294</v>
      </c>
      <c r="B1461" t="s">
        <v>2683</v>
      </c>
      <c r="C1461" t="s">
        <v>2684</v>
      </c>
      <c r="D1461" t="s">
        <v>209</v>
      </c>
      <c r="E1461">
        <v>40</v>
      </c>
      <c r="F1461" t="s">
        <v>184</v>
      </c>
      <c r="G1461">
        <v>10052</v>
      </c>
      <c r="H1461" s="1">
        <v>44488</v>
      </c>
      <c r="I1461">
        <v>37</v>
      </c>
      <c r="J1461" s="1"/>
      <c r="K1461">
        <v>2021</v>
      </c>
      <c r="L1461">
        <v>10</v>
      </c>
      <c r="O1461" t="s">
        <v>31</v>
      </c>
      <c r="P1461">
        <v>21</v>
      </c>
      <c r="Q1461" t="s">
        <v>185</v>
      </c>
      <c r="R1461" t="s">
        <v>177</v>
      </c>
      <c r="S1461">
        <v>4000</v>
      </c>
      <c r="T1461">
        <v>3000</v>
      </c>
      <c r="U1461">
        <v>0</v>
      </c>
      <c r="V1461">
        <v>1000</v>
      </c>
      <c r="W1461">
        <v>0</v>
      </c>
      <c r="X1461">
        <v>0</v>
      </c>
      <c r="Y1461">
        <v>0</v>
      </c>
      <c r="Z1461">
        <v>0</v>
      </c>
      <c r="AA1461">
        <v>0</v>
      </c>
      <c r="AB1461">
        <v>0</v>
      </c>
      <c r="AC1461">
        <v>1040.92</v>
      </c>
      <c r="AD1461">
        <v>5040.92</v>
      </c>
    </row>
    <row r="1462" spans="1:30" x14ac:dyDescent="0.3">
      <c r="A1462" t="s">
        <v>2294</v>
      </c>
      <c r="B1462" t="s">
        <v>2685</v>
      </c>
      <c r="C1462" t="s">
        <v>722</v>
      </c>
      <c r="D1462" t="s">
        <v>209</v>
      </c>
      <c r="E1462">
        <v>44</v>
      </c>
      <c r="F1462" t="s">
        <v>184</v>
      </c>
      <c r="G1462">
        <v>10052</v>
      </c>
      <c r="H1462" s="1">
        <v>44474</v>
      </c>
      <c r="I1462">
        <v>40</v>
      </c>
      <c r="J1462" s="1"/>
      <c r="K1462">
        <v>2021</v>
      </c>
      <c r="L1462">
        <v>10</v>
      </c>
      <c r="O1462" t="s">
        <v>31</v>
      </c>
      <c r="P1462">
        <v>21</v>
      </c>
      <c r="Q1462" t="s">
        <v>185</v>
      </c>
      <c r="R1462" t="s">
        <v>177</v>
      </c>
      <c r="S1462">
        <v>4000</v>
      </c>
      <c r="T1462">
        <v>3000</v>
      </c>
      <c r="U1462">
        <v>0</v>
      </c>
      <c r="V1462">
        <v>1000</v>
      </c>
      <c r="W1462">
        <v>0</v>
      </c>
      <c r="X1462">
        <v>0</v>
      </c>
      <c r="Y1462">
        <v>0</v>
      </c>
      <c r="Z1462">
        <v>0</v>
      </c>
      <c r="AA1462">
        <v>0</v>
      </c>
      <c r="AB1462">
        <v>0</v>
      </c>
      <c r="AC1462">
        <v>1040.92</v>
      </c>
      <c r="AD1462">
        <v>5040.92</v>
      </c>
    </row>
    <row r="1463" spans="1:30" x14ac:dyDescent="0.3">
      <c r="A1463" t="s">
        <v>2294</v>
      </c>
      <c r="B1463" t="s">
        <v>2686</v>
      </c>
      <c r="C1463" t="s">
        <v>2687</v>
      </c>
      <c r="D1463" t="s">
        <v>29</v>
      </c>
      <c r="E1463">
        <v>23</v>
      </c>
      <c r="F1463" t="s">
        <v>46</v>
      </c>
      <c r="G1463">
        <v>29397</v>
      </c>
      <c r="H1463" s="1">
        <v>44508</v>
      </c>
      <c r="I1463">
        <v>20</v>
      </c>
      <c r="J1463" s="1"/>
      <c r="K1463">
        <v>2021</v>
      </c>
      <c r="L1463">
        <v>11</v>
      </c>
      <c r="O1463" t="s">
        <v>31</v>
      </c>
      <c r="P1463">
        <v>21</v>
      </c>
      <c r="Q1463" t="s">
        <v>185</v>
      </c>
      <c r="R1463" t="s">
        <v>814</v>
      </c>
      <c r="S1463">
        <v>4000</v>
      </c>
      <c r="T1463">
        <v>3000</v>
      </c>
      <c r="U1463">
        <v>1000</v>
      </c>
      <c r="V1463">
        <v>0</v>
      </c>
      <c r="W1463">
        <v>0</v>
      </c>
      <c r="X1463">
        <v>0</v>
      </c>
      <c r="Y1463">
        <v>0</v>
      </c>
      <c r="Z1463">
        <v>0</v>
      </c>
      <c r="AA1463">
        <v>0</v>
      </c>
      <c r="AB1463">
        <v>0</v>
      </c>
      <c r="AC1463">
        <v>1096</v>
      </c>
      <c r="AD1463">
        <v>5096</v>
      </c>
    </row>
    <row r="1464" spans="1:30" x14ac:dyDescent="0.3">
      <c r="A1464" t="s">
        <v>2294</v>
      </c>
      <c r="B1464" t="s">
        <v>2688</v>
      </c>
      <c r="C1464" t="s">
        <v>211</v>
      </c>
      <c r="D1464" t="s">
        <v>29</v>
      </c>
      <c r="E1464">
        <v>43</v>
      </c>
      <c r="F1464" t="s">
        <v>46</v>
      </c>
      <c r="G1464">
        <v>29397</v>
      </c>
      <c r="H1464" s="1">
        <v>44501</v>
      </c>
      <c r="I1464">
        <v>40</v>
      </c>
      <c r="J1464" s="1"/>
      <c r="K1464">
        <v>2021</v>
      </c>
      <c r="L1464">
        <v>11</v>
      </c>
      <c r="O1464" t="s">
        <v>31</v>
      </c>
      <c r="P1464">
        <v>21</v>
      </c>
      <c r="Q1464" t="s">
        <v>185</v>
      </c>
      <c r="R1464" t="s">
        <v>814</v>
      </c>
      <c r="S1464">
        <v>4500</v>
      </c>
      <c r="T1464">
        <v>3000</v>
      </c>
      <c r="U1464">
        <v>0</v>
      </c>
      <c r="V1464">
        <v>1000</v>
      </c>
      <c r="W1464">
        <v>500</v>
      </c>
      <c r="X1464">
        <v>0</v>
      </c>
      <c r="Y1464">
        <v>0</v>
      </c>
      <c r="Z1464">
        <v>0</v>
      </c>
      <c r="AA1464">
        <v>0</v>
      </c>
      <c r="AB1464">
        <v>0</v>
      </c>
      <c r="AC1464">
        <v>1119.45</v>
      </c>
      <c r="AD1464">
        <v>5619.45</v>
      </c>
    </row>
    <row r="1465" spans="1:30" x14ac:dyDescent="0.3">
      <c r="A1465" t="s">
        <v>2294</v>
      </c>
      <c r="B1465" t="s">
        <v>2689</v>
      </c>
      <c r="C1465" t="s">
        <v>2690</v>
      </c>
      <c r="D1465" t="s">
        <v>209</v>
      </c>
      <c r="E1465">
        <v>49</v>
      </c>
      <c r="F1465" t="s">
        <v>184</v>
      </c>
      <c r="G1465">
        <v>10052</v>
      </c>
      <c r="H1465" s="1">
        <v>44501</v>
      </c>
      <c r="I1465">
        <v>45</v>
      </c>
      <c r="J1465" s="1"/>
      <c r="K1465">
        <v>2021</v>
      </c>
      <c r="L1465">
        <v>11</v>
      </c>
      <c r="O1465" t="s">
        <v>31</v>
      </c>
      <c r="P1465">
        <v>21</v>
      </c>
      <c r="Q1465" t="s">
        <v>185</v>
      </c>
      <c r="R1465" t="s">
        <v>177</v>
      </c>
      <c r="S1465">
        <v>4000</v>
      </c>
      <c r="T1465">
        <v>3000</v>
      </c>
      <c r="U1465">
        <v>0</v>
      </c>
      <c r="V1465">
        <v>1000</v>
      </c>
      <c r="W1465">
        <v>0</v>
      </c>
      <c r="X1465">
        <v>0</v>
      </c>
      <c r="Y1465">
        <v>0</v>
      </c>
      <c r="Z1465">
        <v>0</v>
      </c>
      <c r="AA1465">
        <v>0</v>
      </c>
      <c r="AB1465">
        <v>0</v>
      </c>
      <c r="AC1465">
        <v>1040.92</v>
      </c>
      <c r="AD1465">
        <v>5040.92</v>
      </c>
    </row>
    <row r="1466" spans="1:30" x14ac:dyDescent="0.3">
      <c r="A1466" t="s">
        <v>2294</v>
      </c>
      <c r="B1466" t="s">
        <v>2691</v>
      </c>
      <c r="C1466" t="s">
        <v>2439</v>
      </c>
      <c r="D1466" t="s">
        <v>29</v>
      </c>
      <c r="E1466">
        <v>59</v>
      </c>
      <c r="F1466" t="s">
        <v>184</v>
      </c>
      <c r="G1466">
        <v>10052</v>
      </c>
      <c r="H1466" s="1">
        <v>44501</v>
      </c>
      <c r="I1466">
        <v>55</v>
      </c>
      <c r="J1466" s="1"/>
      <c r="K1466">
        <v>2021</v>
      </c>
      <c r="L1466">
        <v>11</v>
      </c>
      <c r="O1466" t="s">
        <v>31</v>
      </c>
      <c r="P1466">
        <v>21</v>
      </c>
      <c r="Q1466" t="s">
        <v>185</v>
      </c>
      <c r="R1466" t="s">
        <v>177</v>
      </c>
      <c r="S1466">
        <v>3300</v>
      </c>
      <c r="T1466">
        <v>2500</v>
      </c>
      <c r="U1466">
        <v>0</v>
      </c>
      <c r="V1466">
        <v>800</v>
      </c>
      <c r="W1466">
        <v>0</v>
      </c>
      <c r="X1466">
        <v>0</v>
      </c>
      <c r="Y1466">
        <v>0</v>
      </c>
      <c r="Z1466">
        <v>0</v>
      </c>
      <c r="AA1466">
        <v>0</v>
      </c>
      <c r="AB1466">
        <v>0</v>
      </c>
      <c r="AC1466">
        <v>876.09</v>
      </c>
      <c r="AD1466">
        <v>4176.09</v>
      </c>
    </row>
    <row r="1467" spans="1:30" x14ac:dyDescent="0.3">
      <c r="A1467" t="s">
        <v>2294</v>
      </c>
      <c r="B1467" t="s">
        <v>2692</v>
      </c>
      <c r="C1467" t="s">
        <v>686</v>
      </c>
      <c r="D1467" t="s">
        <v>29</v>
      </c>
      <c r="E1467">
        <v>44</v>
      </c>
      <c r="F1467" t="s">
        <v>184</v>
      </c>
      <c r="G1467">
        <v>10052</v>
      </c>
      <c r="H1467" s="1">
        <v>44501</v>
      </c>
      <c r="I1467">
        <v>40</v>
      </c>
      <c r="J1467" s="1"/>
      <c r="K1467">
        <v>2021</v>
      </c>
      <c r="L1467">
        <v>11</v>
      </c>
      <c r="O1467" t="s">
        <v>31</v>
      </c>
      <c r="P1467">
        <v>21</v>
      </c>
      <c r="Q1467" t="s">
        <v>185</v>
      </c>
      <c r="R1467" t="s">
        <v>177</v>
      </c>
      <c r="S1467">
        <v>4000</v>
      </c>
      <c r="T1467">
        <v>3000</v>
      </c>
      <c r="U1467">
        <v>0</v>
      </c>
      <c r="V1467">
        <v>1000</v>
      </c>
      <c r="W1467">
        <v>0</v>
      </c>
      <c r="X1467">
        <v>0</v>
      </c>
      <c r="Y1467">
        <v>0</v>
      </c>
      <c r="Z1467">
        <v>0</v>
      </c>
      <c r="AA1467">
        <v>0</v>
      </c>
      <c r="AB1467">
        <v>0</v>
      </c>
      <c r="AC1467">
        <v>1041</v>
      </c>
      <c r="AD1467">
        <v>5041</v>
      </c>
    </row>
    <row r="1468" spans="1:30" x14ac:dyDescent="0.3">
      <c r="A1468" t="s">
        <v>2294</v>
      </c>
      <c r="B1468" t="s">
        <v>2693</v>
      </c>
      <c r="C1468" t="s">
        <v>2694</v>
      </c>
      <c r="D1468" t="s">
        <v>209</v>
      </c>
      <c r="E1468">
        <v>26</v>
      </c>
      <c r="F1468" t="s">
        <v>184</v>
      </c>
      <c r="G1468">
        <v>10052</v>
      </c>
      <c r="H1468" s="1">
        <v>44501</v>
      </c>
      <c r="I1468">
        <v>22</v>
      </c>
      <c r="J1468" s="1"/>
      <c r="K1468">
        <v>2021</v>
      </c>
      <c r="L1468">
        <v>11</v>
      </c>
      <c r="O1468" t="s">
        <v>31</v>
      </c>
      <c r="P1468">
        <v>21</v>
      </c>
      <c r="Q1468" t="s">
        <v>185</v>
      </c>
      <c r="R1468" t="s">
        <v>177</v>
      </c>
      <c r="S1468">
        <v>4000</v>
      </c>
      <c r="T1468">
        <v>3000</v>
      </c>
      <c r="U1468">
        <v>0</v>
      </c>
      <c r="V1468">
        <v>1000</v>
      </c>
      <c r="W1468">
        <v>0</v>
      </c>
      <c r="X1468">
        <v>0</v>
      </c>
      <c r="Y1468">
        <v>0</v>
      </c>
      <c r="Z1468">
        <v>0</v>
      </c>
      <c r="AA1468">
        <v>0</v>
      </c>
      <c r="AB1468">
        <v>0</v>
      </c>
      <c r="AC1468">
        <v>1041</v>
      </c>
      <c r="AD1468">
        <v>5041</v>
      </c>
    </row>
    <row r="1469" spans="1:30" x14ac:dyDescent="0.3">
      <c r="A1469" t="s">
        <v>2294</v>
      </c>
      <c r="B1469" t="s">
        <v>2695</v>
      </c>
      <c r="C1469" t="s">
        <v>2696</v>
      </c>
      <c r="D1469" t="s">
        <v>29</v>
      </c>
      <c r="E1469">
        <v>34</v>
      </c>
      <c r="F1469" t="s">
        <v>54</v>
      </c>
      <c r="G1469">
        <v>11086</v>
      </c>
      <c r="H1469" s="1">
        <v>44502</v>
      </c>
      <c r="I1469">
        <v>31</v>
      </c>
      <c r="J1469" s="1"/>
      <c r="K1469">
        <v>2021</v>
      </c>
      <c r="L1469">
        <v>11</v>
      </c>
      <c r="O1469" t="s">
        <v>31</v>
      </c>
      <c r="P1469">
        <v>21</v>
      </c>
      <c r="Q1469" t="s">
        <v>185</v>
      </c>
      <c r="R1469" t="s">
        <v>336</v>
      </c>
      <c r="S1469">
        <v>10000</v>
      </c>
      <c r="T1469">
        <v>5000</v>
      </c>
      <c r="U1469">
        <v>0</v>
      </c>
      <c r="V1469">
        <v>3000</v>
      </c>
      <c r="W1469">
        <v>2000</v>
      </c>
      <c r="X1469">
        <v>0</v>
      </c>
      <c r="Y1469">
        <v>0</v>
      </c>
      <c r="Z1469">
        <v>0</v>
      </c>
      <c r="AA1469">
        <v>0</v>
      </c>
      <c r="AB1469">
        <v>0</v>
      </c>
      <c r="AC1469">
        <v>2202.3000000000002</v>
      </c>
      <c r="AD1469">
        <v>12202.3</v>
      </c>
    </row>
    <row r="1470" spans="1:30" x14ac:dyDescent="0.3">
      <c r="A1470" t="s">
        <v>2294</v>
      </c>
      <c r="B1470" t="s">
        <v>2697</v>
      </c>
      <c r="C1470" t="s">
        <v>2698</v>
      </c>
      <c r="D1470" t="s">
        <v>209</v>
      </c>
      <c r="E1470">
        <v>29</v>
      </c>
      <c r="F1470" t="s">
        <v>54</v>
      </c>
      <c r="G1470">
        <v>10043</v>
      </c>
      <c r="H1470" s="1">
        <v>44507</v>
      </c>
      <c r="I1470">
        <v>25</v>
      </c>
      <c r="J1470" s="1"/>
      <c r="K1470">
        <v>2021</v>
      </c>
      <c r="L1470">
        <v>11</v>
      </c>
      <c r="O1470" t="s">
        <v>31</v>
      </c>
      <c r="P1470">
        <v>21</v>
      </c>
      <c r="Q1470" t="s">
        <v>185</v>
      </c>
      <c r="R1470" t="s">
        <v>535</v>
      </c>
      <c r="S1470">
        <v>6000</v>
      </c>
      <c r="T1470">
        <v>4800</v>
      </c>
      <c r="U1470">
        <v>0</v>
      </c>
      <c r="V1470">
        <v>1200</v>
      </c>
      <c r="W1470">
        <v>0</v>
      </c>
      <c r="X1470">
        <v>0</v>
      </c>
      <c r="Y1470">
        <v>0</v>
      </c>
      <c r="Z1470">
        <v>0</v>
      </c>
      <c r="AA1470">
        <v>0</v>
      </c>
      <c r="AB1470">
        <v>0</v>
      </c>
      <c r="AC1470">
        <v>1552.71</v>
      </c>
      <c r="AD1470">
        <v>7552.71</v>
      </c>
    </row>
    <row r="1471" spans="1:30" x14ac:dyDescent="0.3">
      <c r="A1471" t="s">
        <v>2294</v>
      </c>
      <c r="B1471" t="s">
        <v>2699</v>
      </c>
      <c r="C1471" t="s">
        <v>2700</v>
      </c>
      <c r="D1471" t="s">
        <v>209</v>
      </c>
      <c r="E1471">
        <v>31</v>
      </c>
      <c r="F1471" t="s">
        <v>54</v>
      </c>
      <c r="G1471">
        <v>10043</v>
      </c>
      <c r="H1471" s="1">
        <v>44507</v>
      </c>
      <c r="I1471">
        <v>28</v>
      </c>
      <c r="J1471" s="1"/>
      <c r="K1471">
        <v>2021</v>
      </c>
      <c r="L1471">
        <v>11</v>
      </c>
      <c r="O1471" t="s">
        <v>31</v>
      </c>
      <c r="P1471">
        <v>21</v>
      </c>
      <c r="Q1471" t="s">
        <v>185</v>
      </c>
      <c r="R1471" t="s">
        <v>535</v>
      </c>
      <c r="S1471">
        <v>6000</v>
      </c>
      <c r="T1471">
        <v>4800</v>
      </c>
      <c r="U1471">
        <v>0</v>
      </c>
      <c r="V1471">
        <v>1200</v>
      </c>
      <c r="W1471">
        <v>0</v>
      </c>
      <c r="X1471">
        <v>0</v>
      </c>
      <c r="Y1471">
        <v>0</v>
      </c>
      <c r="Z1471">
        <v>0</v>
      </c>
      <c r="AA1471">
        <v>0</v>
      </c>
      <c r="AB1471">
        <v>0</v>
      </c>
      <c r="AC1471">
        <v>1552.71</v>
      </c>
      <c r="AD1471">
        <v>7552.71</v>
      </c>
    </row>
    <row r="1472" spans="1:30" x14ac:dyDescent="0.3">
      <c r="A1472" t="s">
        <v>2294</v>
      </c>
      <c r="B1472" t="s">
        <v>2701</v>
      </c>
      <c r="C1472" t="s">
        <v>2702</v>
      </c>
      <c r="D1472" t="s">
        <v>29</v>
      </c>
      <c r="E1472">
        <v>30</v>
      </c>
      <c r="F1472" t="s">
        <v>54</v>
      </c>
      <c r="G1472">
        <v>10043</v>
      </c>
      <c r="H1472" s="1">
        <v>44510</v>
      </c>
      <c r="I1472">
        <v>26</v>
      </c>
      <c r="J1472" s="1"/>
      <c r="K1472">
        <v>2021</v>
      </c>
      <c r="L1472">
        <v>11</v>
      </c>
      <c r="O1472" t="s">
        <v>31</v>
      </c>
      <c r="P1472">
        <v>21</v>
      </c>
      <c r="Q1472" t="s">
        <v>185</v>
      </c>
      <c r="R1472" t="s">
        <v>535</v>
      </c>
      <c r="S1472">
        <v>6000</v>
      </c>
      <c r="T1472">
        <v>4800</v>
      </c>
      <c r="U1472">
        <v>0</v>
      </c>
      <c r="V1472">
        <v>1200</v>
      </c>
      <c r="W1472">
        <v>0</v>
      </c>
      <c r="X1472">
        <v>0</v>
      </c>
      <c r="Y1472">
        <v>0</v>
      </c>
      <c r="Z1472">
        <v>0</v>
      </c>
      <c r="AA1472">
        <v>0</v>
      </c>
      <c r="AB1472">
        <v>0</v>
      </c>
      <c r="AC1472">
        <v>1552.71</v>
      </c>
      <c r="AD1472">
        <v>7552.71</v>
      </c>
    </row>
    <row r="1473" spans="1:30" x14ac:dyDescent="0.3">
      <c r="A1473" t="s">
        <v>2294</v>
      </c>
      <c r="B1473" t="s">
        <v>2703</v>
      </c>
      <c r="C1473" t="s">
        <v>2207</v>
      </c>
      <c r="D1473" t="s">
        <v>29</v>
      </c>
      <c r="E1473">
        <v>37</v>
      </c>
      <c r="F1473" t="s">
        <v>36</v>
      </c>
      <c r="G1473">
        <v>21279</v>
      </c>
      <c r="H1473" s="1">
        <v>44448</v>
      </c>
      <c r="I1473">
        <v>34</v>
      </c>
      <c r="J1473" s="1"/>
      <c r="K1473">
        <v>2021</v>
      </c>
      <c r="L1473">
        <v>9</v>
      </c>
      <c r="O1473" t="s">
        <v>31</v>
      </c>
      <c r="P1473">
        <v>42</v>
      </c>
      <c r="Q1473" t="s">
        <v>81</v>
      </c>
      <c r="R1473" t="s">
        <v>37</v>
      </c>
      <c r="S1473">
        <v>1300</v>
      </c>
      <c r="T1473">
        <v>1000</v>
      </c>
      <c r="U1473">
        <v>300</v>
      </c>
      <c r="V1473">
        <v>0</v>
      </c>
      <c r="W1473">
        <v>0</v>
      </c>
      <c r="X1473">
        <v>0</v>
      </c>
      <c r="Y1473">
        <v>0</v>
      </c>
      <c r="Z1473">
        <v>0</v>
      </c>
      <c r="AA1473">
        <v>0</v>
      </c>
      <c r="AB1473">
        <v>0</v>
      </c>
      <c r="AC1473">
        <v>1135.6400000000001</v>
      </c>
      <c r="AD1473">
        <v>2435.6400000000003</v>
      </c>
    </row>
    <row r="1474" spans="1:30" x14ac:dyDescent="0.3">
      <c r="A1474" t="s">
        <v>2294</v>
      </c>
      <c r="B1474" t="s">
        <v>2704</v>
      </c>
      <c r="C1474" t="s">
        <v>2607</v>
      </c>
      <c r="D1474" t="s">
        <v>29</v>
      </c>
      <c r="E1474">
        <v>27</v>
      </c>
      <c r="F1474" t="s">
        <v>36</v>
      </c>
      <c r="G1474">
        <v>21281</v>
      </c>
      <c r="H1474" s="1">
        <v>44516</v>
      </c>
      <c r="I1474">
        <v>24</v>
      </c>
      <c r="J1474" s="1"/>
      <c r="K1474">
        <v>2021</v>
      </c>
      <c r="L1474">
        <v>11</v>
      </c>
      <c r="O1474" t="s">
        <v>31</v>
      </c>
      <c r="P1474">
        <v>21</v>
      </c>
      <c r="Q1474" t="s">
        <v>185</v>
      </c>
      <c r="R1474" t="s">
        <v>199</v>
      </c>
      <c r="S1474">
        <v>7000</v>
      </c>
      <c r="T1474">
        <v>4800</v>
      </c>
      <c r="U1474">
        <v>0</v>
      </c>
      <c r="V1474">
        <v>2200</v>
      </c>
      <c r="W1474">
        <v>0</v>
      </c>
      <c r="X1474">
        <v>0</v>
      </c>
      <c r="Y1474">
        <v>0</v>
      </c>
      <c r="Z1474">
        <v>0</v>
      </c>
      <c r="AA1474">
        <v>0</v>
      </c>
      <c r="AB1474">
        <v>0</v>
      </c>
      <c r="AC1474">
        <v>1709.61</v>
      </c>
      <c r="AD1474">
        <v>8709.61</v>
      </c>
    </row>
    <row r="1475" spans="1:30" x14ac:dyDescent="0.3">
      <c r="A1475" t="s">
        <v>2294</v>
      </c>
      <c r="B1475" t="s">
        <v>2705</v>
      </c>
      <c r="C1475" t="s">
        <v>2706</v>
      </c>
      <c r="D1475" t="s">
        <v>29</v>
      </c>
      <c r="E1475">
        <v>27</v>
      </c>
      <c r="F1475" t="s">
        <v>36</v>
      </c>
      <c r="G1475">
        <v>21281</v>
      </c>
      <c r="H1475" s="1">
        <v>44516</v>
      </c>
      <c r="I1475">
        <v>24</v>
      </c>
      <c r="J1475" s="1"/>
      <c r="K1475">
        <v>2021</v>
      </c>
      <c r="L1475">
        <v>11</v>
      </c>
      <c r="O1475" t="s">
        <v>31</v>
      </c>
      <c r="P1475">
        <v>21</v>
      </c>
      <c r="Q1475" t="s">
        <v>185</v>
      </c>
      <c r="R1475" t="s">
        <v>199</v>
      </c>
      <c r="S1475">
        <v>7000</v>
      </c>
      <c r="T1475">
        <v>4800</v>
      </c>
      <c r="U1475">
        <v>0</v>
      </c>
      <c r="V1475">
        <v>2200</v>
      </c>
      <c r="W1475">
        <v>0</v>
      </c>
      <c r="X1475">
        <v>0</v>
      </c>
      <c r="Y1475">
        <v>0</v>
      </c>
      <c r="Z1475">
        <v>0</v>
      </c>
      <c r="AA1475">
        <v>0</v>
      </c>
      <c r="AB1475">
        <v>0</v>
      </c>
      <c r="AC1475">
        <v>1709.61</v>
      </c>
      <c r="AD1475">
        <v>8709.61</v>
      </c>
    </row>
    <row r="1476" spans="1:30" x14ac:dyDescent="0.3">
      <c r="A1476" t="s">
        <v>2294</v>
      </c>
      <c r="B1476" t="s">
        <v>2707</v>
      </c>
      <c r="C1476" t="s">
        <v>2486</v>
      </c>
      <c r="D1476" t="s">
        <v>29</v>
      </c>
      <c r="E1476">
        <v>27</v>
      </c>
      <c r="F1476" t="s">
        <v>36</v>
      </c>
      <c r="G1476">
        <v>21281</v>
      </c>
      <c r="H1476" s="1">
        <v>44516</v>
      </c>
      <c r="I1476">
        <v>24</v>
      </c>
      <c r="J1476" s="1"/>
      <c r="K1476">
        <v>2021</v>
      </c>
      <c r="L1476">
        <v>11</v>
      </c>
      <c r="O1476" t="s">
        <v>31</v>
      </c>
      <c r="P1476">
        <v>21</v>
      </c>
      <c r="Q1476" t="s">
        <v>185</v>
      </c>
      <c r="R1476" t="s">
        <v>199</v>
      </c>
      <c r="S1476">
        <v>7000</v>
      </c>
      <c r="T1476">
        <v>4800</v>
      </c>
      <c r="U1476">
        <v>0</v>
      </c>
      <c r="V1476">
        <v>2200</v>
      </c>
      <c r="W1476">
        <v>0</v>
      </c>
      <c r="X1476">
        <v>0</v>
      </c>
      <c r="Y1476">
        <v>0</v>
      </c>
      <c r="Z1476">
        <v>0</v>
      </c>
      <c r="AA1476">
        <v>0</v>
      </c>
      <c r="AB1476">
        <v>0</v>
      </c>
      <c r="AC1476">
        <v>1709.61</v>
      </c>
      <c r="AD1476">
        <v>8709.61</v>
      </c>
    </row>
    <row r="1477" spans="1:30" x14ac:dyDescent="0.3">
      <c r="A1477" t="s">
        <v>2294</v>
      </c>
      <c r="B1477" t="s">
        <v>2708</v>
      </c>
      <c r="C1477" t="s">
        <v>571</v>
      </c>
      <c r="D1477" t="s">
        <v>209</v>
      </c>
      <c r="E1477">
        <v>31</v>
      </c>
      <c r="F1477" t="s">
        <v>54</v>
      </c>
      <c r="G1477">
        <v>10055</v>
      </c>
      <c r="H1477" s="1">
        <v>44518</v>
      </c>
      <c r="I1477">
        <v>28</v>
      </c>
      <c r="J1477" s="1"/>
      <c r="K1477">
        <v>2021</v>
      </c>
      <c r="L1477">
        <v>11</v>
      </c>
      <c r="O1477" t="s">
        <v>31</v>
      </c>
      <c r="P1477">
        <v>21</v>
      </c>
      <c r="Q1477" t="s">
        <v>185</v>
      </c>
      <c r="R1477" t="s">
        <v>177</v>
      </c>
      <c r="S1477">
        <v>5000</v>
      </c>
      <c r="T1477">
        <v>3200</v>
      </c>
      <c r="U1477">
        <v>0</v>
      </c>
      <c r="V1477">
        <v>1000</v>
      </c>
      <c r="W1477">
        <v>800</v>
      </c>
      <c r="X1477">
        <v>0</v>
      </c>
      <c r="Y1477">
        <v>0</v>
      </c>
      <c r="Z1477">
        <v>0</v>
      </c>
      <c r="AA1477">
        <v>0</v>
      </c>
      <c r="AB1477">
        <v>0</v>
      </c>
      <c r="AC1477">
        <v>1219.82</v>
      </c>
      <c r="AD1477">
        <v>6219.82</v>
      </c>
    </row>
    <row r="1478" spans="1:30" x14ac:dyDescent="0.3">
      <c r="A1478" t="s">
        <v>2294</v>
      </c>
      <c r="B1478" t="s">
        <v>2709</v>
      </c>
      <c r="C1478" t="s">
        <v>2710</v>
      </c>
      <c r="D1478" t="s">
        <v>29</v>
      </c>
      <c r="E1478">
        <v>23</v>
      </c>
      <c r="F1478" t="s">
        <v>184</v>
      </c>
      <c r="G1478">
        <v>10052</v>
      </c>
      <c r="H1478" s="1">
        <v>44515</v>
      </c>
      <c r="I1478">
        <v>20</v>
      </c>
      <c r="J1478" s="1"/>
      <c r="K1478">
        <v>2021</v>
      </c>
      <c r="L1478">
        <v>11</v>
      </c>
      <c r="O1478" t="s">
        <v>31</v>
      </c>
      <c r="P1478">
        <v>21</v>
      </c>
      <c r="Q1478" t="s">
        <v>185</v>
      </c>
      <c r="R1478" t="s">
        <v>177</v>
      </c>
      <c r="S1478">
        <v>4000</v>
      </c>
      <c r="T1478">
        <v>3000</v>
      </c>
      <c r="U1478">
        <v>0</v>
      </c>
      <c r="V1478">
        <v>1000</v>
      </c>
      <c r="W1478">
        <v>0</v>
      </c>
      <c r="X1478">
        <v>0</v>
      </c>
      <c r="Y1478">
        <v>0</v>
      </c>
      <c r="Z1478">
        <v>0</v>
      </c>
      <c r="AA1478">
        <v>0</v>
      </c>
      <c r="AB1478">
        <v>0</v>
      </c>
      <c r="AC1478">
        <v>1040.92</v>
      </c>
      <c r="AD1478">
        <v>5040.92</v>
      </c>
    </row>
    <row r="1479" spans="1:30" x14ac:dyDescent="0.3">
      <c r="A1479" t="s">
        <v>2294</v>
      </c>
      <c r="B1479" t="s">
        <v>2711</v>
      </c>
      <c r="C1479" t="s">
        <v>2712</v>
      </c>
      <c r="D1479" t="s">
        <v>29</v>
      </c>
      <c r="E1479">
        <v>23</v>
      </c>
      <c r="F1479" t="s">
        <v>184</v>
      </c>
      <c r="G1479">
        <v>10052</v>
      </c>
      <c r="H1479" s="1">
        <v>44515</v>
      </c>
      <c r="I1479">
        <v>19</v>
      </c>
      <c r="J1479" s="1"/>
      <c r="K1479">
        <v>2021</v>
      </c>
      <c r="L1479">
        <v>11</v>
      </c>
      <c r="O1479" t="s">
        <v>31</v>
      </c>
      <c r="P1479">
        <v>21</v>
      </c>
      <c r="Q1479" t="s">
        <v>185</v>
      </c>
      <c r="R1479" t="s">
        <v>177</v>
      </c>
      <c r="S1479">
        <v>4000</v>
      </c>
      <c r="T1479">
        <v>3000</v>
      </c>
      <c r="U1479">
        <v>0</v>
      </c>
      <c r="V1479">
        <v>1000</v>
      </c>
      <c r="W1479">
        <v>0</v>
      </c>
      <c r="X1479">
        <v>0</v>
      </c>
      <c r="Y1479">
        <v>0</v>
      </c>
      <c r="Z1479">
        <v>0</v>
      </c>
      <c r="AA1479">
        <v>0</v>
      </c>
      <c r="AB1479">
        <v>0</v>
      </c>
      <c r="AC1479">
        <v>1040.92</v>
      </c>
      <c r="AD1479">
        <v>5040.92</v>
      </c>
    </row>
    <row r="1480" spans="1:30" x14ac:dyDescent="0.3">
      <c r="A1480" t="s">
        <v>2294</v>
      </c>
      <c r="B1480" t="s">
        <v>2713</v>
      </c>
      <c r="C1480" t="s">
        <v>211</v>
      </c>
      <c r="D1480" t="s">
        <v>29</v>
      </c>
      <c r="E1480">
        <v>25</v>
      </c>
      <c r="F1480" t="s">
        <v>184</v>
      </c>
      <c r="G1480">
        <v>10052</v>
      </c>
      <c r="H1480" s="1">
        <v>44515</v>
      </c>
      <c r="I1480">
        <v>21</v>
      </c>
      <c r="J1480" s="1"/>
      <c r="K1480">
        <v>2021</v>
      </c>
      <c r="L1480">
        <v>11</v>
      </c>
      <c r="O1480" t="s">
        <v>31</v>
      </c>
      <c r="P1480">
        <v>21</v>
      </c>
      <c r="Q1480" t="s">
        <v>185</v>
      </c>
      <c r="R1480" t="s">
        <v>177</v>
      </c>
      <c r="S1480">
        <v>4000</v>
      </c>
      <c r="T1480">
        <v>3000</v>
      </c>
      <c r="U1480">
        <v>0</v>
      </c>
      <c r="V1480">
        <v>1000</v>
      </c>
      <c r="W1480">
        <v>0</v>
      </c>
      <c r="X1480">
        <v>0</v>
      </c>
      <c r="Y1480">
        <v>0</v>
      </c>
      <c r="Z1480">
        <v>0</v>
      </c>
      <c r="AA1480">
        <v>0</v>
      </c>
      <c r="AB1480">
        <v>0</v>
      </c>
      <c r="AC1480">
        <v>1040.92</v>
      </c>
      <c r="AD1480">
        <v>5040.92</v>
      </c>
    </row>
    <row r="1481" spans="1:30" x14ac:dyDescent="0.3">
      <c r="A1481" t="s">
        <v>2294</v>
      </c>
      <c r="B1481" t="s">
        <v>2714</v>
      </c>
      <c r="C1481" t="s">
        <v>575</v>
      </c>
      <c r="D1481" t="s">
        <v>29</v>
      </c>
      <c r="E1481">
        <v>27</v>
      </c>
      <c r="F1481" t="s">
        <v>54</v>
      </c>
      <c r="G1481">
        <v>10042</v>
      </c>
      <c r="H1481" s="1">
        <v>44524</v>
      </c>
      <c r="I1481">
        <v>24</v>
      </c>
      <c r="J1481" s="1"/>
      <c r="K1481">
        <v>2021</v>
      </c>
      <c r="L1481">
        <v>11</v>
      </c>
      <c r="O1481" t="s">
        <v>31</v>
      </c>
      <c r="P1481">
        <v>21</v>
      </c>
      <c r="Q1481" t="s">
        <v>185</v>
      </c>
      <c r="R1481" t="s">
        <v>535</v>
      </c>
      <c r="S1481">
        <v>6000</v>
      </c>
      <c r="T1481">
        <v>4800</v>
      </c>
      <c r="U1481">
        <v>0</v>
      </c>
      <c r="V1481">
        <v>1200</v>
      </c>
      <c r="W1481">
        <v>0</v>
      </c>
      <c r="X1481">
        <v>0</v>
      </c>
      <c r="Y1481">
        <v>0</v>
      </c>
      <c r="Z1481">
        <v>0</v>
      </c>
      <c r="AA1481">
        <v>0</v>
      </c>
      <c r="AB1481">
        <v>0</v>
      </c>
      <c r="AC1481">
        <v>1552.79</v>
      </c>
      <c r="AD1481">
        <v>7552.79</v>
      </c>
    </row>
    <row r="1482" spans="1:30" x14ac:dyDescent="0.3">
      <c r="A1482" t="s">
        <v>2294</v>
      </c>
      <c r="B1482" t="s">
        <v>2715</v>
      </c>
      <c r="C1482" t="s">
        <v>2716</v>
      </c>
      <c r="D1482" t="s">
        <v>29</v>
      </c>
      <c r="E1482">
        <v>34</v>
      </c>
      <c r="F1482" t="s">
        <v>36</v>
      </c>
      <c r="G1482">
        <v>21277</v>
      </c>
      <c r="H1482" s="1">
        <v>44524</v>
      </c>
      <c r="I1482">
        <v>31</v>
      </c>
      <c r="J1482" s="1"/>
      <c r="K1482">
        <v>2021</v>
      </c>
      <c r="L1482">
        <v>11</v>
      </c>
      <c r="O1482" t="s">
        <v>31</v>
      </c>
      <c r="P1482">
        <v>42</v>
      </c>
      <c r="Q1482" t="s">
        <v>32</v>
      </c>
      <c r="R1482" t="s">
        <v>189</v>
      </c>
      <c r="S1482">
        <v>900</v>
      </c>
      <c r="T1482">
        <v>700</v>
      </c>
      <c r="U1482">
        <v>200</v>
      </c>
      <c r="V1482">
        <v>0</v>
      </c>
      <c r="W1482">
        <v>0</v>
      </c>
      <c r="X1482">
        <v>0</v>
      </c>
      <c r="Y1482">
        <v>0</v>
      </c>
      <c r="Z1482">
        <v>0</v>
      </c>
      <c r="AA1482">
        <v>0</v>
      </c>
      <c r="AB1482">
        <v>0</v>
      </c>
      <c r="AC1482">
        <v>1194.92</v>
      </c>
      <c r="AD1482">
        <v>2094.92</v>
      </c>
    </row>
    <row r="1483" spans="1:30" x14ac:dyDescent="0.3">
      <c r="A1483" t="s">
        <v>2294</v>
      </c>
      <c r="B1483" t="s">
        <v>2717</v>
      </c>
      <c r="C1483" t="s">
        <v>2718</v>
      </c>
      <c r="D1483" t="s">
        <v>29</v>
      </c>
      <c r="E1483">
        <v>63</v>
      </c>
      <c r="F1483" t="s">
        <v>36</v>
      </c>
      <c r="G1483">
        <v>21268</v>
      </c>
      <c r="H1483" s="1">
        <v>44524</v>
      </c>
      <c r="I1483">
        <v>59</v>
      </c>
      <c r="J1483" s="1"/>
      <c r="K1483">
        <v>2021</v>
      </c>
      <c r="L1483">
        <v>11</v>
      </c>
      <c r="O1483" t="s">
        <v>31</v>
      </c>
      <c r="P1483">
        <v>42</v>
      </c>
      <c r="Q1483" t="s">
        <v>104</v>
      </c>
      <c r="R1483" t="s">
        <v>112</v>
      </c>
      <c r="S1483">
        <v>1450</v>
      </c>
      <c r="T1483">
        <v>1130</v>
      </c>
      <c r="U1483">
        <v>320</v>
      </c>
      <c r="V1483">
        <v>0</v>
      </c>
      <c r="W1483">
        <v>0</v>
      </c>
      <c r="X1483">
        <v>0</v>
      </c>
      <c r="Y1483">
        <v>0</v>
      </c>
      <c r="Z1483">
        <v>0</v>
      </c>
      <c r="AA1483">
        <v>0</v>
      </c>
      <c r="AB1483">
        <v>0</v>
      </c>
      <c r="AC1483">
        <v>1286.79</v>
      </c>
      <c r="AD1483">
        <v>2736.79</v>
      </c>
    </row>
    <row r="1484" spans="1:30" x14ac:dyDescent="0.3">
      <c r="A1484" t="s">
        <v>2294</v>
      </c>
      <c r="B1484" t="s">
        <v>2719</v>
      </c>
      <c r="C1484" t="s">
        <v>211</v>
      </c>
      <c r="D1484" t="s">
        <v>29</v>
      </c>
      <c r="E1484">
        <v>40</v>
      </c>
      <c r="F1484" t="s">
        <v>184</v>
      </c>
      <c r="G1484">
        <v>10052</v>
      </c>
      <c r="H1484" s="1">
        <v>44518</v>
      </c>
      <c r="I1484">
        <v>36</v>
      </c>
      <c r="J1484" s="1"/>
      <c r="K1484">
        <v>2021</v>
      </c>
      <c r="L1484">
        <v>11</v>
      </c>
      <c r="O1484" t="s">
        <v>31</v>
      </c>
      <c r="P1484">
        <v>21</v>
      </c>
      <c r="Q1484" t="s">
        <v>185</v>
      </c>
      <c r="R1484" t="s">
        <v>177</v>
      </c>
      <c r="S1484">
        <v>4000</v>
      </c>
      <c r="T1484">
        <v>3000</v>
      </c>
      <c r="U1484">
        <v>0</v>
      </c>
      <c r="V1484">
        <v>1000</v>
      </c>
      <c r="W1484">
        <v>0</v>
      </c>
      <c r="X1484">
        <v>0</v>
      </c>
      <c r="Y1484">
        <v>0</v>
      </c>
      <c r="Z1484">
        <v>0</v>
      </c>
      <c r="AA1484">
        <v>0</v>
      </c>
      <c r="AB1484">
        <v>0</v>
      </c>
      <c r="AC1484">
        <v>1041</v>
      </c>
      <c r="AD1484">
        <v>5041</v>
      </c>
    </row>
    <row r="1485" spans="1:30" x14ac:dyDescent="0.3">
      <c r="A1485" t="s">
        <v>2294</v>
      </c>
      <c r="B1485" t="s">
        <v>2720</v>
      </c>
      <c r="C1485" t="s">
        <v>2721</v>
      </c>
      <c r="D1485" t="s">
        <v>29</v>
      </c>
      <c r="E1485">
        <v>23</v>
      </c>
      <c r="F1485" t="s">
        <v>184</v>
      </c>
      <c r="G1485">
        <v>10052</v>
      </c>
      <c r="H1485" s="1">
        <v>44518</v>
      </c>
      <c r="I1485">
        <v>20</v>
      </c>
      <c r="J1485" s="1"/>
      <c r="K1485">
        <v>2021</v>
      </c>
      <c r="L1485">
        <v>11</v>
      </c>
      <c r="O1485" t="s">
        <v>31</v>
      </c>
      <c r="P1485">
        <v>21</v>
      </c>
      <c r="Q1485" t="s">
        <v>185</v>
      </c>
      <c r="R1485" t="s">
        <v>177</v>
      </c>
      <c r="S1485">
        <v>4000</v>
      </c>
      <c r="T1485">
        <v>3000</v>
      </c>
      <c r="U1485">
        <v>0</v>
      </c>
      <c r="V1485">
        <v>1000</v>
      </c>
      <c r="W1485">
        <v>0</v>
      </c>
      <c r="X1485">
        <v>0</v>
      </c>
      <c r="Y1485">
        <v>0</v>
      </c>
      <c r="Z1485">
        <v>0</v>
      </c>
      <c r="AA1485">
        <v>0</v>
      </c>
      <c r="AB1485">
        <v>0</v>
      </c>
      <c r="AC1485">
        <v>1040.92</v>
      </c>
      <c r="AD1485">
        <v>5040.92</v>
      </c>
    </row>
    <row r="1486" spans="1:30" x14ac:dyDescent="0.3">
      <c r="A1486" t="s">
        <v>2294</v>
      </c>
      <c r="B1486" t="s">
        <v>2722</v>
      </c>
      <c r="C1486" t="s">
        <v>2723</v>
      </c>
      <c r="D1486" t="s">
        <v>29</v>
      </c>
      <c r="E1486">
        <v>22</v>
      </c>
      <c r="F1486" t="s">
        <v>184</v>
      </c>
      <c r="G1486">
        <v>10052</v>
      </c>
      <c r="H1486" s="1">
        <v>44521</v>
      </c>
      <c r="I1486">
        <v>18</v>
      </c>
      <c r="J1486" s="1"/>
      <c r="K1486">
        <v>2021</v>
      </c>
      <c r="L1486">
        <v>11</v>
      </c>
      <c r="O1486" t="s">
        <v>31</v>
      </c>
      <c r="P1486">
        <v>21</v>
      </c>
      <c r="Q1486" t="s">
        <v>185</v>
      </c>
      <c r="R1486" t="s">
        <v>177</v>
      </c>
      <c r="S1486">
        <v>4000</v>
      </c>
      <c r="T1486">
        <v>3000</v>
      </c>
      <c r="U1486">
        <v>0</v>
      </c>
      <c r="V1486">
        <v>1000</v>
      </c>
      <c r="W1486">
        <v>0</v>
      </c>
      <c r="X1486">
        <v>0</v>
      </c>
      <c r="Y1486">
        <v>0</v>
      </c>
      <c r="Z1486">
        <v>0</v>
      </c>
      <c r="AA1486">
        <v>0</v>
      </c>
      <c r="AB1486">
        <v>0</v>
      </c>
      <c r="AC1486">
        <v>1040.92</v>
      </c>
      <c r="AD1486">
        <v>5040.92</v>
      </c>
    </row>
    <row r="1487" spans="1:30" x14ac:dyDescent="0.3">
      <c r="A1487" t="s">
        <v>2294</v>
      </c>
      <c r="B1487" t="s">
        <v>2724</v>
      </c>
      <c r="C1487" t="s">
        <v>2725</v>
      </c>
      <c r="D1487" t="s">
        <v>29</v>
      </c>
      <c r="E1487">
        <v>30</v>
      </c>
      <c r="F1487" t="s">
        <v>184</v>
      </c>
      <c r="G1487">
        <v>10052</v>
      </c>
      <c r="H1487" s="1">
        <v>44516</v>
      </c>
      <c r="I1487">
        <v>26</v>
      </c>
      <c r="J1487" s="1"/>
      <c r="K1487">
        <v>2021</v>
      </c>
      <c r="L1487">
        <v>11</v>
      </c>
      <c r="O1487" t="s">
        <v>31</v>
      </c>
      <c r="P1487">
        <v>21</v>
      </c>
      <c r="Q1487" t="s">
        <v>185</v>
      </c>
      <c r="R1487" t="s">
        <v>177</v>
      </c>
      <c r="S1487">
        <v>4000</v>
      </c>
      <c r="T1487">
        <v>3000</v>
      </c>
      <c r="U1487">
        <v>0</v>
      </c>
      <c r="V1487">
        <v>1000</v>
      </c>
      <c r="W1487">
        <v>0</v>
      </c>
      <c r="X1487">
        <v>0</v>
      </c>
      <c r="Y1487">
        <v>0</v>
      </c>
      <c r="Z1487">
        <v>0</v>
      </c>
      <c r="AA1487">
        <v>0</v>
      </c>
      <c r="AB1487">
        <v>0</v>
      </c>
      <c r="AC1487">
        <v>1040.92</v>
      </c>
      <c r="AD1487">
        <v>5040.92</v>
      </c>
    </row>
    <row r="1488" spans="1:30" x14ac:dyDescent="0.3">
      <c r="A1488" t="s">
        <v>2294</v>
      </c>
      <c r="B1488" t="s">
        <v>2726</v>
      </c>
      <c r="C1488" t="s">
        <v>2727</v>
      </c>
      <c r="D1488" t="s">
        <v>29</v>
      </c>
      <c r="E1488">
        <v>32</v>
      </c>
      <c r="F1488" t="s">
        <v>184</v>
      </c>
      <c r="G1488">
        <v>10052</v>
      </c>
      <c r="H1488" s="1">
        <v>44524</v>
      </c>
      <c r="I1488">
        <v>29</v>
      </c>
      <c r="J1488" s="1"/>
      <c r="K1488">
        <v>2021</v>
      </c>
      <c r="L1488">
        <v>11</v>
      </c>
      <c r="O1488" t="s">
        <v>31</v>
      </c>
      <c r="P1488">
        <v>21</v>
      </c>
      <c r="Q1488" t="s">
        <v>185</v>
      </c>
      <c r="R1488" t="s">
        <v>177</v>
      </c>
      <c r="S1488">
        <v>4000</v>
      </c>
      <c r="T1488">
        <v>3000</v>
      </c>
      <c r="U1488">
        <v>0</v>
      </c>
      <c r="V1488">
        <v>1000</v>
      </c>
      <c r="W1488">
        <v>0</v>
      </c>
      <c r="X1488">
        <v>0</v>
      </c>
      <c r="Y1488">
        <v>0</v>
      </c>
      <c r="Z1488">
        <v>0</v>
      </c>
      <c r="AA1488">
        <v>0</v>
      </c>
      <c r="AB1488">
        <v>0</v>
      </c>
      <c r="AC1488">
        <v>1040.92</v>
      </c>
      <c r="AD1488">
        <v>5040.92</v>
      </c>
    </row>
    <row r="1489" spans="1:30" x14ac:dyDescent="0.3">
      <c r="A1489" t="s">
        <v>2294</v>
      </c>
      <c r="B1489" t="s">
        <v>2728</v>
      </c>
      <c r="C1489" t="s">
        <v>2729</v>
      </c>
      <c r="D1489" t="s">
        <v>29</v>
      </c>
      <c r="E1489">
        <v>26</v>
      </c>
      <c r="F1489" t="s">
        <v>184</v>
      </c>
      <c r="G1489">
        <v>10052</v>
      </c>
      <c r="H1489" s="1">
        <v>44529</v>
      </c>
      <c r="I1489">
        <v>23</v>
      </c>
      <c r="J1489" s="1"/>
      <c r="K1489">
        <v>2021</v>
      </c>
      <c r="L1489">
        <v>11</v>
      </c>
      <c r="O1489" t="s">
        <v>31</v>
      </c>
      <c r="P1489">
        <v>21</v>
      </c>
      <c r="Q1489" t="s">
        <v>185</v>
      </c>
      <c r="R1489" t="s">
        <v>177</v>
      </c>
      <c r="S1489">
        <v>4000</v>
      </c>
      <c r="T1489">
        <v>3000</v>
      </c>
      <c r="U1489">
        <v>0</v>
      </c>
      <c r="V1489">
        <v>1000</v>
      </c>
      <c r="W1489">
        <v>0</v>
      </c>
      <c r="X1489">
        <v>0</v>
      </c>
      <c r="Y1489">
        <v>0</v>
      </c>
      <c r="Z1489">
        <v>0</v>
      </c>
      <c r="AA1489">
        <v>0</v>
      </c>
      <c r="AB1489">
        <v>0</v>
      </c>
      <c r="AC1489">
        <v>1040.92</v>
      </c>
      <c r="AD1489">
        <v>5040.92</v>
      </c>
    </row>
    <row r="1490" spans="1:30" x14ac:dyDescent="0.3">
      <c r="A1490" t="s">
        <v>2294</v>
      </c>
      <c r="B1490" t="s">
        <v>2730</v>
      </c>
      <c r="C1490" t="s">
        <v>2731</v>
      </c>
      <c r="D1490" t="s">
        <v>29</v>
      </c>
      <c r="E1490">
        <v>22</v>
      </c>
      <c r="F1490" t="s">
        <v>184</v>
      </c>
      <c r="G1490">
        <v>10052</v>
      </c>
      <c r="H1490" s="1">
        <v>44529</v>
      </c>
      <c r="I1490">
        <v>19</v>
      </c>
      <c r="J1490" s="1"/>
      <c r="K1490">
        <v>2021</v>
      </c>
      <c r="L1490">
        <v>11</v>
      </c>
      <c r="O1490" t="s">
        <v>31</v>
      </c>
      <c r="P1490">
        <v>21</v>
      </c>
      <c r="Q1490" t="s">
        <v>185</v>
      </c>
      <c r="R1490" t="s">
        <v>177</v>
      </c>
      <c r="S1490">
        <v>4000</v>
      </c>
      <c r="T1490">
        <v>3000</v>
      </c>
      <c r="U1490">
        <v>0</v>
      </c>
      <c r="V1490">
        <v>1000</v>
      </c>
      <c r="W1490">
        <v>0</v>
      </c>
      <c r="X1490">
        <v>0</v>
      </c>
      <c r="Y1490">
        <v>0</v>
      </c>
      <c r="Z1490">
        <v>0</v>
      </c>
      <c r="AA1490">
        <v>0</v>
      </c>
      <c r="AB1490">
        <v>0</v>
      </c>
      <c r="AC1490">
        <v>1040.92</v>
      </c>
      <c r="AD1490">
        <v>5040.92</v>
      </c>
    </row>
    <row r="1491" spans="1:30" x14ac:dyDescent="0.3">
      <c r="A1491" t="s">
        <v>2294</v>
      </c>
      <c r="B1491" t="s">
        <v>2732</v>
      </c>
      <c r="C1491" t="s">
        <v>67</v>
      </c>
      <c r="D1491" t="s">
        <v>29</v>
      </c>
      <c r="E1491">
        <v>26</v>
      </c>
      <c r="F1491" t="s">
        <v>184</v>
      </c>
      <c r="G1491">
        <v>10052</v>
      </c>
      <c r="H1491" s="1">
        <v>44529</v>
      </c>
      <c r="I1491">
        <v>23</v>
      </c>
      <c r="J1491" s="1"/>
      <c r="K1491">
        <v>2021</v>
      </c>
      <c r="L1491">
        <v>11</v>
      </c>
      <c r="O1491" t="s">
        <v>31</v>
      </c>
      <c r="P1491">
        <v>21</v>
      </c>
      <c r="Q1491" t="s">
        <v>185</v>
      </c>
      <c r="R1491" t="s">
        <v>177</v>
      </c>
      <c r="S1491">
        <v>4000</v>
      </c>
      <c r="T1491">
        <v>3000</v>
      </c>
      <c r="U1491">
        <v>0</v>
      </c>
      <c r="V1491">
        <v>1000</v>
      </c>
      <c r="W1491">
        <v>0</v>
      </c>
      <c r="X1491">
        <v>0</v>
      </c>
      <c r="Y1491">
        <v>0</v>
      </c>
      <c r="Z1491">
        <v>0</v>
      </c>
      <c r="AA1491">
        <v>0</v>
      </c>
      <c r="AB1491">
        <v>0</v>
      </c>
      <c r="AC1491">
        <v>1040.92</v>
      </c>
      <c r="AD1491">
        <v>5040.92</v>
      </c>
    </row>
    <row r="1492" spans="1:30" x14ac:dyDescent="0.3">
      <c r="A1492" t="s">
        <v>2294</v>
      </c>
      <c r="B1492" t="s">
        <v>2733</v>
      </c>
      <c r="C1492" t="s">
        <v>211</v>
      </c>
      <c r="D1492" t="s">
        <v>29</v>
      </c>
      <c r="E1492">
        <v>23</v>
      </c>
      <c r="F1492" t="s">
        <v>184</v>
      </c>
      <c r="G1492">
        <v>10052</v>
      </c>
      <c r="H1492" s="1">
        <v>44529</v>
      </c>
      <c r="I1492">
        <v>20</v>
      </c>
      <c r="J1492" s="1"/>
      <c r="K1492">
        <v>2021</v>
      </c>
      <c r="L1492">
        <v>11</v>
      </c>
      <c r="O1492" t="s">
        <v>31</v>
      </c>
      <c r="P1492">
        <v>21</v>
      </c>
      <c r="Q1492" t="s">
        <v>185</v>
      </c>
      <c r="R1492" t="s">
        <v>177</v>
      </c>
      <c r="S1492">
        <v>4000</v>
      </c>
      <c r="T1492">
        <v>3000</v>
      </c>
      <c r="U1492">
        <v>0</v>
      </c>
      <c r="V1492">
        <v>1000</v>
      </c>
      <c r="W1492">
        <v>0</v>
      </c>
      <c r="X1492">
        <v>0</v>
      </c>
      <c r="Y1492">
        <v>0</v>
      </c>
      <c r="Z1492">
        <v>0</v>
      </c>
      <c r="AA1492">
        <v>0</v>
      </c>
      <c r="AB1492">
        <v>0</v>
      </c>
      <c r="AC1492">
        <v>1040.92</v>
      </c>
      <c r="AD1492">
        <v>5040.92</v>
      </c>
    </row>
    <row r="1493" spans="1:30" x14ac:dyDescent="0.3">
      <c r="A1493" t="s">
        <v>2294</v>
      </c>
      <c r="B1493" t="s">
        <v>2734</v>
      </c>
      <c r="C1493" t="s">
        <v>702</v>
      </c>
      <c r="D1493" t="s">
        <v>29</v>
      </c>
      <c r="E1493">
        <v>25</v>
      </c>
      <c r="F1493" t="s">
        <v>184</v>
      </c>
      <c r="G1493">
        <v>10052</v>
      </c>
      <c r="H1493" s="1">
        <v>44529</v>
      </c>
      <c r="I1493">
        <v>22</v>
      </c>
      <c r="J1493" s="1"/>
      <c r="K1493">
        <v>2021</v>
      </c>
      <c r="L1493">
        <v>11</v>
      </c>
      <c r="O1493" t="s">
        <v>31</v>
      </c>
      <c r="P1493">
        <v>21</v>
      </c>
      <c r="Q1493" t="s">
        <v>185</v>
      </c>
      <c r="R1493" t="s">
        <v>177</v>
      </c>
      <c r="S1493">
        <v>4000</v>
      </c>
      <c r="T1493">
        <v>3000</v>
      </c>
      <c r="U1493">
        <v>0</v>
      </c>
      <c r="V1493">
        <v>1000</v>
      </c>
      <c r="W1493">
        <v>0</v>
      </c>
      <c r="X1493">
        <v>0</v>
      </c>
      <c r="Y1493">
        <v>0</v>
      </c>
      <c r="Z1493">
        <v>0</v>
      </c>
      <c r="AA1493">
        <v>0</v>
      </c>
      <c r="AB1493">
        <v>0</v>
      </c>
      <c r="AC1493">
        <v>1040.92</v>
      </c>
      <c r="AD1493">
        <v>5040.92</v>
      </c>
    </row>
    <row r="1494" spans="1:30" x14ac:dyDescent="0.3">
      <c r="A1494" t="s">
        <v>2294</v>
      </c>
      <c r="B1494" t="s">
        <v>2735</v>
      </c>
      <c r="C1494" t="s">
        <v>1066</v>
      </c>
      <c r="D1494" t="s">
        <v>29</v>
      </c>
      <c r="E1494">
        <v>47</v>
      </c>
      <c r="F1494" t="s">
        <v>46</v>
      </c>
      <c r="G1494">
        <v>29390</v>
      </c>
      <c r="H1494" s="1">
        <v>44520</v>
      </c>
      <c r="I1494">
        <v>44</v>
      </c>
      <c r="J1494" s="1"/>
      <c r="K1494">
        <v>2021</v>
      </c>
      <c r="L1494">
        <v>11</v>
      </c>
      <c r="O1494" t="s">
        <v>31</v>
      </c>
      <c r="P1494">
        <v>30</v>
      </c>
      <c r="Q1494" t="s">
        <v>338</v>
      </c>
      <c r="R1494" t="s">
        <v>1094</v>
      </c>
      <c r="S1494">
        <v>4250</v>
      </c>
      <c r="T1494">
        <v>3850</v>
      </c>
      <c r="U1494">
        <v>150</v>
      </c>
      <c r="V1494">
        <v>0</v>
      </c>
      <c r="W1494">
        <v>0</v>
      </c>
      <c r="X1494">
        <v>0</v>
      </c>
      <c r="Y1494">
        <v>0</v>
      </c>
      <c r="Z1494">
        <v>0</v>
      </c>
      <c r="AA1494">
        <v>250</v>
      </c>
      <c r="AB1494">
        <v>0</v>
      </c>
      <c r="AC1494">
        <v>1860.81</v>
      </c>
      <c r="AD1494">
        <v>6110.8099999999995</v>
      </c>
    </row>
    <row r="1495" spans="1:30" x14ac:dyDescent="0.3">
      <c r="A1495" t="s">
        <v>2294</v>
      </c>
      <c r="B1495" t="s">
        <v>2736</v>
      </c>
      <c r="C1495" t="s">
        <v>2737</v>
      </c>
      <c r="D1495" t="s">
        <v>29</v>
      </c>
      <c r="E1495">
        <v>25</v>
      </c>
      <c r="F1495" t="s">
        <v>184</v>
      </c>
      <c r="G1495">
        <v>10052</v>
      </c>
      <c r="H1495" s="1">
        <v>44535</v>
      </c>
      <c r="I1495">
        <v>22</v>
      </c>
      <c r="J1495" s="1"/>
      <c r="K1495">
        <v>2021</v>
      </c>
      <c r="L1495">
        <v>12</v>
      </c>
      <c r="O1495" t="s">
        <v>31</v>
      </c>
      <c r="P1495">
        <v>21</v>
      </c>
      <c r="Q1495" t="s">
        <v>185</v>
      </c>
      <c r="R1495" t="s">
        <v>177</v>
      </c>
      <c r="S1495">
        <v>4000</v>
      </c>
      <c r="T1495">
        <v>3000</v>
      </c>
      <c r="U1495">
        <v>0</v>
      </c>
      <c r="V1495">
        <v>1000</v>
      </c>
      <c r="W1495">
        <v>0</v>
      </c>
      <c r="X1495">
        <v>0</v>
      </c>
      <c r="Y1495">
        <v>0</v>
      </c>
      <c r="Z1495">
        <v>0</v>
      </c>
      <c r="AA1495">
        <v>0</v>
      </c>
      <c r="AB1495">
        <v>0</v>
      </c>
      <c r="AC1495">
        <v>1040.92</v>
      </c>
      <c r="AD1495">
        <v>5040.92</v>
      </c>
    </row>
    <row r="1496" spans="1:30" x14ac:dyDescent="0.3">
      <c r="A1496" t="s">
        <v>2294</v>
      </c>
      <c r="B1496" t="s">
        <v>2738</v>
      </c>
      <c r="C1496" t="s">
        <v>2739</v>
      </c>
      <c r="D1496" t="s">
        <v>29</v>
      </c>
      <c r="E1496">
        <v>22</v>
      </c>
      <c r="F1496" t="s">
        <v>184</v>
      </c>
      <c r="G1496">
        <v>10052</v>
      </c>
      <c r="H1496" s="1">
        <v>44535</v>
      </c>
      <c r="I1496">
        <v>19</v>
      </c>
      <c r="J1496" s="1"/>
      <c r="K1496">
        <v>2021</v>
      </c>
      <c r="L1496">
        <v>12</v>
      </c>
      <c r="O1496" t="s">
        <v>31</v>
      </c>
      <c r="P1496">
        <v>21</v>
      </c>
      <c r="Q1496" t="s">
        <v>185</v>
      </c>
      <c r="R1496" t="s">
        <v>177</v>
      </c>
      <c r="S1496">
        <v>4000</v>
      </c>
      <c r="T1496">
        <v>3000</v>
      </c>
      <c r="U1496">
        <v>0</v>
      </c>
      <c r="V1496">
        <v>1000</v>
      </c>
      <c r="W1496">
        <v>0</v>
      </c>
      <c r="X1496">
        <v>0</v>
      </c>
      <c r="Y1496">
        <v>0</v>
      </c>
      <c r="Z1496">
        <v>0</v>
      </c>
      <c r="AA1496">
        <v>0</v>
      </c>
      <c r="AB1496">
        <v>0</v>
      </c>
      <c r="AC1496">
        <v>1041</v>
      </c>
      <c r="AD1496">
        <v>5041</v>
      </c>
    </row>
    <row r="1497" spans="1:30" x14ac:dyDescent="0.3">
      <c r="A1497" t="s">
        <v>2294</v>
      </c>
      <c r="B1497" t="s">
        <v>2740</v>
      </c>
      <c r="C1497" t="s">
        <v>2741</v>
      </c>
      <c r="D1497" t="s">
        <v>29</v>
      </c>
      <c r="E1497">
        <v>23</v>
      </c>
      <c r="F1497" t="s">
        <v>184</v>
      </c>
      <c r="G1497">
        <v>10052</v>
      </c>
      <c r="H1497" s="1">
        <v>44535</v>
      </c>
      <c r="I1497">
        <v>20</v>
      </c>
      <c r="J1497" s="1"/>
      <c r="K1497">
        <v>2021</v>
      </c>
      <c r="L1497">
        <v>12</v>
      </c>
      <c r="O1497" t="s">
        <v>31</v>
      </c>
      <c r="P1497">
        <v>21</v>
      </c>
      <c r="Q1497" t="s">
        <v>185</v>
      </c>
      <c r="R1497" t="s">
        <v>177</v>
      </c>
      <c r="S1497">
        <v>4000</v>
      </c>
      <c r="T1497">
        <v>3000</v>
      </c>
      <c r="U1497">
        <v>0</v>
      </c>
      <c r="V1497">
        <v>1000</v>
      </c>
      <c r="W1497">
        <v>0</v>
      </c>
      <c r="X1497">
        <v>0</v>
      </c>
      <c r="Y1497">
        <v>0</v>
      </c>
      <c r="Z1497">
        <v>0</v>
      </c>
      <c r="AA1497">
        <v>0</v>
      </c>
      <c r="AB1497">
        <v>0</v>
      </c>
      <c r="AC1497">
        <v>1040.92</v>
      </c>
      <c r="AD1497">
        <v>5040.92</v>
      </c>
    </row>
    <row r="1498" spans="1:30" x14ac:dyDescent="0.3">
      <c r="A1498" t="s">
        <v>2294</v>
      </c>
      <c r="B1498" t="s">
        <v>2742</v>
      </c>
      <c r="C1498" t="s">
        <v>569</v>
      </c>
      <c r="D1498" t="s">
        <v>209</v>
      </c>
      <c r="E1498">
        <v>46</v>
      </c>
      <c r="F1498" t="s">
        <v>184</v>
      </c>
      <c r="G1498">
        <v>10052</v>
      </c>
      <c r="H1498" s="1">
        <v>44535</v>
      </c>
      <c r="I1498">
        <v>42</v>
      </c>
      <c r="J1498" s="1"/>
      <c r="K1498">
        <v>2021</v>
      </c>
      <c r="L1498">
        <v>12</v>
      </c>
      <c r="O1498" t="s">
        <v>31</v>
      </c>
      <c r="P1498">
        <v>21</v>
      </c>
      <c r="Q1498" t="s">
        <v>185</v>
      </c>
      <c r="R1498" t="s">
        <v>177</v>
      </c>
      <c r="S1498">
        <v>4000</v>
      </c>
      <c r="T1498">
        <v>3000</v>
      </c>
      <c r="U1498">
        <v>0</v>
      </c>
      <c r="V1498">
        <v>1000</v>
      </c>
      <c r="W1498">
        <v>0</v>
      </c>
      <c r="X1498">
        <v>0</v>
      </c>
      <c r="Y1498">
        <v>0</v>
      </c>
      <c r="Z1498">
        <v>0</v>
      </c>
      <c r="AA1498">
        <v>0</v>
      </c>
      <c r="AB1498">
        <v>0</v>
      </c>
      <c r="AC1498">
        <v>1040.92</v>
      </c>
      <c r="AD1498">
        <v>5040.92</v>
      </c>
    </row>
    <row r="1499" spans="1:30" x14ac:dyDescent="0.3">
      <c r="A1499" t="s">
        <v>2294</v>
      </c>
      <c r="B1499" t="s">
        <v>2743</v>
      </c>
      <c r="C1499" t="s">
        <v>575</v>
      </c>
      <c r="D1499" t="s">
        <v>29</v>
      </c>
      <c r="E1499">
        <v>28</v>
      </c>
      <c r="F1499" t="s">
        <v>36</v>
      </c>
      <c r="G1499">
        <v>21281</v>
      </c>
      <c r="H1499" s="1">
        <v>44549</v>
      </c>
      <c r="I1499">
        <v>24</v>
      </c>
      <c r="J1499" s="1"/>
      <c r="K1499">
        <v>2021</v>
      </c>
      <c r="L1499">
        <v>12</v>
      </c>
      <c r="O1499" t="s">
        <v>31</v>
      </c>
      <c r="P1499">
        <v>21</v>
      </c>
      <c r="Q1499" t="s">
        <v>185</v>
      </c>
      <c r="R1499" t="s">
        <v>228</v>
      </c>
      <c r="S1499">
        <v>7000</v>
      </c>
      <c r="T1499">
        <v>4500</v>
      </c>
      <c r="U1499">
        <v>0</v>
      </c>
      <c r="V1499">
        <v>1500</v>
      </c>
      <c r="W1499">
        <v>1000</v>
      </c>
      <c r="X1499">
        <v>0</v>
      </c>
      <c r="Y1499">
        <v>0</v>
      </c>
      <c r="Z1499">
        <v>0</v>
      </c>
      <c r="AA1499">
        <v>0</v>
      </c>
      <c r="AB1499">
        <v>0</v>
      </c>
      <c r="AC1499">
        <v>1676.61</v>
      </c>
      <c r="AD1499">
        <v>8676.61</v>
      </c>
    </row>
    <row r="1500" spans="1:30" x14ac:dyDescent="0.3">
      <c r="A1500" t="s">
        <v>2294</v>
      </c>
      <c r="B1500" t="s">
        <v>2744</v>
      </c>
      <c r="C1500" t="s">
        <v>2745</v>
      </c>
      <c r="D1500" t="s">
        <v>29</v>
      </c>
      <c r="E1500">
        <v>34</v>
      </c>
      <c r="F1500" t="s">
        <v>46</v>
      </c>
      <c r="G1500">
        <v>29397</v>
      </c>
      <c r="H1500" s="1">
        <v>44543</v>
      </c>
      <c r="I1500">
        <v>30</v>
      </c>
      <c r="J1500" s="1"/>
      <c r="K1500">
        <v>2021</v>
      </c>
      <c r="L1500">
        <v>12</v>
      </c>
      <c r="O1500" t="s">
        <v>31</v>
      </c>
      <c r="P1500">
        <v>21</v>
      </c>
      <c r="Q1500" t="s">
        <v>185</v>
      </c>
      <c r="R1500" t="s">
        <v>251</v>
      </c>
      <c r="S1500">
        <v>4500</v>
      </c>
      <c r="T1500">
        <v>3000</v>
      </c>
      <c r="U1500">
        <v>0</v>
      </c>
      <c r="V1500">
        <v>1000</v>
      </c>
      <c r="W1500">
        <v>500</v>
      </c>
      <c r="X1500">
        <v>0</v>
      </c>
      <c r="Y1500">
        <v>0</v>
      </c>
      <c r="Z1500">
        <v>0</v>
      </c>
      <c r="AA1500">
        <v>0</v>
      </c>
      <c r="AB1500">
        <v>0</v>
      </c>
      <c r="AC1500">
        <v>1119.3699999999999</v>
      </c>
      <c r="AD1500">
        <v>5619.37</v>
      </c>
    </row>
    <row r="1501" spans="1:30" x14ac:dyDescent="0.3">
      <c r="A1501" t="s">
        <v>2294</v>
      </c>
      <c r="B1501" t="s">
        <v>2746</v>
      </c>
      <c r="C1501" t="s">
        <v>406</v>
      </c>
      <c r="D1501" t="s">
        <v>29</v>
      </c>
      <c r="E1501">
        <v>32</v>
      </c>
      <c r="F1501" t="s">
        <v>36</v>
      </c>
      <c r="G1501">
        <v>21281</v>
      </c>
      <c r="H1501" s="1">
        <v>44551</v>
      </c>
      <c r="I1501">
        <v>29</v>
      </c>
      <c r="J1501" s="1"/>
      <c r="K1501">
        <v>2021</v>
      </c>
      <c r="L1501">
        <v>12</v>
      </c>
      <c r="O1501" t="s">
        <v>31</v>
      </c>
      <c r="P1501">
        <v>21</v>
      </c>
      <c r="Q1501" t="s">
        <v>185</v>
      </c>
      <c r="R1501" t="s">
        <v>251</v>
      </c>
      <c r="S1501">
        <v>7000</v>
      </c>
      <c r="T1501">
        <v>4500</v>
      </c>
      <c r="U1501">
        <v>0</v>
      </c>
      <c r="V1501">
        <v>1500</v>
      </c>
      <c r="W1501">
        <v>1000</v>
      </c>
      <c r="X1501">
        <v>0</v>
      </c>
      <c r="Y1501">
        <v>0</v>
      </c>
      <c r="Z1501">
        <v>0</v>
      </c>
      <c r="AA1501">
        <v>0</v>
      </c>
      <c r="AB1501">
        <v>0</v>
      </c>
      <c r="AC1501">
        <v>1676.61</v>
      </c>
      <c r="AD1501">
        <v>8676.61</v>
      </c>
    </row>
    <row r="1502" spans="1:30" x14ac:dyDescent="0.3">
      <c r="A1502" t="s">
        <v>2294</v>
      </c>
      <c r="B1502" t="s">
        <v>2747</v>
      </c>
      <c r="C1502" t="s">
        <v>1616</v>
      </c>
      <c r="D1502" t="s">
        <v>29</v>
      </c>
      <c r="E1502">
        <v>27</v>
      </c>
      <c r="F1502" t="s">
        <v>36</v>
      </c>
      <c r="G1502">
        <v>21281</v>
      </c>
      <c r="H1502" s="1">
        <v>44549</v>
      </c>
      <c r="I1502">
        <v>23</v>
      </c>
      <c r="J1502" s="1"/>
      <c r="K1502">
        <v>2021</v>
      </c>
      <c r="L1502">
        <v>12</v>
      </c>
      <c r="O1502" t="s">
        <v>31</v>
      </c>
      <c r="P1502">
        <v>21</v>
      </c>
      <c r="Q1502" t="s">
        <v>185</v>
      </c>
      <c r="R1502" t="s">
        <v>251</v>
      </c>
      <c r="S1502">
        <v>7000</v>
      </c>
      <c r="T1502">
        <v>4500</v>
      </c>
      <c r="U1502">
        <v>0</v>
      </c>
      <c r="V1502">
        <v>1500</v>
      </c>
      <c r="W1502">
        <v>1000</v>
      </c>
      <c r="X1502">
        <v>0</v>
      </c>
      <c r="Y1502">
        <v>0</v>
      </c>
      <c r="Z1502">
        <v>0</v>
      </c>
      <c r="AA1502">
        <v>0</v>
      </c>
      <c r="AB1502">
        <v>0</v>
      </c>
      <c r="AC1502">
        <v>1676.61</v>
      </c>
      <c r="AD1502">
        <v>8676.61</v>
      </c>
    </row>
    <row r="1503" spans="1:30" x14ac:dyDescent="0.3">
      <c r="A1503" t="s">
        <v>2294</v>
      </c>
      <c r="B1503" t="s">
        <v>2748</v>
      </c>
      <c r="C1503" t="s">
        <v>2262</v>
      </c>
      <c r="D1503" t="s">
        <v>29</v>
      </c>
      <c r="E1503">
        <v>29</v>
      </c>
      <c r="F1503" t="s">
        <v>36</v>
      </c>
      <c r="G1503">
        <v>21281</v>
      </c>
      <c r="H1503" s="1">
        <v>44549</v>
      </c>
      <c r="I1503">
        <v>25</v>
      </c>
      <c r="J1503" s="1"/>
      <c r="K1503">
        <v>2021</v>
      </c>
      <c r="L1503">
        <v>12</v>
      </c>
      <c r="O1503" t="s">
        <v>31</v>
      </c>
      <c r="P1503">
        <v>21</v>
      </c>
      <c r="Q1503" t="s">
        <v>185</v>
      </c>
      <c r="R1503" t="s">
        <v>251</v>
      </c>
      <c r="S1503">
        <v>7000</v>
      </c>
      <c r="T1503">
        <v>4500</v>
      </c>
      <c r="U1503">
        <v>0</v>
      </c>
      <c r="V1503">
        <v>1500</v>
      </c>
      <c r="W1503">
        <v>1000</v>
      </c>
      <c r="X1503">
        <v>0</v>
      </c>
      <c r="Y1503">
        <v>0</v>
      </c>
      <c r="Z1503">
        <v>0</v>
      </c>
      <c r="AA1503">
        <v>0</v>
      </c>
      <c r="AB1503">
        <v>0</v>
      </c>
      <c r="AC1503">
        <v>1676.61</v>
      </c>
      <c r="AD1503">
        <v>8676.61</v>
      </c>
    </row>
    <row r="1504" spans="1:30" x14ac:dyDescent="0.3">
      <c r="A1504" t="s">
        <v>2294</v>
      </c>
      <c r="B1504" t="s">
        <v>2749</v>
      </c>
      <c r="C1504" t="s">
        <v>2750</v>
      </c>
      <c r="D1504" t="s">
        <v>29</v>
      </c>
      <c r="E1504">
        <v>27</v>
      </c>
      <c r="F1504" t="s">
        <v>46</v>
      </c>
      <c r="G1504">
        <v>29397</v>
      </c>
      <c r="H1504" s="1">
        <v>44551</v>
      </c>
      <c r="I1504">
        <v>24</v>
      </c>
      <c r="J1504" s="1"/>
      <c r="K1504">
        <v>2021</v>
      </c>
      <c r="L1504">
        <v>12</v>
      </c>
      <c r="O1504" t="s">
        <v>31</v>
      </c>
      <c r="P1504">
        <v>21</v>
      </c>
      <c r="Q1504" t="s">
        <v>185</v>
      </c>
      <c r="R1504" t="s">
        <v>251</v>
      </c>
      <c r="S1504">
        <v>7000</v>
      </c>
      <c r="T1504">
        <v>4500</v>
      </c>
      <c r="U1504">
        <v>0</v>
      </c>
      <c r="V1504">
        <v>1500</v>
      </c>
      <c r="W1504">
        <v>1000</v>
      </c>
      <c r="X1504">
        <v>0</v>
      </c>
      <c r="Y1504">
        <v>0</v>
      </c>
      <c r="Z1504">
        <v>0</v>
      </c>
      <c r="AA1504">
        <v>0</v>
      </c>
      <c r="AB1504">
        <v>0</v>
      </c>
      <c r="AC1504">
        <v>1676.61</v>
      </c>
      <c r="AD1504">
        <v>8676.61</v>
      </c>
    </row>
    <row r="1505" spans="1:30" x14ac:dyDescent="0.3">
      <c r="A1505" t="s">
        <v>2294</v>
      </c>
      <c r="B1505" t="s">
        <v>2751</v>
      </c>
      <c r="C1505" t="s">
        <v>2392</v>
      </c>
      <c r="D1505" t="s">
        <v>29</v>
      </c>
      <c r="E1505">
        <v>27</v>
      </c>
      <c r="F1505" t="s">
        <v>46</v>
      </c>
      <c r="G1505">
        <v>29397</v>
      </c>
      <c r="H1505" s="1">
        <v>44551</v>
      </c>
      <c r="I1505">
        <v>23</v>
      </c>
      <c r="J1505" s="1"/>
      <c r="K1505">
        <v>2021</v>
      </c>
      <c r="L1505">
        <v>12</v>
      </c>
      <c r="O1505" t="s">
        <v>31</v>
      </c>
      <c r="P1505">
        <v>21</v>
      </c>
      <c r="Q1505" t="s">
        <v>185</v>
      </c>
      <c r="R1505" t="s">
        <v>251</v>
      </c>
      <c r="S1505">
        <v>7000</v>
      </c>
      <c r="T1505">
        <v>4500</v>
      </c>
      <c r="U1505">
        <v>0</v>
      </c>
      <c r="V1505">
        <v>1500</v>
      </c>
      <c r="W1505">
        <v>1000</v>
      </c>
      <c r="X1505">
        <v>0</v>
      </c>
      <c r="Y1505">
        <v>0</v>
      </c>
      <c r="Z1505">
        <v>0</v>
      </c>
      <c r="AA1505">
        <v>0</v>
      </c>
      <c r="AB1505">
        <v>0</v>
      </c>
      <c r="AC1505">
        <v>1676.61</v>
      </c>
      <c r="AD1505">
        <v>8676.61</v>
      </c>
    </row>
    <row r="1506" spans="1:30" x14ac:dyDescent="0.3">
      <c r="A1506" t="s">
        <v>2294</v>
      </c>
      <c r="B1506" t="s">
        <v>2752</v>
      </c>
      <c r="C1506" t="s">
        <v>227</v>
      </c>
      <c r="D1506" t="s">
        <v>29</v>
      </c>
      <c r="E1506">
        <v>27</v>
      </c>
      <c r="F1506" t="s">
        <v>40</v>
      </c>
      <c r="G1506">
        <v>15700</v>
      </c>
      <c r="H1506" s="1">
        <v>44551</v>
      </c>
      <c r="I1506">
        <v>24</v>
      </c>
      <c r="J1506" s="1"/>
      <c r="K1506">
        <v>2021</v>
      </c>
      <c r="L1506">
        <v>12</v>
      </c>
      <c r="O1506" t="s">
        <v>31</v>
      </c>
      <c r="P1506">
        <v>21</v>
      </c>
      <c r="Q1506" t="s">
        <v>185</v>
      </c>
      <c r="R1506" t="s">
        <v>690</v>
      </c>
      <c r="S1506">
        <v>5000</v>
      </c>
      <c r="T1506">
        <v>3500</v>
      </c>
      <c r="U1506">
        <v>0</v>
      </c>
      <c r="V1506">
        <v>1500</v>
      </c>
      <c r="W1506">
        <v>0</v>
      </c>
      <c r="X1506">
        <v>0</v>
      </c>
      <c r="Y1506">
        <v>0</v>
      </c>
      <c r="Z1506">
        <v>0</v>
      </c>
      <c r="AA1506">
        <v>0</v>
      </c>
      <c r="AB1506">
        <v>0</v>
      </c>
      <c r="AC1506">
        <v>1252.82</v>
      </c>
      <c r="AD1506">
        <v>6252.82</v>
      </c>
    </row>
    <row r="1507" spans="1:30" x14ac:dyDescent="0.3">
      <c r="A1507" t="s">
        <v>2294</v>
      </c>
      <c r="B1507" t="s">
        <v>2753</v>
      </c>
      <c r="C1507" t="s">
        <v>406</v>
      </c>
      <c r="D1507" t="s">
        <v>29</v>
      </c>
      <c r="E1507">
        <v>34</v>
      </c>
      <c r="F1507" t="s">
        <v>46</v>
      </c>
      <c r="G1507">
        <v>29397</v>
      </c>
      <c r="H1507" s="1">
        <v>44549</v>
      </c>
      <c r="I1507">
        <v>31</v>
      </c>
      <c r="J1507" s="1"/>
      <c r="K1507">
        <v>2021</v>
      </c>
      <c r="L1507">
        <v>12</v>
      </c>
      <c r="O1507" t="s">
        <v>31</v>
      </c>
      <c r="P1507">
        <v>21</v>
      </c>
      <c r="Q1507" t="s">
        <v>185</v>
      </c>
      <c r="R1507" t="s">
        <v>375</v>
      </c>
      <c r="S1507">
        <v>5000</v>
      </c>
      <c r="T1507">
        <v>3000</v>
      </c>
      <c r="U1507">
        <v>0</v>
      </c>
      <c r="V1507">
        <v>1500</v>
      </c>
      <c r="W1507">
        <v>500</v>
      </c>
      <c r="X1507">
        <v>0</v>
      </c>
      <c r="Y1507">
        <v>0</v>
      </c>
      <c r="Z1507">
        <v>0</v>
      </c>
      <c r="AA1507">
        <v>0</v>
      </c>
      <c r="AB1507">
        <v>0</v>
      </c>
      <c r="AC1507">
        <v>1197.82</v>
      </c>
      <c r="AD1507">
        <v>6197.82</v>
      </c>
    </row>
    <row r="1508" spans="1:30" x14ac:dyDescent="0.3">
      <c r="A1508" t="s">
        <v>2294</v>
      </c>
      <c r="B1508" t="s">
        <v>2754</v>
      </c>
      <c r="C1508" t="s">
        <v>2755</v>
      </c>
      <c r="D1508" t="s">
        <v>29</v>
      </c>
      <c r="E1508">
        <v>28</v>
      </c>
      <c r="F1508" t="s">
        <v>54</v>
      </c>
      <c r="G1508">
        <v>10027</v>
      </c>
      <c r="H1508" s="1">
        <v>44556</v>
      </c>
      <c r="I1508">
        <v>24</v>
      </c>
      <c r="J1508" s="1"/>
      <c r="K1508">
        <v>2021</v>
      </c>
      <c r="L1508">
        <v>12</v>
      </c>
      <c r="O1508" t="s">
        <v>31</v>
      </c>
      <c r="P1508">
        <v>21</v>
      </c>
      <c r="Q1508" t="s">
        <v>185</v>
      </c>
      <c r="R1508" t="s">
        <v>177</v>
      </c>
      <c r="S1508">
        <v>5000</v>
      </c>
      <c r="T1508">
        <v>3200</v>
      </c>
      <c r="U1508">
        <v>0</v>
      </c>
      <c r="V1508">
        <v>1000</v>
      </c>
      <c r="W1508">
        <v>800</v>
      </c>
      <c r="X1508">
        <v>0</v>
      </c>
      <c r="Y1508">
        <v>0</v>
      </c>
      <c r="Z1508">
        <v>0</v>
      </c>
      <c r="AA1508">
        <v>0</v>
      </c>
      <c r="AB1508">
        <v>0</v>
      </c>
      <c r="AC1508">
        <v>1219.82</v>
      </c>
      <c r="AD1508">
        <v>6219.82</v>
      </c>
    </row>
    <row r="1509" spans="1:30" x14ac:dyDescent="0.3">
      <c r="A1509" t="s">
        <v>26</v>
      </c>
      <c r="B1509" t="s">
        <v>2756</v>
      </c>
      <c r="C1509" t="s">
        <v>2757</v>
      </c>
      <c r="D1509" t="s">
        <v>29</v>
      </c>
      <c r="E1509">
        <v>50</v>
      </c>
      <c r="F1509" t="s">
        <v>46</v>
      </c>
      <c r="G1509">
        <v>29391</v>
      </c>
      <c r="H1509" s="1">
        <v>38837</v>
      </c>
      <c r="I1509">
        <v>31</v>
      </c>
      <c r="J1509" s="1">
        <v>38936</v>
      </c>
      <c r="K1509">
        <v>2006</v>
      </c>
      <c r="L1509">
        <v>4</v>
      </c>
      <c r="M1509">
        <v>2006</v>
      </c>
      <c r="N1509">
        <v>8</v>
      </c>
      <c r="O1509" t="s">
        <v>2758</v>
      </c>
      <c r="P1509">
        <v>42</v>
      </c>
      <c r="Q1509" t="s">
        <v>32</v>
      </c>
      <c r="R1509" t="s">
        <v>37</v>
      </c>
      <c r="S1509">
        <v>1200</v>
      </c>
      <c r="T1509">
        <v>895</v>
      </c>
      <c r="U1509">
        <v>305</v>
      </c>
      <c r="V1509">
        <v>0</v>
      </c>
      <c r="W1509">
        <v>0</v>
      </c>
      <c r="X1509">
        <v>0</v>
      </c>
      <c r="Y1509">
        <v>0</v>
      </c>
      <c r="Z1509">
        <v>0</v>
      </c>
      <c r="AA1509">
        <v>0</v>
      </c>
      <c r="AB1509">
        <v>0</v>
      </c>
      <c r="AC1509">
        <v>1361.24</v>
      </c>
      <c r="AD1509">
        <v>2561.2399999999998</v>
      </c>
    </row>
    <row r="1510" spans="1:30" x14ac:dyDescent="0.3">
      <c r="A1510" t="s">
        <v>26</v>
      </c>
      <c r="B1510" t="s">
        <v>2759</v>
      </c>
      <c r="C1510" t="s">
        <v>313</v>
      </c>
      <c r="D1510" t="s">
        <v>29</v>
      </c>
      <c r="E1510">
        <v>52</v>
      </c>
      <c r="F1510" t="s">
        <v>36</v>
      </c>
      <c r="G1510">
        <v>21275</v>
      </c>
      <c r="H1510" s="1">
        <v>38840</v>
      </c>
      <c r="I1510">
        <v>33</v>
      </c>
      <c r="J1510" s="1">
        <v>38960</v>
      </c>
      <c r="K1510">
        <v>2006</v>
      </c>
      <c r="L1510">
        <v>5</v>
      </c>
      <c r="M1510">
        <v>2006</v>
      </c>
      <c r="N1510">
        <v>8</v>
      </c>
      <c r="O1510" t="s">
        <v>2758</v>
      </c>
      <c r="P1510">
        <v>42</v>
      </c>
      <c r="Q1510" t="s">
        <v>32</v>
      </c>
      <c r="R1510" t="s">
        <v>37</v>
      </c>
      <c r="S1510">
        <v>950</v>
      </c>
      <c r="T1510">
        <v>700</v>
      </c>
      <c r="U1510">
        <v>150</v>
      </c>
      <c r="V1510">
        <v>0</v>
      </c>
      <c r="W1510">
        <v>0</v>
      </c>
      <c r="X1510">
        <v>0</v>
      </c>
      <c r="Y1510">
        <v>0</v>
      </c>
      <c r="Z1510">
        <v>0</v>
      </c>
      <c r="AA1510">
        <v>100</v>
      </c>
      <c r="AB1510">
        <v>0</v>
      </c>
      <c r="AC1510">
        <v>1307.06</v>
      </c>
      <c r="AD1510">
        <v>2257.06</v>
      </c>
    </row>
    <row r="1511" spans="1:30" x14ac:dyDescent="0.3">
      <c r="A1511" t="s">
        <v>26</v>
      </c>
      <c r="B1511" t="s">
        <v>2760</v>
      </c>
      <c r="C1511" t="s">
        <v>2761</v>
      </c>
      <c r="D1511" t="s">
        <v>29</v>
      </c>
      <c r="E1511">
        <v>45</v>
      </c>
      <c r="F1511" t="s">
        <v>54</v>
      </c>
      <c r="G1511">
        <v>10029</v>
      </c>
      <c r="H1511" s="1">
        <v>38840</v>
      </c>
      <c r="I1511">
        <v>26</v>
      </c>
      <c r="J1511" s="1">
        <v>39016</v>
      </c>
      <c r="K1511">
        <v>2006</v>
      </c>
      <c r="L1511">
        <v>5</v>
      </c>
      <c r="M1511">
        <v>2006</v>
      </c>
      <c r="N1511">
        <v>10</v>
      </c>
      <c r="O1511" t="s">
        <v>2758</v>
      </c>
      <c r="P1511">
        <v>42</v>
      </c>
      <c r="Q1511" t="s">
        <v>32</v>
      </c>
      <c r="R1511" t="s">
        <v>37</v>
      </c>
      <c r="S1511">
        <v>1200</v>
      </c>
      <c r="T1511">
        <v>900</v>
      </c>
      <c r="U1511">
        <v>200</v>
      </c>
      <c r="V1511">
        <v>0</v>
      </c>
      <c r="W1511">
        <v>0</v>
      </c>
      <c r="X1511">
        <v>0</v>
      </c>
      <c r="Y1511">
        <v>0</v>
      </c>
      <c r="Z1511">
        <v>0</v>
      </c>
      <c r="AA1511">
        <v>100</v>
      </c>
      <c r="AB1511">
        <v>0</v>
      </c>
      <c r="AC1511">
        <v>1361.36</v>
      </c>
      <c r="AD1511">
        <v>2561.3599999999997</v>
      </c>
    </row>
    <row r="1512" spans="1:30" x14ac:dyDescent="0.3">
      <c r="A1512" t="s">
        <v>26</v>
      </c>
      <c r="B1512" t="s">
        <v>2762</v>
      </c>
      <c r="C1512" t="s">
        <v>2763</v>
      </c>
      <c r="D1512" t="s">
        <v>29</v>
      </c>
      <c r="E1512">
        <v>42</v>
      </c>
      <c r="F1512" t="s">
        <v>46</v>
      </c>
      <c r="G1512">
        <v>29391</v>
      </c>
      <c r="H1512" s="1">
        <v>38837</v>
      </c>
      <c r="I1512">
        <v>23</v>
      </c>
      <c r="J1512" s="1">
        <v>38948</v>
      </c>
      <c r="K1512">
        <v>2006</v>
      </c>
      <c r="L1512">
        <v>4</v>
      </c>
      <c r="M1512">
        <v>2006</v>
      </c>
      <c r="N1512">
        <v>8</v>
      </c>
      <c r="O1512" t="s">
        <v>2758</v>
      </c>
      <c r="P1512">
        <v>42</v>
      </c>
      <c r="Q1512" t="s">
        <v>32</v>
      </c>
      <c r="R1512" t="s">
        <v>942</v>
      </c>
      <c r="S1512">
        <v>1300</v>
      </c>
      <c r="T1512">
        <v>950</v>
      </c>
      <c r="U1512">
        <v>200</v>
      </c>
      <c r="V1512">
        <v>0</v>
      </c>
      <c r="W1512">
        <v>0</v>
      </c>
      <c r="X1512">
        <v>0</v>
      </c>
      <c r="Y1512">
        <v>0</v>
      </c>
      <c r="Z1512">
        <v>0</v>
      </c>
      <c r="AA1512">
        <v>150</v>
      </c>
      <c r="AB1512">
        <v>0</v>
      </c>
      <c r="AC1512">
        <v>1340.72</v>
      </c>
      <c r="AD1512">
        <v>2640.7200000000003</v>
      </c>
    </row>
    <row r="1513" spans="1:30" x14ac:dyDescent="0.3">
      <c r="A1513" t="s">
        <v>26</v>
      </c>
      <c r="B1513" t="s">
        <v>2764</v>
      </c>
      <c r="C1513" t="s">
        <v>2765</v>
      </c>
      <c r="D1513" t="s">
        <v>29</v>
      </c>
      <c r="E1513">
        <v>45</v>
      </c>
      <c r="F1513" t="s">
        <v>40</v>
      </c>
      <c r="G1513">
        <v>15700</v>
      </c>
      <c r="H1513" s="1">
        <v>38833</v>
      </c>
      <c r="I1513">
        <v>26</v>
      </c>
      <c r="J1513" s="1">
        <v>39033</v>
      </c>
      <c r="K1513">
        <v>2006</v>
      </c>
      <c r="L1513">
        <v>4</v>
      </c>
      <c r="M1513">
        <v>2006</v>
      </c>
      <c r="N1513">
        <v>11</v>
      </c>
      <c r="O1513" t="s">
        <v>2758</v>
      </c>
      <c r="P1513">
        <v>42</v>
      </c>
      <c r="Q1513" t="s">
        <v>32</v>
      </c>
      <c r="R1513" t="s">
        <v>1260</v>
      </c>
      <c r="S1513">
        <v>1650</v>
      </c>
      <c r="T1513">
        <v>1050</v>
      </c>
      <c r="U1513">
        <v>250</v>
      </c>
      <c r="V1513">
        <v>0</v>
      </c>
      <c r="W1513">
        <v>0</v>
      </c>
      <c r="X1513">
        <v>0</v>
      </c>
      <c r="Y1513">
        <v>0</v>
      </c>
      <c r="Z1513">
        <v>0</v>
      </c>
      <c r="AA1513">
        <v>350</v>
      </c>
      <c r="AB1513">
        <v>200</v>
      </c>
      <c r="AC1513">
        <v>1454.21</v>
      </c>
      <c r="AD1513">
        <v>3104.21</v>
      </c>
    </row>
    <row r="1514" spans="1:30" x14ac:dyDescent="0.3">
      <c r="A1514" t="s">
        <v>26</v>
      </c>
      <c r="B1514" t="s">
        <v>2766</v>
      </c>
      <c r="C1514" t="s">
        <v>2767</v>
      </c>
      <c r="D1514" t="s">
        <v>29</v>
      </c>
      <c r="E1514">
        <v>48</v>
      </c>
      <c r="F1514" t="s">
        <v>46</v>
      </c>
      <c r="G1514">
        <v>29391</v>
      </c>
      <c r="H1514" s="1">
        <v>38847</v>
      </c>
      <c r="I1514">
        <v>29</v>
      </c>
      <c r="J1514" s="1">
        <v>39097</v>
      </c>
      <c r="K1514">
        <v>2006</v>
      </c>
      <c r="L1514">
        <v>5</v>
      </c>
      <c r="M1514">
        <v>2007</v>
      </c>
      <c r="N1514">
        <v>1</v>
      </c>
      <c r="O1514" t="s">
        <v>2758</v>
      </c>
      <c r="P1514">
        <v>42</v>
      </c>
      <c r="Q1514" t="s">
        <v>32</v>
      </c>
      <c r="R1514" t="s">
        <v>68</v>
      </c>
      <c r="S1514">
        <v>1800</v>
      </c>
      <c r="T1514">
        <v>1200</v>
      </c>
      <c r="U1514">
        <v>350</v>
      </c>
      <c r="V1514">
        <v>0</v>
      </c>
      <c r="W1514">
        <v>0</v>
      </c>
      <c r="X1514">
        <v>0</v>
      </c>
      <c r="Y1514">
        <v>0</v>
      </c>
      <c r="Z1514">
        <v>0</v>
      </c>
      <c r="AA1514">
        <v>250</v>
      </c>
      <c r="AB1514">
        <v>300</v>
      </c>
      <c r="AC1514">
        <v>1487.5</v>
      </c>
      <c r="AD1514">
        <v>3287.5</v>
      </c>
    </row>
    <row r="1515" spans="1:30" x14ac:dyDescent="0.3">
      <c r="A1515" t="s">
        <v>26</v>
      </c>
      <c r="B1515" t="s">
        <v>2768</v>
      </c>
      <c r="C1515" t="s">
        <v>28</v>
      </c>
      <c r="D1515" t="s">
        <v>29</v>
      </c>
      <c r="E1515">
        <v>40</v>
      </c>
      <c r="F1515" t="s">
        <v>36</v>
      </c>
      <c r="G1515">
        <v>21276</v>
      </c>
      <c r="H1515" s="1">
        <v>38893</v>
      </c>
      <c r="I1515">
        <v>21</v>
      </c>
      <c r="J1515" s="1">
        <v>38992</v>
      </c>
      <c r="K1515">
        <v>2006</v>
      </c>
      <c r="L1515">
        <v>6</v>
      </c>
      <c r="M1515">
        <v>2006</v>
      </c>
      <c r="N1515">
        <v>10</v>
      </c>
      <c r="O1515" t="s">
        <v>2758</v>
      </c>
      <c r="P1515">
        <v>42</v>
      </c>
      <c r="Q1515" t="s">
        <v>32</v>
      </c>
      <c r="R1515" t="s">
        <v>331</v>
      </c>
      <c r="S1515">
        <v>1050</v>
      </c>
      <c r="T1515">
        <v>815</v>
      </c>
      <c r="U1515">
        <v>235</v>
      </c>
      <c r="V1515">
        <v>0</v>
      </c>
      <c r="W1515">
        <v>0</v>
      </c>
      <c r="X1515">
        <v>0</v>
      </c>
      <c r="Y1515">
        <v>0</v>
      </c>
      <c r="Z1515">
        <v>0</v>
      </c>
      <c r="AA1515">
        <v>0</v>
      </c>
      <c r="AB1515">
        <v>0</v>
      </c>
      <c r="AC1515">
        <v>1329.59</v>
      </c>
      <c r="AD1515">
        <v>2379.59</v>
      </c>
    </row>
    <row r="1516" spans="1:30" x14ac:dyDescent="0.3">
      <c r="A1516" t="s">
        <v>26</v>
      </c>
      <c r="B1516" t="s">
        <v>2769</v>
      </c>
      <c r="C1516" t="s">
        <v>1272</v>
      </c>
      <c r="D1516" t="s">
        <v>29</v>
      </c>
      <c r="E1516">
        <v>42</v>
      </c>
      <c r="F1516" t="s">
        <v>36</v>
      </c>
      <c r="G1516">
        <v>21275</v>
      </c>
      <c r="H1516" s="1">
        <v>38902</v>
      </c>
      <c r="I1516">
        <v>23</v>
      </c>
      <c r="J1516" s="1">
        <v>39022</v>
      </c>
      <c r="K1516">
        <v>2006</v>
      </c>
      <c r="L1516">
        <v>7</v>
      </c>
      <c r="M1516">
        <v>2006</v>
      </c>
      <c r="N1516">
        <v>11</v>
      </c>
      <c r="O1516" t="s">
        <v>2758</v>
      </c>
      <c r="P1516">
        <v>42</v>
      </c>
      <c r="Q1516" t="s">
        <v>32</v>
      </c>
      <c r="R1516" t="s">
        <v>62</v>
      </c>
      <c r="S1516">
        <v>1250</v>
      </c>
      <c r="T1516">
        <v>900</v>
      </c>
      <c r="U1516">
        <v>200</v>
      </c>
      <c r="V1516">
        <v>0</v>
      </c>
      <c r="W1516">
        <v>0</v>
      </c>
      <c r="X1516">
        <v>0</v>
      </c>
      <c r="Y1516">
        <v>0</v>
      </c>
      <c r="Z1516">
        <v>0</v>
      </c>
      <c r="AA1516">
        <v>150</v>
      </c>
      <c r="AB1516">
        <v>0</v>
      </c>
      <c r="AC1516">
        <v>1371.29</v>
      </c>
      <c r="AD1516">
        <v>2621.29</v>
      </c>
    </row>
    <row r="1517" spans="1:30" x14ac:dyDescent="0.3">
      <c r="A1517" t="s">
        <v>26</v>
      </c>
      <c r="B1517" t="s">
        <v>2770</v>
      </c>
      <c r="C1517" t="s">
        <v>28</v>
      </c>
      <c r="D1517" t="s">
        <v>29</v>
      </c>
      <c r="E1517">
        <v>49</v>
      </c>
      <c r="F1517" t="s">
        <v>36</v>
      </c>
      <c r="G1517">
        <v>21268</v>
      </c>
      <c r="H1517" s="1">
        <v>38908</v>
      </c>
      <c r="I1517">
        <v>31</v>
      </c>
      <c r="J1517" s="1">
        <v>39084</v>
      </c>
      <c r="K1517">
        <v>2006</v>
      </c>
      <c r="L1517">
        <v>7</v>
      </c>
      <c r="M1517">
        <v>2007</v>
      </c>
      <c r="N1517">
        <v>1</v>
      </c>
      <c r="O1517" t="s">
        <v>2758</v>
      </c>
      <c r="P1517">
        <v>21</v>
      </c>
      <c r="Q1517" t="s">
        <v>32</v>
      </c>
      <c r="R1517" t="s">
        <v>37</v>
      </c>
      <c r="S1517">
        <v>1250</v>
      </c>
      <c r="T1517">
        <v>900</v>
      </c>
      <c r="U1517">
        <v>250</v>
      </c>
      <c r="V1517">
        <v>0</v>
      </c>
      <c r="W1517">
        <v>0</v>
      </c>
      <c r="X1517">
        <v>0</v>
      </c>
      <c r="Y1517">
        <v>0</v>
      </c>
      <c r="Z1517">
        <v>0</v>
      </c>
      <c r="AA1517">
        <v>100</v>
      </c>
      <c r="AB1517">
        <v>0</v>
      </c>
      <c r="AC1517">
        <v>1371.29</v>
      </c>
      <c r="AD1517">
        <v>2621.29</v>
      </c>
    </row>
    <row r="1518" spans="1:30" x14ac:dyDescent="0.3">
      <c r="A1518" t="s">
        <v>26</v>
      </c>
      <c r="B1518" t="s">
        <v>2771</v>
      </c>
      <c r="C1518" t="s">
        <v>2772</v>
      </c>
      <c r="D1518" t="s">
        <v>29</v>
      </c>
      <c r="E1518">
        <v>53</v>
      </c>
      <c r="F1518" t="s">
        <v>36</v>
      </c>
      <c r="G1518">
        <v>21268</v>
      </c>
      <c r="H1518" s="1">
        <v>38922</v>
      </c>
      <c r="I1518">
        <v>34</v>
      </c>
      <c r="J1518" s="1">
        <v>39033</v>
      </c>
      <c r="K1518">
        <v>2006</v>
      </c>
      <c r="L1518">
        <v>7</v>
      </c>
      <c r="M1518">
        <v>2006</v>
      </c>
      <c r="N1518">
        <v>11</v>
      </c>
      <c r="O1518" t="s">
        <v>2758</v>
      </c>
      <c r="P1518">
        <v>42</v>
      </c>
      <c r="Q1518" t="s">
        <v>32</v>
      </c>
      <c r="R1518" t="s">
        <v>97</v>
      </c>
      <c r="S1518">
        <v>3600</v>
      </c>
      <c r="T1518">
        <v>1950</v>
      </c>
      <c r="U1518">
        <v>500</v>
      </c>
      <c r="V1518">
        <v>0</v>
      </c>
      <c r="W1518">
        <v>0</v>
      </c>
      <c r="X1518">
        <v>0</v>
      </c>
      <c r="Y1518">
        <v>0</v>
      </c>
      <c r="Z1518">
        <v>0</v>
      </c>
      <c r="AA1518">
        <v>1150</v>
      </c>
      <c r="AB1518">
        <v>750</v>
      </c>
      <c r="AC1518">
        <v>1722.87</v>
      </c>
      <c r="AD1518">
        <v>5322.87</v>
      </c>
    </row>
    <row r="1519" spans="1:30" x14ac:dyDescent="0.3">
      <c r="A1519" t="s">
        <v>26</v>
      </c>
      <c r="B1519" t="s">
        <v>2773</v>
      </c>
      <c r="C1519" t="s">
        <v>136</v>
      </c>
      <c r="D1519" t="s">
        <v>29</v>
      </c>
      <c r="E1519">
        <v>52</v>
      </c>
      <c r="F1519" t="s">
        <v>54</v>
      </c>
      <c r="G1519">
        <v>19100</v>
      </c>
      <c r="H1519" s="1">
        <v>39026</v>
      </c>
      <c r="I1519">
        <v>33</v>
      </c>
      <c r="J1519" s="1">
        <v>39226</v>
      </c>
      <c r="K1519">
        <v>2006</v>
      </c>
      <c r="L1519">
        <v>11</v>
      </c>
      <c r="M1519">
        <v>2007</v>
      </c>
      <c r="N1519">
        <v>5</v>
      </c>
      <c r="O1519" t="s">
        <v>2758</v>
      </c>
      <c r="P1519">
        <v>42</v>
      </c>
      <c r="Q1519" t="s">
        <v>104</v>
      </c>
      <c r="R1519" t="s">
        <v>531</v>
      </c>
      <c r="S1519">
        <v>4000</v>
      </c>
      <c r="T1519">
        <v>3750</v>
      </c>
      <c r="U1519">
        <v>250</v>
      </c>
      <c r="V1519">
        <v>0</v>
      </c>
      <c r="W1519">
        <v>0</v>
      </c>
      <c r="X1519">
        <v>0</v>
      </c>
      <c r="Y1519">
        <v>0</v>
      </c>
      <c r="Z1519">
        <v>0</v>
      </c>
      <c r="AA1519">
        <v>0</v>
      </c>
      <c r="AB1519">
        <v>0</v>
      </c>
      <c r="AC1519">
        <v>1956.63</v>
      </c>
      <c r="AD1519">
        <v>5956.63</v>
      </c>
    </row>
    <row r="1520" spans="1:30" x14ac:dyDescent="0.3">
      <c r="A1520" t="s">
        <v>26</v>
      </c>
      <c r="B1520" t="s">
        <v>2774</v>
      </c>
      <c r="C1520" t="s">
        <v>2775</v>
      </c>
      <c r="D1520" t="s">
        <v>29</v>
      </c>
      <c r="E1520">
        <v>53</v>
      </c>
      <c r="F1520" t="s">
        <v>46</v>
      </c>
      <c r="G1520">
        <v>29000</v>
      </c>
      <c r="H1520" s="1">
        <v>39063</v>
      </c>
      <c r="I1520">
        <v>35</v>
      </c>
      <c r="J1520" s="1">
        <v>39313</v>
      </c>
      <c r="K1520">
        <v>2006</v>
      </c>
      <c r="L1520">
        <v>12</v>
      </c>
      <c r="M1520">
        <v>2007</v>
      </c>
      <c r="N1520">
        <v>8</v>
      </c>
      <c r="O1520" t="s">
        <v>2758</v>
      </c>
      <c r="P1520">
        <v>21</v>
      </c>
      <c r="Q1520" t="s">
        <v>81</v>
      </c>
      <c r="R1520" t="s">
        <v>2776</v>
      </c>
      <c r="S1520">
        <v>2000</v>
      </c>
      <c r="T1520">
        <v>1600</v>
      </c>
      <c r="U1520">
        <v>250</v>
      </c>
      <c r="V1520">
        <v>0</v>
      </c>
      <c r="W1520">
        <v>0</v>
      </c>
      <c r="X1520">
        <v>0</v>
      </c>
      <c r="Y1520">
        <v>0</v>
      </c>
      <c r="Z1520">
        <v>0</v>
      </c>
      <c r="AA1520">
        <v>150</v>
      </c>
      <c r="AB1520">
        <v>0</v>
      </c>
      <c r="AC1520">
        <v>1484.59</v>
      </c>
      <c r="AD1520">
        <v>3484.59</v>
      </c>
    </row>
    <row r="1521" spans="1:30" x14ac:dyDescent="0.3">
      <c r="A1521" t="s">
        <v>26</v>
      </c>
      <c r="B1521" t="s">
        <v>2777</v>
      </c>
      <c r="C1521" t="s">
        <v>2778</v>
      </c>
      <c r="D1521" t="s">
        <v>29</v>
      </c>
      <c r="E1521">
        <v>44</v>
      </c>
      <c r="F1521" t="s">
        <v>36</v>
      </c>
      <c r="G1521">
        <v>21277</v>
      </c>
      <c r="H1521" s="1">
        <v>39092</v>
      </c>
      <c r="I1521">
        <v>25</v>
      </c>
      <c r="J1521" s="1">
        <v>39191</v>
      </c>
      <c r="K1521">
        <v>2007</v>
      </c>
      <c r="L1521">
        <v>1</v>
      </c>
      <c r="M1521">
        <v>2007</v>
      </c>
      <c r="N1521">
        <v>4</v>
      </c>
      <c r="O1521" t="s">
        <v>2758</v>
      </c>
      <c r="P1521">
        <v>42</v>
      </c>
      <c r="Q1521" t="s">
        <v>143</v>
      </c>
      <c r="R1521" t="s">
        <v>159</v>
      </c>
      <c r="S1521">
        <v>3250</v>
      </c>
      <c r="T1521">
        <v>1900</v>
      </c>
      <c r="U1521">
        <v>300</v>
      </c>
      <c r="V1521">
        <v>0</v>
      </c>
      <c r="W1521">
        <v>0</v>
      </c>
      <c r="X1521">
        <v>0</v>
      </c>
      <c r="Y1521">
        <v>0</v>
      </c>
      <c r="Z1521">
        <v>0</v>
      </c>
      <c r="AA1521">
        <v>1050</v>
      </c>
      <c r="AB1521">
        <v>0</v>
      </c>
      <c r="AC1521">
        <v>1652.19</v>
      </c>
      <c r="AD1521">
        <v>4902.1900000000005</v>
      </c>
    </row>
    <row r="1522" spans="1:30" x14ac:dyDescent="0.3">
      <c r="A1522" t="s">
        <v>26</v>
      </c>
      <c r="B1522" t="s">
        <v>2779</v>
      </c>
      <c r="C1522" t="s">
        <v>2780</v>
      </c>
      <c r="D1522" t="s">
        <v>29</v>
      </c>
      <c r="E1522">
        <v>40</v>
      </c>
      <c r="F1522" t="s">
        <v>36</v>
      </c>
      <c r="G1522">
        <v>21277</v>
      </c>
      <c r="H1522" s="1">
        <v>39092</v>
      </c>
      <c r="I1522">
        <v>22</v>
      </c>
      <c r="J1522" s="1">
        <v>39212</v>
      </c>
      <c r="K1522">
        <v>2007</v>
      </c>
      <c r="L1522">
        <v>1</v>
      </c>
      <c r="M1522">
        <v>2007</v>
      </c>
      <c r="N1522">
        <v>5</v>
      </c>
      <c r="O1522" t="s">
        <v>2758</v>
      </c>
      <c r="P1522">
        <v>30</v>
      </c>
      <c r="Q1522" t="s">
        <v>143</v>
      </c>
      <c r="R1522" t="s">
        <v>383</v>
      </c>
      <c r="S1522">
        <v>4000</v>
      </c>
      <c r="T1522">
        <v>2150</v>
      </c>
      <c r="U1522">
        <v>300</v>
      </c>
      <c r="V1522">
        <v>0</v>
      </c>
      <c r="W1522">
        <v>0</v>
      </c>
      <c r="X1522">
        <v>0</v>
      </c>
      <c r="Y1522">
        <v>0</v>
      </c>
      <c r="Z1522">
        <v>0</v>
      </c>
      <c r="AA1522">
        <v>1550</v>
      </c>
      <c r="AB1522">
        <v>0</v>
      </c>
      <c r="AC1522">
        <v>1807</v>
      </c>
      <c r="AD1522">
        <v>5807</v>
      </c>
    </row>
    <row r="1523" spans="1:30" x14ac:dyDescent="0.3">
      <c r="A1523" t="s">
        <v>26</v>
      </c>
      <c r="B1523" t="s">
        <v>2781</v>
      </c>
      <c r="C1523" t="s">
        <v>28</v>
      </c>
      <c r="D1523" t="s">
        <v>29</v>
      </c>
      <c r="E1523">
        <v>42</v>
      </c>
      <c r="F1523" t="s">
        <v>36</v>
      </c>
      <c r="G1523">
        <v>21276</v>
      </c>
      <c r="H1523" s="1">
        <v>41275</v>
      </c>
      <c r="I1523">
        <v>30</v>
      </c>
      <c r="J1523" s="1">
        <v>41451</v>
      </c>
      <c r="K1523">
        <v>2013</v>
      </c>
      <c r="L1523">
        <v>1</v>
      </c>
      <c r="M1523">
        <v>2013</v>
      </c>
      <c r="N1523">
        <v>6</v>
      </c>
      <c r="O1523" t="s">
        <v>2758</v>
      </c>
      <c r="P1523">
        <v>1</v>
      </c>
      <c r="Q1523" t="s">
        <v>32</v>
      </c>
      <c r="R1523" t="s">
        <v>189</v>
      </c>
      <c r="S1523">
        <v>2400</v>
      </c>
      <c r="T1523">
        <v>2400</v>
      </c>
      <c r="U1523">
        <v>0</v>
      </c>
      <c r="V1523">
        <v>0</v>
      </c>
      <c r="W1523">
        <v>0</v>
      </c>
      <c r="X1523">
        <v>0</v>
      </c>
      <c r="Y1523">
        <v>0</v>
      </c>
      <c r="Z1523">
        <v>0</v>
      </c>
      <c r="AA1523">
        <v>0</v>
      </c>
      <c r="AB1523">
        <v>0</v>
      </c>
      <c r="AC1523">
        <v>1495.05</v>
      </c>
      <c r="AD1523">
        <v>3895.05</v>
      </c>
    </row>
    <row r="1524" spans="1:30" x14ac:dyDescent="0.3">
      <c r="A1524" t="s">
        <v>26</v>
      </c>
      <c r="B1524" t="s">
        <v>2782</v>
      </c>
      <c r="C1524" t="s">
        <v>737</v>
      </c>
      <c r="D1524" t="s">
        <v>29</v>
      </c>
      <c r="E1524">
        <v>34</v>
      </c>
      <c r="F1524" t="s">
        <v>36</v>
      </c>
      <c r="G1524">
        <v>17011</v>
      </c>
      <c r="H1524" s="1">
        <v>41671</v>
      </c>
      <c r="I1524">
        <v>23</v>
      </c>
      <c r="J1524" s="1">
        <v>41782</v>
      </c>
      <c r="K1524">
        <v>2014</v>
      </c>
      <c r="L1524">
        <v>2</v>
      </c>
      <c r="M1524">
        <v>2014</v>
      </c>
      <c r="N1524">
        <v>5</v>
      </c>
      <c r="O1524" t="s">
        <v>2758</v>
      </c>
      <c r="P1524">
        <v>42</v>
      </c>
      <c r="Q1524" t="s">
        <v>143</v>
      </c>
      <c r="R1524" t="s">
        <v>65</v>
      </c>
      <c r="S1524">
        <v>2500</v>
      </c>
      <c r="T1524">
        <v>2000</v>
      </c>
      <c r="U1524">
        <v>200</v>
      </c>
      <c r="V1524">
        <v>0</v>
      </c>
      <c r="W1524">
        <v>0</v>
      </c>
      <c r="X1524">
        <v>0</v>
      </c>
      <c r="Y1524">
        <v>0</v>
      </c>
      <c r="Z1524">
        <v>0</v>
      </c>
      <c r="AA1524">
        <v>300</v>
      </c>
      <c r="AB1524">
        <v>0</v>
      </c>
      <c r="AC1524">
        <v>1584.4</v>
      </c>
      <c r="AD1524">
        <v>4084.4</v>
      </c>
    </row>
    <row r="1525" spans="1:30" x14ac:dyDescent="0.3">
      <c r="A1525" t="s">
        <v>26</v>
      </c>
      <c r="B1525" t="s">
        <v>2783</v>
      </c>
      <c r="C1525" t="s">
        <v>88</v>
      </c>
      <c r="D1525" t="s">
        <v>29</v>
      </c>
      <c r="E1525">
        <v>40</v>
      </c>
      <c r="F1525" t="s">
        <v>54</v>
      </c>
      <c r="G1525">
        <v>11079</v>
      </c>
      <c r="H1525" s="1">
        <v>42119</v>
      </c>
      <c r="I1525">
        <v>30</v>
      </c>
      <c r="J1525" s="1">
        <v>42319</v>
      </c>
      <c r="K1525">
        <v>2015</v>
      </c>
      <c r="L1525">
        <v>4</v>
      </c>
      <c r="M1525">
        <v>2015</v>
      </c>
      <c r="N1525">
        <v>11</v>
      </c>
      <c r="O1525" t="s">
        <v>2758</v>
      </c>
      <c r="P1525">
        <v>21</v>
      </c>
      <c r="Q1525" t="s">
        <v>32</v>
      </c>
      <c r="R1525" t="s">
        <v>375</v>
      </c>
      <c r="S1525">
        <v>2800</v>
      </c>
      <c r="T1525">
        <v>2000</v>
      </c>
      <c r="U1525">
        <v>300</v>
      </c>
      <c r="V1525">
        <v>0</v>
      </c>
      <c r="W1525">
        <v>0</v>
      </c>
      <c r="X1525">
        <v>0</v>
      </c>
      <c r="Y1525">
        <v>0</v>
      </c>
      <c r="Z1525">
        <v>0</v>
      </c>
      <c r="AA1525">
        <v>500</v>
      </c>
      <c r="AB1525">
        <v>500</v>
      </c>
      <c r="AC1525">
        <v>1656.39</v>
      </c>
      <c r="AD1525">
        <v>4456.3900000000003</v>
      </c>
    </row>
    <row r="1526" spans="1:30" x14ac:dyDescent="0.3">
      <c r="A1526" t="s">
        <v>26</v>
      </c>
      <c r="B1526" t="s">
        <v>2784</v>
      </c>
      <c r="C1526" t="s">
        <v>567</v>
      </c>
      <c r="D1526" t="s">
        <v>29</v>
      </c>
      <c r="E1526">
        <v>47</v>
      </c>
      <c r="F1526" t="s">
        <v>46</v>
      </c>
      <c r="G1526">
        <v>29393</v>
      </c>
      <c r="H1526" s="1">
        <v>42646</v>
      </c>
      <c r="I1526">
        <v>38</v>
      </c>
      <c r="J1526" s="1">
        <v>42896</v>
      </c>
      <c r="K1526">
        <v>2016</v>
      </c>
      <c r="L1526">
        <v>10</v>
      </c>
      <c r="M1526">
        <v>2017</v>
      </c>
      <c r="N1526">
        <v>6</v>
      </c>
      <c r="O1526" t="s">
        <v>2758</v>
      </c>
      <c r="P1526">
        <v>42</v>
      </c>
      <c r="Q1526" t="s">
        <v>143</v>
      </c>
      <c r="R1526" t="s">
        <v>97</v>
      </c>
      <c r="S1526">
        <v>4200</v>
      </c>
      <c r="T1526">
        <v>2400</v>
      </c>
      <c r="U1526">
        <v>250</v>
      </c>
      <c r="V1526">
        <v>0</v>
      </c>
      <c r="W1526">
        <v>0</v>
      </c>
      <c r="X1526">
        <v>0</v>
      </c>
      <c r="Y1526">
        <v>0</v>
      </c>
      <c r="Z1526">
        <v>0</v>
      </c>
      <c r="AA1526">
        <v>1550</v>
      </c>
      <c r="AB1526">
        <v>0</v>
      </c>
      <c r="AC1526">
        <v>1877.47</v>
      </c>
      <c r="AD1526">
        <v>6077.47</v>
      </c>
    </row>
    <row r="1527" spans="1:30" x14ac:dyDescent="0.3">
      <c r="A1527" t="s">
        <v>26</v>
      </c>
      <c r="B1527" t="s">
        <v>2785</v>
      </c>
      <c r="C1527" t="s">
        <v>28</v>
      </c>
      <c r="D1527" t="s">
        <v>29</v>
      </c>
      <c r="E1527">
        <v>56</v>
      </c>
      <c r="F1527" t="s">
        <v>54</v>
      </c>
      <c r="G1527">
        <v>10029</v>
      </c>
      <c r="H1527" s="1">
        <v>42693</v>
      </c>
      <c r="I1527">
        <v>48</v>
      </c>
      <c r="J1527" s="1">
        <v>42792</v>
      </c>
      <c r="K1527">
        <v>2016</v>
      </c>
      <c r="L1527">
        <v>11</v>
      </c>
      <c r="M1527">
        <v>2017</v>
      </c>
      <c r="N1527">
        <v>2</v>
      </c>
      <c r="O1527" t="s">
        <v>2758</v>
      </c>
      <c r="P1527">
        <v>42</v>
      </c>
      <c r="Q1527" t="s">
        <v>32</v>
      </c>
      <c r="R1527" t="s">
        <v>231</v>
      </c>
      <c r="S1527">
        <v>3800</v>
      </c>
      <c r="T1527">
        <v>2300</v>
      </c>
      <c r="U1527">
        <v>300</v>
      </c>
      <c r="V1527">
        <v>0</v>
      </c>
      <c r="W1527">
        <v>0</v>
      </c>
      <c r="X1527">
        <v>0</v>
      </c>
      <c r="Y1527">
        <v>0</v>
      </c>
      <c r="Z1527">
        <v>0</v>
      </c>
      <c r="AA1527">
        <v>1200</v>
      </c>
      <c r="AB1527">
        <v>0</v>
      </c>
      <c r="AC1527">
        <v>1770.76</v>
      </c>
      <c r="AD1527">
        <v>5570.76</v>
      </c>
    </row>
    <row r="1528" spans="1:30" x14ac:dyDescent="0.3">
      <c r="A1528" t="s">
        <v>26</v>
      </c>
      <c r="B1528" t="s">
        <v>2786</v>
      </c>
      <c r="C1528" t="s">
        <v>2787</v>
      </c>
      <c r="D1528" t="s">
        <v>29</v>
      </c>
      <c r="E1528">
        <v>26</v>
      </c>
      <c r="F1528" t="s">
        <v>184</v>
      </c>
      <c r="G1528">
        <v>10052</v>
      </c>
      <c r="H1528" s="1">
        <v>42795</v>
      </c>
      <c r="I1528">
        <v>18</v>
      </c>
      <c r="J1528" s="1">
        <v>42915</v>
      </c>
      <c r="K1528">
        <v>2017</v>
      </c>
      <c r="L1528">
        <v>3</v>
      </c>
      <c r="M1528">
        <v>2017</v>
      </c>
      <c r="N1528">
        <v>6</v>
      </c>
      <c r="O1528" t="s">
        <v>2758</v>
      </c>
      <c r="P1528">
        <v>21</v>
      </c>
      <c r="Q1528" t="s">
        <v>185</v>
      </c>
      <c r="R1528" t="s">
        <v>177</v>
      </c>
      <c r="S1528">
        <v>3000</v>
      </c>
      <c r="T1528">
        <v>2400</v>
      </c>
      <c r="U1528">
        <v>0</v>
      </c>
      <c r="V1528">
        <v>600</v>
      </c>
      <c r="W1528">
        <v>0</v>
      </c>
      <c r="X1528">
        <v>0</v>
      </c>
      <c r="Y1528">
        <v>0</v>
      </c>
      <c r="Z1528">
        <v>0</v>
      </c>
      <c r="AA1528">
        <v>0</v>
      </c>
      <c r="AB1528">
        <v>0</v>
      </c>
      <c r="AC1528">
        <v>884.1</v>
      </c>
      <c r="AD1528">
        <v>3884.1</v>
      </c>
    </row>
    <row r="1529" spans="1:30" x14ac:dyDescent="0.3">
      <c r="A1529" t="s">
        <v>26</v>
      </c>
      <c r="B1529" t="s">
        <v>2788</v>
      </c>
      <c r="C1529" t="s">
        <v>80</v>
      </c>
      <c r="D1529" t="s">
        <v>29</v>
      </c>
      <c r="E1529">
        <v>55</v>
      </c>
      <c r="F1529" t="s">
        <v>36</v>
      </c>
      <c r="G1529">
        <v>21279</v>
      </c>
      <c r="H1529" s="1">
        <v>39746</v>
      </c>
      <c r="I1529">
        <v>39</v>
      </c>
      <c r="J1529" s="1">
        <v>39922</v>
      </c>
      <c r="K1529">
        <v>2008</v>
      </c>
      <c r="L1529">
        <v>10</v>
      </c>
      <c r="M1529">
        <v>2009</v>
      </c>
      <c r="N1529">
        <v>4</v>
      </c>
      <c r="O1529" t="s">
        <v>2758</v>
      </c>
      <c r="P1529">
        <v>42</v>
      </c>
      <c r="Q1529" t="s">
        <v>32</v>
      </c>
      <c r="R1529" t="s">
        <v>37</v>
      </c>
      <c r="S1529">
        <v>2000</v>
      </c>
      <c r="T1529">
        <v>1300</v>
      </c>
      <c r="U1529">
        <v>700</v>
      </c>
      <c r="V1529">
        <v>0</v>
      </c>
      <c r="W1529">
        <v>0</v>
      </c>
      <c r="X1529">
        <v>0</v>
      </c>
      <c r="Y1529">
        <v>0</v>
      </c>
      <c r="Z1529">
        <v>0</v>
      </c>
      <c r="AA1529">
        <v>0</v>
      </c>
      <c r="AB1529">
        <v>0</v>
      </c>
      <c r="AC1529">
        <v>1487.88</v>
      </c>
      <c r="AD1529">
        <v>3487.88</v>
      </c>
    </row>
    <row r="1530" spans="1:30" x14ac:dyDescent="0.3">
      <c r="A1530" t="s">
        <v>26</v>
      </c>
      <c r="B1530" t="s">
        <v>2789</v>
      </c>
      <c r="C1530" t="s">
        <v>1976</v>
      </c>
      <c r="D1530" t="s">
        <v>29</v>
      </c>
      <c r="E1530">
        <v>59</v>
      </c>
      <c r="F1530" t="s">
        <v>36</v>
      </c>
      <c r="G1530">
        <v>21277</v>
      </c>
      <c r="H1530" s="1">
        <v>41435</v>
      </c>
      <c r="I1530">
        <v>47</v>
      </c>
      <c r="J1530" s="1">
        <v>41546</v>
      </c>
      <c r="K1530">
        <v>2013</v>
      </c>
      <c r="L1530">
        <v>6</v>
      </c>
      <c r="M1530">
        <v>2013</v>
      </c>
      <c r="N1530">
        <v>9</v>
      </c>
      <c r="O1530" t="s">
        <v>2758</v>
      </c>
      <c r="P1530">
        <v>42</v>
      </c>
      <c r="Q1530" t="s">
        <v>250</v>
      </c>
      <c r="R1530" t="s">
        <v>65</v>
      </c>
      <c r="S1530">
        <v>2500</v>
      </c>
      <c r="T1530">
        <v>1250</v>
      </c>
      <c r="U1530">
        <v>200</v>
      </c>
      <c r="V1530">
        <v>625</v>
      </c>
      <c r="W1530">
        <v>200</v>
      </c>
      <c r="X1530">
        <v>0</v>
      </c>
      <c r="Y1530">
        <v>0</v>
      </c>
      <c r="Z1530">
        <v>0</v>
      </c>
      <c r="AA1530">
        <v>225</v>
      </c>
      <c r="AB1530">
        <v>0</v>
      </c>
      <c r="AC1530">
        <v>1594.73</v>
      </c>
      <c r="AD1530">
        <v>4094.73</v>
      </c>
    </row>
    <row r="1531" spans="1:30" x14ac:dyDescent="0.3">
      <c r="A1531" t="s">
        <v>26</v>
      </c>
      <c r="B1531" t="s">
        <v>2790</v>
      </c>
      <c r="C1531" t="s">
        <v>28</v>
      </c>
      <c r="D1531" t="s">
        <v>29</v>
      </c>
      <c r="E1531">
        <v>45</v>
      </c>
      <c r="F1531" t="s">
        <v>36</v>
      </c>
      <c r="G1531">
        <v>21275</v>
      </c>
      <c r="H1531" s="1">
        <v>41426</v>
      </c>
      <c r="I1531">
        <v>33</v>
      </c>
      <c r="J1531" s="1">
        <v>41626</v>
      </c>
      <c r="K1531">
        <v>2013</v>
      </c>
      <c r="L1531">
        <v>6</v>
      </c>
      <c r="M1531">
        <v>2013</v>
      </c>
      <c r="N1531">
        <v>12</v>
      </c>
      <c r="O1531" t="s">
        <v>2758</v>
      </c>
      <c r="P1531">
        <v>42</v>
      </c>
      <c r="Q1531" t="s">
        <v>32</v>
      </c>
      <c r="R1531" t="s">
        <v>65</v>
      </c>
      <c r="S1531">
        <v>2500</v>
      </c>
      <c r="T1531">
        <v>1250</v>
      </c>
      <c r="U1531">
        <v>350</v>
      </c>
      <c r="V1531">
        <v>625</v>
      </c>
      <c r="W1531">
        <v>200</v>
      </c>
      <c r="X1531">
        <v>0</v>
      </c>
      <c r="Y1531">
        <v>75</v>
      </c>
      <c r="Z1531">
        <v>0</v>
      </c>
      <c r="AA1531">
        <v>0</v>
      </c>
      <c r="AB1531">
        <v>0</v>
      </c>
      <c r="AC1531">
        <v>1594.32</v>
      </c>
      <c r="AD1531">
        <v>4094.3199999999997</v>
      </c>
    </row>
    <row r="1532" spans="1:30" x14ac:dyDescent="0.3">
      <c r="A1532" t="s">
        <v>26</v>
      </c>
      <c r="B1532" t="s">
        <v>2791</v>
      </c>
      <c r="C1532" t="s">
        <v>2792</v>
      </c>
      <c r="D1532" t="s">
        <v>29</v>
      </c>
      <c r="E1532">
        <v>43</v>
      </c>
      <c r="F1532" t="s">
        <v>54</v>
      </c>
      <c r="G1532">
        <v>10029</v>
      </c>
      <c r="H1532" s="1">
        <v>39264</v>
      </c>
      <c r="I1532">
        <v>25</v>
      </c>
      <c r="J1532" s="1">
        <v>39514</v>
      </c>
      <c r="K1532">
        <v>2007</v>
      </c>
      <c r="L1532">
        <v>7</v>
      </c>
      <c r="M1532">
        <v>2008</v>
      </c>
      <c r="N1532">
        <v>3</v>
      </c>
      <c r="O1532" t="s">
        <v>2758</v>
      </c>
      <c r="P1532">
        <v>42</v>
      </c>
      <c r="Q1532" t="s">
        <v>81</v>
      </c>
      <c r="R1532" t="s">
        <v>112</v>
      </c>
      <c r="S1532">
        <v>2200</v>
      </c>
      <c r="T1532">
        <v>1600</v>
      </c>
      <c r="U1532">
        <v>550</v>
      </c>
      <c r="V1532">
        <v>0</v>
      </c>
      <c r="W1532">
        <v>0</v>
      </c>
      <c r="X1532">
        <v>0</v>
      </c>
      <c r="Y1532">
        <v>50</v>
      </c>
      <c r="Z1532">
        <v>0</v>
      </c>
      <c r="AA1532">
        <v>0</v>
      </c>
      <c r="AB1532">
        <v>0</v>
      </c>
      <c r="AC1532">
        <v>1524.29</v>
      </c>
      <c r="AD1532">
        <v>3724.29</v>
      </c>
    </row>
    <row r="1533" spans="1:30" x14ac:dyDescent="0.3">
      <c r="A1533" t="s">
        <v>26</v>
      </c>
      <c r="B1533" t="s">
        <v>2793</v>
      </c>
      <c r="C1533" t="s">
        <v>1457</v>
      </c>
      <c r="D1533" t="s">
        <v>29</v>
      </c>
      <c r="E1533">
        <v>51</v>
      </c>
      <c r="F1533" t="s">
        <v>36</v>
      </c>
      <c r="G1533">
        <v>21268</v>
      </c>
      <c r="H1533" s="1">
        <v>38626</v>
      </c>
      <c r="I1533">
        <v>32</v>
      </c>
      <c r="J1533" s="1">
        <v>38725</v>
      </c>
      <c r="K1533">
        <v>2005</v>
      </c>
      <c r="L1533">
        <v>10</v>
      </c>
      <c r="M1533">
        <v>2006</v>
      </c>
      <c r="N1533">
        <v>1</v>
      </c>
      <c r="O1533" t="s">
        <v>2758</v>
      </c>
      <c r="P1533">
        <v>42</v>
      </c>
      <c r="Q1533" t="s">
        <v>250</v>
      </c>
      <c r="R1533" t="s">
        <v>357</v>
      </c>
      <c r="S1533">
        <v>1900</v>
      </c>
      <c r="T1533">
        <v>1440</v>
      </c>
      <c r="U1533">
        <v>220</v>
      </c>
      <c r="V1533">
        <v>0</v>
      </c>
      <c r="W1533">
        <v>0</v>
      </c>
      <c r="X1533">
        <v>0</v>
      </c>
      <c r="Y1533">
        <v>70</v>
      </c>
      <c r="Z1533">
        <v>70</v>
      </c>
      <c r="AA1533">
        <v>100</v>
      </c>
      <c r="AB1533">
        <v>0</v>
      </c>
      <c r="AC1533">
        <v>1471.69</v>
      </c>
      <c r="AD1533">
        <v>3371.69</v>
      </c>
    </row>
    <row r="1534" spans="1:30" x14ac:dyDescent="0.3">
      <c r="A1534" t="s">
        <v>26</v>
      </c>
      <c r="B1534" t="s">
        <v>2794</v>
      </c>
      <c r="C1534" t="s">
        <v>864</v>
      </c>
      <c r="D1534" t="s">
        <v>29</v>
      </c>
      <c r="E1534">
        <v>45</v>
      </c>
      <c r="F1534" t="s">
        <v>36</v>
      </c>
      <c r="G1534">
        <v>21268</v>
      </c>
      <c r="H1534" s="1">
        <v>40452</v>
      </c>
      <c r="I1534">
        <v>31</v>
      </c>
      <c r="J1534" s="1">
        <v>40572</v>
      </c>
      <c r="K1534">
        <v>2010</v>
      </c>
      <c r="L1534">
        <v>10</v>
      </c>
      <c r="M1534">
        <v>2011</v>
      </c>
      <c r="N1534">
        <v>1</v>
      </c>
      <c r="O1534" t="s">
        <v>2758</v>
      </c>
      <c r="P1534">
        <v>42</v>
      </c>
      <c r="Q1534" t="s">
        <v>32</v>
      </c>
      <c r="R1534" t="s">
        <v>65</v>
      </c>
      <c r="S1534">
        <v>2500</v>
      </c>
      <c r="T1534">
        <v>2100</v>
      </c>
      <c r="U1534">
        <v>350</v>
      </c>
      <c r="V1534">
        <v>0</v>
      </c>
      <c r="W1534">
        <v>0</v>
      </c>
      <c r="X1534">
        <v>0</v>
      </c>
      <c r="Y1534">
        <v>50</v>
      </c>
      <c r="Z1534">
        <v>0</v>
      </c>
      <c r="AA1534">
        <v>0</v>
      </c>
      <c r="AB1534">
        <v>0</v>
      </c>
      <c r="AC1534">
        <v>1605.82</v>
      </c>
      <c r="AD1534">
        <v>4105.82</v>
      </c>
    </row>
    <row r="1535" spans="1:30" x14ac:dyDescent="0.3">
      <c r="A1535" t="s">
        <v>26</v>
      </c>
      <c r="B1535" t="s">
        <v>2795</v>
      </c>
      <c r="C1535" t="s">
        <v>1803</v>
      </c>
      <c r="D1535" t="s">
        <v>29</v>
      </c>
      <c r="E1535">
        <v>43</v>
      </c>
      <c r="F1535" t="s">
        <v>36</v>
      </c>
      <c r="G1535">
        <v>17011</v>
      </c>
      <c r="H1535" s="1">
        <v>39616</v>
      </c>
      <c r="I1535">
        <v>26</v>
      </c>
      <c r="J1535" s="1">
        <v>39792</v>
      </c>
      <c r="K1535">
        <v>2008</v>
      </c>
      <c r="L1535">
        <v>6</v>
      </c>
      <c r="M1535">
        <v>2008</v>
      </c>
      <c r="N1535">
        <v>12</v>
      </c>
      <c r="O1535" t="s">
        <v>2758</v>
      </c>
      <c r="P1535">
        <v>42</v>
      </c>
      <c r="Q1535" t="s">
        <v>32</v>
      </c>
      <c r="R1535" t="s">
        <v>269</v>
      </c>
      <c r="S1535">
        <v>1800</v>
      </c>
      <c r="T1535">
        <v>1350</v>
      </c>
      <c r="U1535">
        <v>450</v>
      </c>
      <c r="V1535">
        <v>0</v>
      </c>
      <c r="W1535">
        <v>0</v>
      </c>
      <c r="X1535">
        <v>0</v>
      </c>
      <c r="Y1535">
        <v>0</v>
      </c>
      <c r="Z1535">
        <v>0</v>
      </c>
      <c r="AA1535">
        <v>0</v>
      </c>
      <c r="AB1535">
        <v>0</v>
      </c>
      <c r="AC1535">
        <v>1449.34</v>
      </c>
      <c r="AD1535">
        <v>3249.34</v>
      </c>
    </row>
    <row r="1536" spans="1:30" x14ac:dyDescent="0.3">
      <c r="A1536" t="s">
        <v>26</v>
      </c>
      <c r="B1536" t="s">
        <v>2796</v>
      </c>
      <c r="C1536" t="s">
        <v>1968</v>
      </c>
      <c r="D1536" t="s">
        <v>29</v>
      </c>
      <c r="E1536">
        <v>39</v>
      </c>
      <c r="F1536" t="s">
        <v>36</v>
      </c>
      <c r="G1536">
        <v>21275</v>
      </c>
      <c r="H1536" s="1">
        <v>39957</v>
      </c>
      <c r="I1536">
        <v>23</v>
      </c>
      <c r="J1536" s="1">
        <v>40068</v>
      </c>
      <c r="K1536">
        <v>2009</v>
      </c>
      <c r="L1536">
        <v>5</v>
      </c>
      <c r="M1536">
        <v>2009</v>
      </c>
      <c r="N1536">
        <v>9</v>
      </c>
      <c r="O1536" t="s">
        <v>2758</v>
      </c>
      <c r="P1536">
        <v>42</v>
      </c>
      <c r="Q1536" t="s">
        <v>32</v>
      </c>
      <c r="R1536" t="s">
        <v>269</v>
      </c>
      <c r="S1536">
        <v>1700</v>
      </c>
      <c r="T1536">
        <v>1000</v>
      </c>
      <c r="U1536">
        <v>700</v>
      </c>
      <c r="V1536">
        <v>0</v>
      </c>
      <c r="W1536">
        <v>0</v>
      </c>
      <c r="X1536">
        <v>0</v>
      </c>
      <c r="Y1536">
        <v>0</v>
      </c>
      <c r="Z1536">
        <v>0</v>
      </c>
      <c r="AA1536">
        <v>0</v>
      </c>
      <c r="AB1536">
        <v>0</v>
      </c>
      <c r="AC1536">
        <v>1421.32</v>
      </c>
      <c r="AD1536">
        <v>3121.3199999999997</v>
      </c>
    </row>
    <row r="1537" spans="1:30" x14ac:dyDescent="0.3">
      <c r="A1537" t="s">
        <v>26</v>
      </c>
      <c r="B1537" t="s">
        <v>2797</v>
      </c>
      <c r="C1537" t="s">
        <v>88</v>
      </c>
      <c r="D1537" t="s">
        <v>29</v>
      </c>
      <c r="E1537">
        <v>61</v>
      </c>
      <c r="F1537" t="s">
        <v>36</v>
      </c>
      <c r="G1537">
        <v>21279</v>
      </c>
      <c r="H1537" s="1">
        <v>41487</v>
      </c>
      <c r="I1537">
        <v>50</v>
      </c>
      <c r="J1537" s="1">
        <v>41687</v>
      </c>
      <c r="K1537">
        <v>2013</v>
      </c>
      <c r="L1537">
        <v>8</v>
      </c>
      <c r="M1537">
        <v>2014</v>
      </c>
      <c r="N1537">
        <v>2</v>
      </c>
      <c r="O1537" t="s">
        <v>2758</v>
      </c>
      <c r="P1537">
        <v>42</v>
      </c>
      <c r="Q1537" t="s">
        <v>250</v>
      </c>
      <c r="R1537" t="s">
        <v>331</v>
      </c>
      <c r="S1537">
        <v>2500</v>
      </c>
      <c r="T1537">
        <v>1250</v>
      </c>
      <c r="U1537">
        <v>250</v>
      </c>
      <c r="V1537">
        <v>625</v>
      </c>
      <c r="W1537">
        <v>155</v>
      </c>
      <c r="X1537">
        <v>0</v>
      </c>
      <c r="Y1537">
        <v>75</v>
      </c>
      <c r="Z1537">
        <v>145</v>
      </c>
      <c r="AA1537">
        <v>0</v>
      </c>
      <c r="AB1537">
        <v>0</v>
      </c>
      <c r="AC1537">
        <v>1594.73</v>
      </c>
      <c r="AD1537">
        <v>4094.73</v>
      </c>
    </row>
    <row r="1538" spans="1:30" x14ac:dyDescent="0.3">
      <c r="A1538" t="s">
        <v>26</v>
      </c>
      <c r="B1538" t="s">
        <v>2798</v>
      </c>
      <c r="C1538" t="s">
        <v>28</v>
      </c>
      <c r="D1538" t="s">
        <v>29</v>
      </c>
      <c r="E1538">
        <v>34</v>
      </c>
      <c r="F1538" t="s">
        <v>36</v>
      </c>
      <c r="G1538">
        <v>21275</v>
      </c>
      <c r="H1538" s="1">
        <v>42824</v>
      </c>
      <c r="I1538">
        <v>26</v>
      </c>
      <c r="J1538" s="1">
        <v>43074</v>
      </c>
      <c r="K1538">
        <v>2017</v>
      </c>
      <c r="L1538">
        <v>3</v>
      </c>
      <c r="M1538">
        <v>2017</v>
      </c>
      <c r="N1538">
        <v>12</v>
      </c>
      <c r="O1538" t="s">
        <v>2758</v>
      </c>
      <c r="P1538">
        <v>30</v>
      </c>
      <c r="Q1538" t="s">
        <v>32</v>
      </c>
      <c r="R1538" t="s">
        <v>212</v>
      </c>
      <c r="S1538">
        <v>6000</v>
      </c>
      <c r="T1538">
        <v>3300</v>
      </c>
      <c r="U1538">
        <v>450</v>
      </c>
      <c r="V1538">
        <v>825</v>
      </c>
      <c r="W1538">
        <v>396</v>
      </c>
      <c r="X1538">
        <v>0</v>
      </c>
      <c r="Y1538">
        <v>0</v>
      </c>
      <c r="Z1538">
        <v>0</v>
      </c>
      <c r="AA1538">
        <v>1029</v>
      </c>
      <c r="AB1538">
        <v>0</v>
      </c>
      <c r="AC1538">
        <v>2182.21</v>
      </c>
      <c r="AD1538">
        <v>8182.21</v>
      </c>
    </row>
    <row r="1539" spans="1:30" x14ac:dyDescent="0.3">
      <c r="A1539" t="s">
        <v>26</v>
      </c>
      <c r="B1539" t="s">
        <v>2799</v>
      </c>
      <c r="C1539" t="s">
        <v>2800</v>
      </c>
      <c r="D1539" t="s">
        <v>29</v>
      </c>
      <c r="E1539">
        <v>36</v>
      </c>
      <c r="F1539" t="s">
        <v>36</v>
      </c>
      <c r="G1539">
        <v>21268</v>
      </c>
      <c r="H1539" s="1">
        <v>42856</v>
      </c>
      <c r="I1539">
        <v>28</v>
      </c>
      <c r="J1539" s="1">
        <v>42955</v>
      </c>
      <c r="K1539">
        <v>2017</v>
      </c>
      <c r="L1539">
        <v>5</v>
      </c>
      <c r="M1539">
        <v>2017</v>
      </c>
      <c r="N1539">
        <v>8</v>
      </c>
      <c r="O1539" t="s">
        <v>2758</v>
      </c>
      <c r="P1539">
        <v>30</v>
      </c>
      <c r="Q1539" t="s">
        <v>81</v>
      </c>
      <c r="R1539" t="s">
        <v>251</v>
      </c>
      <c r="S1539">
        <v>5500</v>
      </c>
      <c r="T1539">
        <v>3300</v>
      </c>
      <c r="U1539">
        <v>300</v>
      </c>
      <c r="V1539">
        <v>825</v>
      </c>
      <c r="W1539">
        <v>396</v>
      </c>
      <c r="X1539">
        <v>0</v>
      </c>
      <c r="Y1539">
        <v>0</v>
      </c>
      <c r="Z1539">
        <v>0</v>
      </c>
      <c r="AA1539">
        <v>679</v>
      </c>
      <c r="AB1539">
        <v>0</v>
      </c>
      <c r="AC1539">
        <v>2083.1799999999998</v>
      </c>
      <c r="AD1539">
        <v>7583.18</v>
      </c>
    </row>
    <row r="1540" spans="1:30" x14ac:dyDescent="0.3">
      <c r="A1540" t="s">
        <v>26</v>
      </c>
      <c r="B1540" t="s">
        <v>2801</v>
      </c>
      <c r="C1540" t="s">
        <v>2802</v>
      </c>
      <c r="D1540" t="s">
        <v>29</v>
      </c>
      <c r="E1540">
        <v>33</v>
      </c>
      <c r="F1540" t="s">
        <v>36</v>
      </c>
      <c r="G1540">
        <v>21268</v>
      </c>
      <c r="H1540" s="1">
        <v>42856</v>
      </c>
      <c r="I1540">
        <v>25</v>
      </c>
      <c r="J1540" s="1">
        <v>42976</v>
      </c>
      <c r="K1540">
        <v>2017</v>
      </c>
      <c r="L1540">
        <v>5</v>
      </c>
      <c r="M1540">
        <v>2017</v>
      </c>
      <c r="N1540">
        <v>8</v>
      </c>
      <c r="O1540" t="s">
        <v>2758</v>
      </c>
      <c r="P1540">
        <v>42</v>
      </c>
      <c r="Q1540" t="s">
        <v>81</v>
      </c>
      <c r="R1540" t="s">
        <v>166</v>
      </c>
      <c r="S1540">
        <v>1600</v>
      </c>
      <c r="T1540">
        <v>1300</v>
      </c>
      <c r="U1540">
        <v>300</v>
      </c>
      <c r="V1540">
        <v>0</v>
      </c>
      <c r="W1540">
        <v>0</v>
      </c>
      <c r="X1540">
        <v>0</v>
      </c>
      <c r="Y1540">
        <v>0</v>
      </c>
      <c r="Z1540">
        <v>0</v>
      </c>
      <c r="AA1540">
        <v>0</v>
      </c>
      <c r="AB1540">
        <v>0</v>
      </c>
      <c r="AC1540">
        <v>1264.8399999999999</v>
      </c>
      <c r="AD1540">
        <v>2864.84</v>
      </c>
    </row>
    <row r="1541" spans="1:30" x14ac:dyDescent="0.3">
      <c r="A1541" t="s">
        <v>26</v>
      </c>
      <c r="B1541" t="s">
        <v>2803</v>
      </c>
      <c r="C1541" t="s">
        <v>2804</v>
      </c>
      <c r="D1541" t="s">
        <v>29</v>
      </c>
      <c r="E1541">
        <v>40</v>
      </c>
      <c r="F1541" t="s">
        <v>46</v>
      </c>
      <c r="G1541">
        <v>29391</v>
      </c>
      <c r="H1541" s="1">
        <v>42856</v>
      </c>
      <c r="I1541">
        <v>32</v>
      </c>
      <c r="J1541" s="1">
        <v>43032</v>
      </c>
      <c r="K1541">
        <v>2017</v>
      </c>
      <c r="L1541">
        <v>5</v>
      </c>
      <c r="M1541">
        <v>2017</v>
      </c>
      <c r="N1541">
        <v>10</v>
      </c>
      <c r="O1541" t="s">
        <v>2758</v>
      </c>
      <c r="P1541">
        <v>30</v>
      </c>
      <c r="Q1541" t="s">
        <v>81</v>
      </c>
      <c r="R1541" t="s">
        <v>251</v>
      </c>
      <c r="S1541">
        <v>5000</v>
      </c>
      <c r="T1541">
        <v>3000</v>
      </c>
      <c r="U1541">
        <v>300</v>
      </c>
      <c r="V1541">
        <v>750</v>
      </c>
      <c r="W1541">
        <v>360</v>
      </c>
      <c r="X1541">
        <v>0</v>
      </c>
      <c r="Y1541">
        <v>0</v>
      </c>
      <c r="Z1541">
        <v>0</v>
      </c>
      <c r="AA1541">
        <v>590</v>
      </c>
      <c r="AB1541">
        <v>0</v>
      </c>
      <c r="AC1541">
        <v>1997.24</v>
      </c>
      <c r="AD1541">
        <v>6997.24</v>
      </c>
    </row>
    <row r="1542" spans="1:30" x14ac:dyDescent="0.3">
      <c r="A1542" t="s">
        <v>26</v>
      </c>
      <c r="B1542" t="s">
        <v>2805</v>
      </c>
      <c r="C1542" t="s">
        <v>2806</v>
      </c>
      <c r="D1542" t="s">
        <v>29</v>
      </c>
      <c r="E1542">
        <v>46</v>
      </c>
      <c r="F1542" t="s">
        <v>36</v>
      </c>
      <c r="G1542">
        <v>21268</v>
      </c>
      <c r="H1542" s="1">
        <v>42856</v>
      </c>
      <c r="I1542">
        <v>38</v>
      </c>
      <c r="J1542" s="1">
        <v>42967</v>
      </c>
      <c r="K1542">
        <v>2017</v>
      </c>
      <c r="L1542">
        <v>5</v>
      </c>
      <c r="M1542">
        <v>2017</v>
      </c>
      <c r="N1542">
        <v>8</v>
      </c>
      <c r="O1542" t="s">
        <v>2758</v>
      </c>
      <c r="P1542">
        <v>30</v>
      </c>
      <c r="Q1542" t="s">
        <v>81</v>
      </c>
      <c r="R1542" t="s">
        <v>251</v>
      </c>
      <c r="S1542">
        <v>5000</v>
      </c>
      <c r="T1542">
        <v>3000</v>
      </c>
      <c r="U1542">
        <v>300</v>
      </c>
      <c r="V1542">
        <v>750</v>
      </c>
      <c r="W1542">
        <v>360</v>
      </c>
      <c r="X1542">
        <v>0</v>
      </c>
      <c r="Y1542">
        <v>0</v>
      </c>
      <c r="Z1542">
        <v>0</v>
      </c>
      <c r="AA1542">
        <v>590</v>
      </c>
      <c r="AB1542">
        <v>0</v>
      </c>
      <c r="AC1542">
        <v>1997.24</v>
      </c>
      <c r="AD1542">
        <v>6997.24</v>
      </c>
    </row>
    <row r="1543" spans="1:30" x14ac:dyDescent="0.3">
      <c r="A1543" t="s">
        <v>26</v>
      </c>
      <c r="B1543" t="s">
        <v>2807</v>
      </c>
      <c r="C1543" t="s">
        <v>1639</v>
      </c>
      <c r="D1543" t="s">
        <v>29</v>
      </c>
      <c r="E1543">
        <v>61</v>
      </c>
      <c r="F1543" t="s">
        <v>36</v>
      </c>
      <c r="G1543">
        <v>21268</v>
      </c>
      <c r="H1543" s="1">
        <v>42856</v>
      </c>
      <c r="I1543">
        <v>53</v>
      </c>
      <c r="J1543" s="1">
        <v>43056</v>
      </c>
      <c r="K1543">
        <v>2017</v>
      </c>
      <c r="L1543">
        <v>5</v>
      </c>
      <c r="M1543">
        <v>2017</v>
      </c>
      <c r="N1543">
        <v>11</v>
      </c>
      <c r="O1543" t="s">
        <v>2758</v>
      </c>
      <c r="P1543">
        <v>30</v>
      </c>
      <c r="Q1543" t="s">
        <v>32</v>
      </c>
      <c r="R1543" t="s">
        <v>331</v>
      </c>
      <c r="S1543">
        <v>1800</v>
      </c>
      <c r="T1543">
        <v>1500</v>
      </c>
      <c r="U1543">
        <v>300</v>
      </c>
      <c r="V1543">
        <v>0</v>
      </c>
      <c r="W1543">
        <v>0</v>
      </c>
      <c r="X1543">
        <v>0</v>
      </c>
      <c r="Y1543">
        <v>0</v>
      </c>
      <c r="Z1543">
        <v>0</v>
      </c>
      <c r="AA1543">
        <v>0</v>
      </c>
      <c r="AB1543">
        <v>0</v>
      </c>
      <c r="AC1543">
        <v>1302.8399999999999</v>
      </c>
      <c r="AD1543">
        <v>3102.84</v>
      </c>
    </row>
    <row r="1544" spans="1:30" x14ac:dyDescent="0.3">
      <c r="A1544" t="s">
        <v>26</v>
      </c>
      <c r="B1544" t="s">
        <v>2808</v>
      </c>
      <c r="C1544" t="s">
        <v>227</v>
      </c>
      <c r="D1544" t="s">
        <v>29</v>
      </c>
      <c r="E1544">
        <v>42</v>
      </c>
      <c r="F1544" t="s">
        <v>36</v>
      </c>
      <c r="G1544">
        <v>21268</v>
      </c>
      <c r="H1544" s="1">
        <v>42856</v>
      </c>
      <c r="I1544">
        <v>34</v>
      </c>
      <c r="J1544" s="1">
        <v>43106</v>
      </c>
      <c r="K1544">
        <v>2017</v>
      </c>
      <c r="L1544">
        <v>5</v>
      </c>
      <c r="M1544">
        <v>2018</v>
      </c>
      <c r="N1544">
        <v>1</v>
      </c>
      <c r="O1544" t="s">
        <v>2758</v>
      </c>
      <c r="P1544">
        <v>42</v>
      </c>
      <c r="Q1544" t="s">
        <v>32</v>
      </c>
      <c r="R1544" t="s">
        <v>328</v>
      </c>
      <c r="S1544">
        <v>1400</v>
      </c>
      <c r="T1544">
        <v>1200</v>
      </c>
      <c r="U1544">
        <v>200</v>
      </c>
      <c r="V1544">
        <v>0</v>
      </c>
      <c r="W1544">
        <v>0</v>
      </c>
      <c r="X1544">
        <v>0</v>
      </c>
      <c r="Y1544">
        <v>0</v>
      </c>
      <c r="Z1544">
        <v>0</v>
      </c>
      <c r="AA1544">
        <v>0</v>
      </c>
      <c r="AB1544">
        <v>0</v>
      </c>
      <c r="AC1544">
        <v>1225.49</v>
      </c>
      <c r="AD1544">
        <v>2625.49</v>
      </c>
    </row>
    <row r="1545" spans="1:30" x14ac:dyDescent="0.3">
      <c r="A1545" t="s">
        <v>26</v>
      </c>
      <c r="B1545" t="s">
        <v>2809</v>
      </c>
      <c r="C1545" t="s">
        <v>53</v>
      </c>
      <c r="D1545" t="s">
        <v>29</v>
      </c>
      <c r="E1545">
        <v>33</v>
      </c>
      <c r="F1545" t="s">
        <v>36</v>
      </c>
      <c r="G1545">
        <v>21268</v>
      </c>
      <c r="H1545" s="1">
        <v>42856</v>
      </c>
      <c r="I1545">
        <v>25</v>
      </c>
      <c r="J1545" s="1">
        <v>42955</v>
      </c>
      <c r="K1545">
        <v>2017</v>
      </c>
      <c r="L1545">
        <v>5</v>
      </c>
      <c r="M1545">
        <v>2017</v>
      </c>
      <c r="N1545">
        <v>8</v>
      </c>
      <c r="O1545" t="s">
        <v>2758</v>
      </c>
      <c r="P1545">
        <v>42</v>
      </c>
      <c r="Q1545" t="s">
        <v>32</v>
      </c>
      <c r="R1545" t="s">
        <v>328</v>
      </c>
      <c r="S1545">
        <v>1600</v>
      </c>
      <c r="T1545">
        <v>1300</v>
      </c>
      <c r="U1545">
        <v>300</v>
      </c>
      <c r="V1545">
        <v>0</v>
      </c>
      <c r="W1545">
        <v>0</v>
      </c>
      <c r="X1545">
        <v>0</v>
      </c>
      <c r="Y1545">
        <v>0</v>
      </c>
      <c r="Z1545">
        <v>0</v>
      </c>
      <c r="AA1545">
        <v>0</v>
      </c>
      <c r="AB1545">
        <v>0</v>
      </c>
      <c r="AC1545">
        <v>1275.1300000000001</v>
      </c>
      <c r="AD1545">
        <v>2875.13</v>
      </c>
    </row>
    <row r="1546" spans="1:30" x14ac:dyDescent="0.3">
      <c r="A1546" t="s">
        <v>26</v>
      </c>
      <c r="B1546" t="s">
        <v>2810</v>
      </c>
      <c r="C1546" t="s">
        <v>2811</v>
      </c>
      <c r="D1546" t="s">
        <v>29</v>
      </c>
      <c r="E1546">
        <v>35</v>
      </c>
      <c r="F1546" t="s">
        <v>36</v>
      </c>
      <c r="G1546">
        <v>21268</v>
      </c>
      <c r="H1546" s="1">
        <v>42856</v>
      </c>
      <c r="I1546">
        <v>27</v>
      </c>
      <c r="J1546" s="1">
        <v>42976</v>
      </c>
      <c r="K1546">
        <v>2017</v>
      </c>
      <c r="L1546">
        <v>5</v>
      </c>
      <c r="M1546">
        <v>2017</v>
      </c>
      <c r="N1546">
        <v>8</v>
      </c>
      <c r="O1546" t="s">
        <v>2758</v>
      </c>
      <c r="P1546">
        <v>42</v>
      </c>
      <c r="Q1546" t="s">
        <v>32</v>
      </c>
      <c r="R1546" t="s">
        <v>383</v>
      </c>
      <c r="S1546">
        <v>1600</v>
      </c>
      <c r="T1546">
        <v>1300</v>
      </c>
      <c r="U1546">
        <v>300</v>
      </c>
      <c r="V1546">
        <v>0</v>
      </c>
      <c r="W1546">
        <v>0</v>
      </c>
      <c r="X1546">
        <v>0</v>
      </c>
      <c r="Y1546">
        <v>0</v>
      </c>
      <c r="Z1546">
        <v>0</v>
      </c>
      <c r="AA1546">
        <v>0</v>
      </c>
      <c r="AB1546">
        <v>0</v>
      </c>
      <c r="AC1546">
        <v>1275.1300000000001</v>
      </c>
      <c r="AD1546">
        <v>2875.13</v>
      </c>
    </row>
    <row r="1547" spans="1:30" x14ac:dyDescent="0.3">
      <c r="A1547" t="s">
        <v>26</v>
      </c>
      <c r="B1547" t="s">
        <v>2812</v>
      </c>
      <c r="C1547" t="s">
        <v>1577</v>
      </c>
      <c r="D1547" t="s">
        <v>29</v>
      </c>
      <c r="E1547">
        <v>36</v>
      </c>
      <c r="F1547" t="s">
        <v>36</v>
      </c>
      <c r="G1547">
        <v>21268</v>
      </c>
      <c r="H1547" s="1">
        <v>42856</v>
      </c>
      <c r="I1547">
        <v>28</v>
      </c>
      <c r="J1547" s="1">
        <v>43032</v>
      </c>
      <c r="K1547">
        <v>2017</v>
      </c>
      <c r="L1547">
        <v>5</v>
      </c>
      <c r="M1547">
        <v>2017</v>
      </c>
      <c r="N1547">
        <v>10</v>
      </c>
      <c r="O1547" t="s">
        <v>2758</v>
      </c>
      <c r="P1547">
        <v>42</v>
      </c>
      <c r="Q1547" t="s">
        <v>32</v>
      </c>
      <c r="R1547" t="s">
        <v>383</v>
      </c>
      <c r="S1547">
        <v>1600</v>
      </c>
      <c r="T1547">
        <v>1300</v>
      </c>
      <c r="U1547">
        <v>300</v>
      </c>
      <c r="V1547">
        <v>0</v>
      </c>
      <c r="W1547">
        <v>0</v>
      </c>
      <c r="X1547">
        <v>0</v>
      </c>
      <c r="Y1547">
        <v>0</v>
      </c>
      <c r="Z1547">
        <v>0</v>
      </c>
      <c r="AA1547">
        <v>0</v>
      </c>
      <c r="AB1547">
        <v>0</v>
      </c>
      <c r="AC1547">
        <v>1275.1300000000001</v>
      </c>
      <c r="AD1547">
        <v>2875.13</v>
      </c>
    </row>
    <row r="1548" spans="1:30" x14ac:dyDescent="0.3">
      <c r="A1548" t="s">
        <v>26</v>
      </c>
      <c r="B1548" t="s">
        <v>2813</v>
      </c>
      <c r="C1548" t="s">
        <v>2814</v>
      </c>
      <c r="D1548" t="s">
        <v>29</v>
      </c>
      <c r="E1548">
        <v>58</v>
      </c>
      <c r="F1548" t="s">
        <v>36</v>
      </c>
      <c r="G1548">
        <v>21268</v>
      </c>
      <c r="H1548" s="1">
        <v>42856</v>
      </c>
      <c r="I1548">
        <v>50</v>
      </c>
      <c r="J1548" s="1">
        <v>42967</v>
      </c>
      <c r="K1548">
        <v>2017</v>
      </c>
      <c r="L1548">
        <v>5</v>
      </c>
      <c r="M1548">
        <v>2017</v>
      </c>
      <c r="N1548">
        <v>8</v>
      </c>
      <c r="O1548" t="s">
        <v>2758</v>
      </c>
      <c r="P1548">
        <v>42</v>
      </c>
      <c r="Q1548" t="s">
        <v>81</v>
      </c>
      <c r="R1548" t="s">
        <v>409</v>
      </c>
      <c r="S1548">
        <v>2000</v>
      </c>
      <c r="T1548">
        <v>1600</v>
      </c>
      <c r="U1548">
        <v>400</v>
      </c>
      <c r="V1548">
        <v>0</v>
      </c>
      <c r="W1548">
        <v>0</v>
      </c>
      <c r="X1548">
        <v>0</v>
      </c>
      <c r="Y1548">
        <v>0</v>
      </c>
      <c r="Z1548">
        <v>0</v>
      </c>
      <c r="AA1548">
        <v>0</v>
      </c>
      <c r="AB1548">
        <v>0</v>
      </c>
      <c r="AC1548">
        <v>1317.91</v>
      </c>
      <c r="AD1548">
        <v>3317.91</v>
      </c>
    </row>
    <row r="1549" spans="1:30" x14ac:dyDescent="0.3">
      <c r="A1549" t="s">
        <v>26</v>
      </c>
      <c r="B1549" t="s">
        <v>2815</v>
      </c>
      <c r="C1549" t="s">
        <v>2816</v>
      </c>
      <c r="D1549" t="s">
        <v>29</v>
      </c>
      <c r="E1549">
        <v>39</v>
      </c>
      <c r="F1549" t="s">
        <v>36</v>
      </c>
      <c r="G1549">
        <v>21268</v>
      </c>
      <c r="H1549" s="1">
        <v>42856</v>
      </c>
      <c r="I1549">
        <v>31</v>
      </c>
      <c r="J1549" s="1">
        <v>43056</v>
      </c>
      <c r="K1549">
        <v>2017</v>
      </c>
      <c r="L1549">
        <v>5</v>
      </c>
      <c r="M1549">
        <v>2017</v>
      </c>
      <c r="N1549">
        <v>11</v>
      </c>
      <c r="O1549" t="s">
        <v>2758</v>
      </c>
      <c r="P1549">
        <v>42</v>
      </c>
      <c r="Q1549" t="s">
        <v>32</v>
      </c>
      <c r="R1549" t="s">
        <v>355</v>
      </c>
      <c r="S1549">
        <v>3000</v>
      </c>
      <c r="T1549">
        <v>1800</v>
      </c>
      <c r="U1549">
        <v>300</v>
      </c>
      <c r="V1549">
        <v>500</v>
      </c>
      <c r="W1549">
        <v>0</v>
      </c>
      <c r="X1549">
        <v>0</v>
      </c>
      <c r="Y1549">
        <v>0</v>
      </c>
      <c r="Z1549">
        <v>0</v>
      </c>
      <c r="AA1549">
        <v>400</v>
      </c>
      <c r="AB1549">
        <v>0</v>
      </c>
      <c r="AC1549">
        <v>1452.11</v>
      </c>
      <c r="AD1549">
        <v>4452.1099999999997</v>
      </c>
    </row>
    <row r="1550" spans="1:30" x14ac:dyDescent="0.3">
      <c r="A1550" t="s">
        <v>26</v>
      </c>
      <c r="B1550" t="s">
        <v>2817</v>
      </c>
      <c r="C1550" t="s">
        <v>2818</v>
      </c>
      <c r="D1550" t="s">
        <v>29</v>
      </c>
      <c r="E1550">
        <v>54</v>
      </c>
      <c r="F1550" t="s">
        <v>36</v>
      </c>
      <c r="G1550">
        <v>21268</v>
      </c>
      <c r="H1550" s="1">
        <v>42856</v>
      </c>
      <c r="I1550">
        <v>46</v>
      </c>
      <c r="J1550" s="1">
        <v>43106</v>
      </c>
      <c r="K1550">
        <v>2017</v>
      </c>
      <c r="L1550">
        <v>5</v>
      </c>
      <c r="M1550">
        <v>2018</v>
      </c>
      <c r="N1550">
        <v>1</v>
      </c>
      <c r="O1550" t="s">
        <v>2758</v>
      </c>
      <c r="P1550">
        <v>42</v>
      </c>
      <c r="Q1550" t="s">
        <v>81</v>
      </c>
      <c r="R1550" t="s">
        <v>117</v>
      </c>
      <c r="S1550">
        <v>1600</v>
      </c>
      <c r="T1550">
        <v>1400</v>
      </c>
      <c r="U1550">
        <v>200</v>
      </c>
      <c r="V1550">
        <v>0</v>
      </c>
      <c r="W1550">
        <v>0</v>
      </c>
      <c r="X1550">
        <v>0</v>
      </c>
      <c r="Y1550">
        <v>0</v>
      </c>
      <c r="Z1550">
        <v>0</v>
      </c>
      <c r="AA1550">
        <v>0</v>
      </c>
      <c r="AB1550">
        <v>0</v>
      </c>
      <c r="AC1550">
        <v>1267.18</v>
      </c>
      <c r="AD1550">
        <v>2867.1800000000003</v>
      </c>
    </row>
    <row r="1551" spans="1:30" x14ac:dyDescent="0.3">
      <c r="A1551" t="s">
        <v>26</v>
      </c>
      <c r="B1551" t="s">
        <v>2819</v>
      </c>
      <c r="C1551" t="s">
        <v>2820</v>
      </c>
      <c r="D1551" t="s">
        <v>29</v>
      </c>
      <c r="E1551">
        <v>33</v>
      </c>
      <c r="F1551" t="s">
        <v>36</v>
      </c>
      <c r="G1551">
        <v>21268</v>
      </c>
      <c r="H1551" s="1">
        <v>42856</v>
      </c>
      <c r="I1551">
        <v>25</v>
      </c>
      <c r="J1551" s="1">
        <v>42955</v>
      </c>
      <c r="K1551">
        <v>2017</v>
      </c>
      <c r="L1551">
        <v>5</v>
      </c>
      <c r="M1551">
        <v>2017</v>
      </c>
      <c r="N1551">
        <v>8</v>
      </c>
      <c r="O1551" t="s">
        <v>2758</v>
      </c>
      <c r="P1551">
        <v>42</v>
      </c>
      <c r="Q1551" t="s">
        <v>32</v>
      </c>
      <c r="R1551" t="s">
        <v>117</v>
      </c>
      <c r="S1551">
        <v>1600</v>
      </c>
      <c r="T1551">
        <v>1200</v>
      </c>
      <c r="U1551">
        <v>400</v>
      </c>
      <c r="V1551">
        <v>0</v>
      </c>
      <c r="W1551">
        <v>0</v>
      </c>
      <c r="X1551">
        <v>0</v>
      </c>
      <c r="Y1551">
        <v>0</v>
      </c>
      <c r="Z1551">
        <v>0</v>
      </c>
      <c r="AA1551">
        <v>0</v>
      </c>
      <c r="AB1551">
        <v>0</v>
      </c>
      <c r="AC1551">
        <v>1272.8</v>
      </c>
      <c r="AD1551">
        <v>2872.8</v>
      </c>
    </row>
    <row r="1552" spans="1:30" x14ac:dyDescent="0.3">
      <c r="A1552" t="s">
        <v>26</v>
      </c>
      <c r="B1552" t="s">
        <v>2821</v>
      </c>
      <c r="C1552" t="s">
        <v>2822</v>
      </c>
      <c r="D1552" t="s">
        <v>29</v>
      </c>
      <c r="E1552">
        <v>50</v>
      </c>
      <c r="F1552" t="s">
        <v>46</v>
      </c>
      <c r="G1552">
        <v>29390</v>
      </c>
      <c r="H1552" s="1">
        <v>38943</v>
      </c>
      <c r="I1552">
        <v>32</v>
      </c>
      <c r="J1552" s="1">
        <v>39063</v>
      </c>
      <c r="K1552">
        <v>2006</v>
      </c>
      <c r="L1552">
        <v>8</v>
      </c>
      <c r="M1552">
        <v>2006</v>
      </c>
      <c r="N1552">
        <v>12</v>
      </c>
      <c r="O1552" t="s">
        <v>2758</v>
      </c>
      <c r="P1552">
        <v>42</v>
      </c>
      <c r="Q1552" t="s">
        <v>250</v>
      </c>
      <c r="R1552" t="s">
        <v>189</v>
      </c>
      <c r="S1552">
        <v>1300</v>
      </c>
      <c r="T1552">
        <v>1000</v>
      </c>
      <c r="U1552">
        <v>300</v>
      </c>
      <c r="V1552">
        <v>0</v>
      </c>
      <c r="W1552">
        <v>0</v>
      </c>
      <c r="X1552">
        <v>0</v>
      </c>
      <c r="Y1552">
        <v>0</v>
      </c>
      <c r="Z1552">
        <v>0</v>
      </c>
      <c r="AA1552">
        <v>0</v>
      </c>
      <c r="AB1552">
        <v>0</v>
      </c>
      <c r="AC1552">
        <v>1342.29</v>
      </c>
      <c r="AD1552">
        <v>2642.29</v>
      </c>
    </row>
    <row r="1553" spans="1:30" x14ac:dyDescent="0.3">
      <c r="A1553" t="s">
        <v>26</v>
      </c>
      <c r="B1553" t="s">
        <v>2823</v>
      </c>
      <c r="C1553" t="s">
        <v>2824</v>
      </c>
      <c r="D1553" t="s">
        <v>29</v>
      </c>
      <c r="E1553">
        <v>40</v>
      </c>
      <c r="F1553" t="s">
        <v>36</v>
      </c>
      <c r="G1553">
        <v>21268</v>
      </c>
      <c r="H1553" s="1">
        <v>40292</v>
      </c>
      <c r="I1553">
        <v>25</v>
      </c>
      <c r="J1553" s="1">
        <v>40468</v>
      </c>
      <c r="K1553">
        <v>2010</v>
      </c>
      <c r="L1553">
        <v>4</v>
      </c>
      <c r="M1553">
        <v>2010</v>
      </c>
      <c r="N1553">
        <v>10</v>
      </c>
      <c r="O1553" t="s">
        <v>2758</v>
      </c>
      <c r="P1553">
        <v>42</v>
      </c>
      <c r="Q1553" t="s">
        <v>143</v>
      </c>
      <c r="R1553" t="s">
        <v>37</v>
      </c>
      <c r="S1553">
        <v>3200</v>
      </c>
      <c r="T1553">
        <v>1800</v>
      </c>
      <c r="U1553">
        <v>325</v>
      </c>
      <c r="V1553">
        <v>400</v>
      </c>
      <c r="W1553">
        <v>400</v>
      </c>
      <c r="X1553">
        <v>0</v>
      </c>
      <c r="Y1553">
        <v>75</v>
      </c>
      <c r="Z1553">
        <v>200</v>
      </c>
      <c r="AA1553">
        <v>0</v>
      </c>
      <c r="AB1553">
        <v>0</v>
      </c>
      <c r="AC1553">
        <v>1641.95</v>
      </c>
      <c r="AD1553">
        <v>4841.95</v>
      </c>
    </row>
    <row r="1554" spans="1:30" x14ac:dyDescent="0.3">
      <c r="A1554" t="s">
        <v>26</v>
      </c>
      <c r="B1554" t="s">
        <v>2825</v>
      </c>
      <c r="C1554" t="s">
        <v>211</v>
      </c>
      <c r="D1554" t="s">
        <v>29</v>
      </c>
      <c r="E1554">
        <v>60</v>
      </c>
      <c r="F1554" t="s">
        <v>36</v>
      </c>
      <c r="G1554">
        <v>21268</v>
      </c>
      <c r="H1554" s="1">
        <v>41487</v>
      </c>
      <c r="I1554">
        <v>49</v>
      </c>
      <c r="J1554" s="1">
        <v>41598</v>
      </c>
      <c r="K1554">
        <v>2013</v>
      </c>
      <c r="L1554">
        <v>8</v>
      </c>
      <c r="M1554">
        <v>2013</v>
      </c>
      <c r="N1554">
        <v>11</v>
      </c>
      <c r="O1554" t="s">
        <v>2758</v>
      </c>
      <c r="P1554">
        <v>42</v>
      </c>
      <c r="Q1554" t="s">
        <v>143</v>
      </c>
      <c r="R1554" t="s">
        <v>383</v>
      </c>
      <c r="S1554">
        <v>3200</v>
      </c>
      <c r="T1554">
        <v>1800</v>
      </c>
      <c r="U1554">
        <v>325</v>
      </c>
      <c r="V1554">
        <v>400</v>
      </c>
      <c r="W1554">
        <v>400</v>
      </c>
      <c r="X1554">
        <v>0</v>
      </c>
      <c r="Y1554">
        <v>0</v>
      </c>
      <c r="Z1554">
        <v>0</v>
      </c>
      <c r="AA1554">
        <v>275</v>
      </c>
      <c r="AB1554">
        <v>0</v>
      </c>
      <c r="AC1554">
        <v>1641.95</v>
      </c>
      <c r="AD1554">
        <v>4841.95</v>
      </c>
    </row>
    <row r="1555" spans="1:30" x14ac:dyDescent="0.3">
      <c r="A1555" t="s">
        <v>26</v>
      </c>
      <c r="B1555" t="s">
        <v>2826</v>
      </c>
      <c r="C1555" t="s">
        <v>2824</v>
      </c>
      <c r="D1555" t="s">
        <v>29</v>
      </c>
      <c r="E1555">
        <v>41</v>
      </c>
      <c r="F1555" t="s">
        <v>36</v>
      </c>
      <c r="G1555">
        <v>21268</v>
      </c>
      <c r="H1555" s="1">
        <v>41589</v>
      </c>
      <c r="I1555">
        <v>29</v>
      </c>
      <c r="J1555" s="1">
        <v>41789</v>
      </c>
      <c r="K1555">
        <v>2013</v>
      </c>
      <c r="L1555">
        <v>11</v>
      </c>
      <c r="M1555">
        <v>2014</v>
      </c>
      <c r="N1555">
        <v>5</v>
      </c>
      <c r="O1555" t="s">
        <v>2758</v>
      </c>
      <c r="P1555">
        <v>42</v>
      </c>
      <c r="Q1555" t="s">
        <v>143</v>
      </c>
      <c r="R1555" t="s">
        <v>97</v>
      </c>
      <c r="S1555">
        <v>3600</v>
      </c>
      <c r="T1555">
        <v>2175</v>
      </c>
      <c r="U1555">
        <v>400</v>
      </c>
      <c r="V1555">
        <v>550</v>
      </c>
      <c r="W1555">
        <v>300</v>
      </c>
      <c r="X1555">
        <v>0</v>
      </c>
      <c r="Y1555">
        <v>50</v>
      </c>
      <c r="Z1555">
        <v>125</v>
      </c>
      <c r="AA1555">
        <v>0</v>
      </c>
      <c r="AB1555">
        <v>0</v>
      </c>
      <c r="AC1555">
        <v>1731.83</v>
      </c>
      <c r="AD1555">
        <v>5331.83</v>
      </c>
    </row>
    <row r="1556" spans="1:30" x14ac:dyDescent="0.3">
      <c r="A1556" t="s">
        <v>26</v>
      </c>
      <c r="B1556" t="s">
        <v>2827</v>
      </c>
      <c r="C1556" t="s">
        <v>28</v>
      </c>
      <c r="D1556" t="s">
        <v>29</v>
      </c>
      <c r="E1556">
        <v>31</v>
      </c>
      <c r="F1556" t="s">
        <v>36</v>
      </c>
      <c r="G1556">
        <v>21280</v>
      </c>
      <c r="H1556" s="1">
        <v>42885</v>
      </c>
      <c r="I1556">
        <v>23</v>
      </c>
      <c r="J1556" s="1">
        <v>43135</v>
      </c>
      <c r="K1556">
        <v>2017</v>
      </c>
      <c r="L1556">
        <v>5</v>
      </c>
      <c r="M1556">
        <v>2018</v>
      </c>
      <c r="N1556">
        <v>2</v>
      </c>
      <c r="O1556" t="s">
        <v>2758</v>
      </c>
      <c r="P1556">
        <v>42</v>
      </c>
      <c r="Q1556" t="s">
        <v>32</v>
      </c>
      <c r="R1556" t="s">
        <v>112</v>
      </c>
      <c r="S1556">
        <v>1800</v>
      </c>
      <c r="T1556">
        <v>1600</v>
      </c>
      <c r="U1556">
        <v>200</v>
      </c>
      <c r="V1556">
        <v>0</v>
      </c>
      <c r="W1556">
        <v>0</v>
      </c>
      <c r="X1556">
        <v>0</v>
      </c>
      <c r="Y1556">
        <v>0</v>
      </c>
      <c r="Z1556">
        <v>0</v>
      </c>
      <c r="AA1556">
        <v>0</v>
      </c>
      <c r="AB1556">
        <v>0</v>
      </c>
      <c r="AC1556">
        <v>1305.17</v>
      </c>
      <c r="AD1556">
        <v>3105.17</v>
      </c>
    </row>
    <row r="1557" spans="1:30" x14ac:dyDescent="0.3">
      <c r="A1557" t="s">
        <v>26</v>
      </c>
      <c r="B1557" t="s">
        <v>2828</v>
      </c>
      <c r="C1557" t="s">
        <v>28</v>
      </c>
      <c r="D1557" t="s">
        <v>29</v>
      </c>
      <c r="E1557">
        <v>40</v>
      </c>
      <c r="F1557" t="s">
        <v>36</v>
      </c>
      <c r="G1557">
        <v>21277</v>
      </c>
      <c r="H1557" s="1">
        <v>42877</v>
      </c>
      <c r="I1557">
        <v>32</v>
      </c>
      <c r="J1557" s="1">
        <v>42976</v>
      </c>
      <c r="K1557">
        <v>2017</v>
      </c>
      <c r="L1557">
        <v>5</v>
      </c>
      <c r="M1557">
        <v>2017</v>
      </c>
      <c r="N1557">
        <v>8</v>
      </c>
      <c r="O1557" t="s">
        <v>2758</v>
      </c>
      <c r="P1557">
        <v>42</v>
      </c>
      <c r="Q1557" t="s">
        <v>32</v>
      </c>
      <c r="R1557" t="s">
        <v>584</v>
      </c>
      <c r="S1557">
        <v>6000</v>
      </c>
      <c r="T1557">
        <v>3600</v>
      </c>
      <c r="U1557">
        <v>300</v>
      </c>
      <c r="V1557">
        <v>900</v>
      </c>
      <c r="W1557">
        <v>432</v>
      </c>
      <c r="X1557">
        <v>0</v>
      </c>
      <c r="Y1557">
        <v>0</v>
      </c>
      <c r="Z1557">
        <v>0</v>
      </c>
      <c r="AA1557">
        <v>768</v>
      </c>
      <c r="AB1557">
        <v>0</v>
      </c>
      <c r="AC1557">
        <v>1841.8</v>
      </c>
      <c r="AD1557">
        <v>7841.8</v>
      </c>
    </row>
    <row r="1558" spans="1:30" x14ac:dyDescent="0.3">
      <c r="A1558" t="s">
        <v>26</v>
      </c>
      <c r="B1558" t="s">
        <v>2829</v>
      </c>
      <c r="C1558" t="s">
        <v>2830</v>
      </c>
      <c r="D1558" t="s">
        <v>29</v>
      </c>
      <c r="E1558">
        <v>45</v>
      </c>
      <c r="F1558" t="s">
        <v>36</v>
      </c>
      <c r="G1558">
        <v>21268</v>
      </c>
      <c r="H1558" s="1">
        <v>41587</v>
      </c>
      <c r="I1558">
        <v>33</v>
      </c>
      <c r="J1558" s="1">
        <v>41707</v>
      </c>
      <c r="K1558">
        <v>2013</v>
      </c>
      <c r="L1558">
        <v>11</v>
      </c>
      <c r="M1558">
        <v>2014</v>
      </c>
      <c r="N1558">
        <v>3</v>
      </c>
      <c r="O1558" t="s">
        <v>2758</v>
      </c>
      <c r="P1558">
        <v>42</v>
      </c>
      <c r="Q1558" t="s">
        <v>143</v>
      </c>
      <c r="R1558" t="s">
        <v>37</v>
      </c>
      <c r="S1558">
        <v>3000</v>
      </c>
      <c r="T1558">
        <v>1800</v>
      </c>
      <c r="U1558">
        <v>200</v>
      </c>
      <c r="V1558">
        <v>0</v>
      </c>
      <c r="W1558">
        <v>0</v>
      </c>
      <c r="X1558">
        <v>0</v>
      </c>
      <c r="Y1558">
        <v>0</v>
      </c>
      <c r="Z1558">
        <v>0</v>
      </c>
      <c r="AA1558">
        <v>1000</v>
      </c>
      <c r="AB1558">
        <v>0</v>
      </c>
      <c r="AC1558">
        <v>1679.02</v>
      </c>
      <c r="AD1558">
        <v>4679.0200000000004</v>
      </c>
    </row>
    <row r="1559" spans="1:30" x14ac:dyDescent="0.3">
      <c r="A1559" t="s">
        <v>26</v>
      </c>
      <c r="B1559" t="s">
        <v>2831</v>
      </c>
      <c r="C1559" t="s">
        <v>1577</v>
      </c>
      <c r="D1559" t="s">
        <v>29</v>
      </c>
      <c r="E1559">
        <v>48</v>
      </c>
      <c r="F1559" t="s">
        <v>36</v>
      </c>
      <c r="G1559">
        <v>21268</v>
      </c>
      <c r="H1559" s="1">
        <v>41579</v>
      </c>
      <c r="I1559">
        <v>36</v>
      </c>
      <c r="J1559" s="1">
        <v>41755</v>
      </c>
      <c r="K1559">
        <v>2013</v>
      </c>
      <c r="L1559">
        <v>11</v>
      </c>
      <c r="M1559">
        <v>2014</v>
      </c>
      <c r="N1559">
        <v>4</v>
      </c>
      <c r="O1559" t="s">
        <v>2758</v>
      </c>
      <c r="P1559">
        <v>42</v>
      </c>
      <c r="Q1559" t="s">
        <v>143</v>
      </c>
      <c r="R1559" t="s">
        <v>37</v>
      </c>
      <c r="S1559">
        <v>3000</v>
      </c>
      <c r="T1559">
        <v>1800</v>
      </c>
      <c r="U1559">
        <v>200</v>
      </c>
      <c r="V1559">
        <v>0</v>
      </c>
      <c r="W1559">
        <v>0</v>
      </c>
      <c r="X1559">
        <v>0</v>
      </c>
      <c r="Y1559">
        <v>0</v>
      </c>
      <c r="Z1559">
        <v>0</v>
      </c>
      <c r="AA1559">
        <v>1000</v>
      </c>
      <c r="AB1559">
        <v>0</v>
      </c>
      <c r="AC1559">
        <v>1679.02</v>
      </c>
      <c r="AD1559">
        <v>4679.0200000000004</v>
      </c>
    </row>
    <row r="1560" spans="1:30" x14ac:dyDescent="0.3">
      <c r="A1560" t="s">
        <v>26</v>
      </c>
      <c r="B1560" t="s">
        <v>2832</v>
      </c>
      <c r="C1560" t="s">
        <v>28</v>
      </c>
      <c r="D1560" t="s">
        <v>29</v>
      </c>
      <c r="E1560">
        <v>34</v>
      </c>
      <c r="F1560" t="s">
        <v>46</v>
      </c>
      <c r="G1560">
        <v>29391</v>
      </c>
      <c r="H1560" s="1">
        <v>42887</v>
      </c>
      <c r="I1560">
        <v>26</v>
      </c>
      <c r="J1560" s="1">
        <v>42998</v>
      </c>
      <c r="K1560">
        <v>2017</v>
      </c>
      <c r="L1560">
        <v>6</v>
      </c>
      <c r="M1560">
        <v>2017</v>
      </c>
      <c r="N1560">
        <v>9</v>
      </c>
      <c r="O1560" t="s">
        <v>2758</v>
      </c>
      <c r="P1560">
        <v>42</v>
      </c>
      <c r="Q1560" t="s">
        <v>32</v>
      </c>
      <c r="R1560" t="s">
        <v>65</v>
      </c>
      <c r="S1560">
        <v>1300</v>
      </c>
      <c r="T1560">
        <v>1000</v>
      </c>
      <c r="U1560">
        <v>300</v>
      </c>
      <c r="V1560">
        <v>0</v>
      </c>
      <c r="W1560">
        <v>0</v>
      </c>
      <c r="X1560">
        <v>0</v>
      </c>
      <c r="Y1560">
        <v>0</v>
      </c>
      <c r="Z1560">
        <v>0</v>
      </c>
      <c r="AA1560">
        <v>0</v>
      </c>
      <c r="AB1560">
        <v>0</v>
      </c>
      <c r="AC1560">
        <v>1233.56</v>
      </c>
      <c r="AD1560">
        <v>2533.56</v>
      </c>
    </row>
    <row r="1561" spans="1:30" x14ac:dyDescent="0.3">
      <c r="A1561" t="s">
        <v>26</v>
      </c>
      <c r="B1561" t="s">
        <v>2833</v>
      </c>
      <c r="C1561" t="s">
        <v>2834</v>
      </c>
      <c r="D1561" t="s">
        <v>29</v>
      </c>
      <c r="E1561">
        <v>44</v>
      </c>
      <c r="F1561" t="s">
        <v>36</v>
      </c>
      <c r="G1561">
        <v>21268</v>
      </c>
      <c r="H1561" s="1">
        <v>42887</v>
      </c>
      <c r="I1561">
        <v>36</v>
      </c>
      <c r="J1561" s="1">
        <v>43087</v>
      </c>
      <c r="K1561">
        <v>2017</v>
      </c>
      <c r="L1561">
        <v>6</v>
      </c>
      <c r="M1561">
        <v>2017</v>
      </c>
      <c r="N1561">
        <v>12</v>
      </c>
      <c r="O1561" t="s">
        <v>2758</v>
      </c>
      <c r="P1561">
        <v>42</v>
      </c>
      <c r="Q1561" t="s">
        <v>32</v>
      </c>
      <c r="R1561" t="s">
        <v>65</v>
      </c>
      <c r="S1561">
        <v>1350</v>
      </c>
      <c r="T1561">
        <v>1100</v>
      </c>
      <c r="U1561">
        <v>250</v>
      </c>
      <c r="V1561">
        <v>0</v>
      </c>
      <c r="W1561">
        <v>0</v>
      </c>
      <c r="X1561">
        <v>0</v>
      </c>
      <c r="Y1561">
        <v>0</v>
      </c>
      <c r="Z1561">
        <v>0</v>
      </c>
      <c r="AA1561">
        <v>0</v>
      </c>
      <c r="AB1561">
        <v>0</v>
      </c>
      <c r="AC1561">
        <v>1241.6500000000001</v>
      </c>
      <c r="AD1561">
        <v>2591.65</v>
      </c>
    </row>
    <row r="1562" spans="1:30" x14ac:dyDescent="0.3">
      <c r="A1562" t="s">
        <v>26</v>
      </c>
      <c r="B1562" t="s">
        <v>2835</v>
      </c>
      <c r="C1562" t="s">
        <v>88</v>
      </c>
      <c r="D1562" t="s">
        <v>29</v>
      </c>
      <c r="E1562">
        <v>51</v>
      </c>
      <c r="F1562" t="s">
        <v>36</v>
      </c>
      <c r="G1562">
        <v>21268</v>
      </c>
      <c r="H1562" s="1">
        <v>42887</v>
      </c>
      <c r="I1562">
        <v>43</v>
      </c>
      <c r="J1562" s="1">
        <v>43137</v>
      </c>
      <c r="K1562">
        <v>2017</v>
      </c>
      <c r="L1562">
        <v>6</v>
      </c>
      <c r="M1562">
        <v>2018</v>
      </c>
      <c r="N1562">
        <v>2</v>
      </c>
      <c r="O1562" t="s">
        <v>2758</v>
      </c>
      <c r="P1562">
        <v>42</v>
      </c>
      <c r="Q1562" t="s">
        <v>81</v>
      </c>
      <c r="R1562" t="s">
        <v>2836</v>
      </c>
      <c r="S1562">
        <v>1400</v>
      </c>
      <c r="T1562">
        <v>1100</v>
      </c>
      <c r="U1562">
        <v>300</v>
      </c>
      <c r="V1562">
        <v>0</v>
      </c>
      <c r="W1562">
        <v>0</v>
      </c>
      <c r="X1562">
        <v>0</v>
      </c>
      <c r="Y1562">
        <v>0</v>
      </c>
      <c r="Z1562">
        <v>0</v>
      </c>
      <c r="AA1562">
        <v>0</v>
      </c>
      <c r="AB1562">
        <v>0</v>
      </c>
      <c r="AC1562">
        <v>1237.1199999999999</v>
      </c>
      <c r="AD1562">
        <v>2637.12</v>
      </c>
    </row>
    <row r="1563" spans="1:30" x14ac:dyDescent="0.3">
      <c r="A1563" t="s">
        <v>26</v>
      </c>
      <c r="B1563" t="s">
        <v>2837</v>
      </c>
      <c r="C1563" t="s">
        <v>28</v>
      </c>
      <c r="D1563" t="s">
        <v>29</v>
      </c>
      <c r="E1563">
        <v>56</v>
      </c>
      <c r="F1563" t="s">
        <v>36</v>
      </c>
      <c r="G1563">
        <v>21276</v>
      </c>
      <c r="H1563" s="1">
        <v>42865</v>
      </c>
      <c r="I1563">
        <v>48</v>
      </c>
      <c r="J1563" s="1">
        <v>42964</v>
      </c>
      <c r="K1563">
        <v>2017</v>
      </c>
      <c r="L1563">
        <v>5</v>
      </c>
      <c r="M1563">
        <v>2017</v>
      </c>
      <c r="N1563">
        <v>8</v>
      </c>
      <c r="O1563" t="s">
        <v>2758</v>
      </c>
      <c r="P1563">
        <v>42</v>
      </c>
      <c r="Q1563" t="s">
        <v>32</v>
      </c>
      <c r="R1563" t="s">
        <v>2838</v>
      </c>
      <c r="S1563">
        <v>1500</v>
      </c>
      <c r="T1563">
        <v>1200</v>
      </c>
      <c r="U1563">
        <v>300</v>
      </c>
      <c r="V1563">
        <v>0</v>
      </c>
      <c r="W1563">
        <v>0</v>
      </c>
      <c r="X1563">
        <v>0</v>
      </c>
      <c r="Y1563">
        <v>0</v>
      </c>
      <c r="Z1563">
        <v>0</v>
      </c>
      <c r="AA1563">
        <v>0</v>
      </c>
      <c r="AB1563">
        <v>0</v>
      </c>
      <c r="AC1563">
        <v>1261.27</v>
      </c>
      <c r="AD1563">
        <v>2761.27</v>
      </c>
    </row>
    <row r="1564" spans="1:30" x14ac:dyDescent="0.3">
      <c r="A1564" t="s">
        <v>26</v>
      </c>
      <c r="B1564" t="s">
        <v>2839</v>
      </c>
      <c r="C1564" t="s">
        <v>710</v>
      </c>
      <c r="D1564" t="s">
        <v>29</v>
      </c>
      <c r="E1564">
        <v>47</v>
      </c>
      <c r="F1564" t="s">
        <v>40</v>
      </c>
      <c r="G1564">
        <v>15700</v>
      </c>
      <c r="H1564" s="1">
        <v>42979</v>
      </c>
      <c r="I1564">
        <v>39</v>
      </c>
      <c r="J1564" s="1">
        <v>43099</v>
      </c>
      <c r="K1564">
        <v>2017</v>
      </c>
      <c r="L1564">
        <v>9</v>
      </c>
      <c r="M1564">
        <v>2017</v>
      </c>
      <c r="N1564">
        <v>12</v>
      </c>
      <c r="O1564" t="s">
        <v>2758</v>
      </c>
      <c r="P1564">
        <v>24</v>
      </c>
      <c r="Q1564" t="s">
        <v>32</v>
      </c>
      <c r="R1564" t="s">
        <v>375</v>
      </c>
      <c r="S1564">
        <v>1600</v>
      </c>
      <c r="T1564">
        <v>1300</v>
      </c>
      <c r="U1564">
        <v>300</v>
      </c>
      <c r="V1564">
        <v>0</v>
      </c>
      <c r="W1564">
        <v>0</v>
      </c>
      <c r="X1564">
        <v>0</v>
      </c>
      <c r="Y1564">
        <v>0</v>
      </c>
      <c r="Z1564">
        <v>0</v>
      </c>
      <c r="AA1564">
        <v>0</v>
      </c>
      <c r="AB1564">
        <v>0</v>
      </c>
      <c r="AC1564">
        <v>1275.1300000000001</v>
      </c>
      <c r="AD1564">
        <v>2875.13</v>
      </c>
    </row>
    <row r="1565" spans="1:30" x14ac:dyDescent="0.3">
      <c r="A1565" t="s">
        <v>26</v>
      </c>
      <c r="B1565" t="s">
        <v>2840</v>
      </c>
      <c r="C1565" t="s">
        <v>2841</v>
      </c>
      <c r="D1565" t="s">
        <v>29</v>
      </c>
      <c r="E1565">
        <v>41</v>
      </c>
      <c r="F1565" t="s">
        <v>36</v>
      </c>
      <c r="G1565">
        <v>21276</v>
      </c>
      <c r="H1565" s="1">
        <v>43101</v>
      </c>
      <c r="I1565">
        <v>34</v>
      </c>
      <c r="J1565" s="1">
        <v>43277</v>
      </c>
      <c r="K1565">
        <v>2018</v>
      </c>
      <c r="L1565">
        <v>1</v>
      </c>
      <c r="M1565">
        <v>2018</v>
      </c>
      <c r="N1565">
        <v>6</v>
      </c>
      <c r="O1565" t="s">
        <v>2758</v>
      </c>
      <c r="P1565">
        <v>30</v>
      </c>
      <c r="Q1565" t="s">
        <v>104</v>
      </c>
      <c r="R1565" t="s">
        <v>261</v>
      </c>
      <c r="S1565">
        <v>10008</v>
      </c>
      <c r="T1565">
        <v>6977</v>
      </c>
      <c r="U1565">
        <v>450</v>
      </c>
      <c r="V1565">
        <v>1744</v>
      </c>
      <c r="W1565">
        <v>837</v>
      </c>
      <c r="X1565">
        <v>0</v>
      </c>
      <c r="Y1565">
        <v>0</v>
      </c>
      <c r="Z1565">
        <v>0</v>
      </c>
      <c r="AA1565">
        <v>0</v>
      </c>
      <c r="AB1565">
        <v>0</v>
      </c>
      <c r="AC1565">
        <v>2968.82</v>
      </c>
      <c r="AD1565">
        <v>12976.82</v>
      </c>
    </row>
    <row r="1566" spans="1:30" x14ac:dyDescent="0.3">
      <c r="A1566" t="s">
        <v>26</v>
      </c>
      <c r="B1566" t="s">
        <v>2842</v>
      </c>
      <c r="C1566" t="s">
        <v>2843</v>
      </c>
      <c r="D1566" t="s">
        <v>29</v>
      </c>
      <c r="E1566">
        <v>31</v>
      </c>
      <c r="F1566" t="s">
        <v>36</v>
      </c>
      <c r="G1566">
        <v>21277</v>
      </c>
      <c r="H1566" s="1">
        <v>43274</v>
      </c>
      <c r="I1566">
        <v>24</v>
      </c>
      <c r="J1566" s="1">
        <v>43385</v>
      </c>
      <c r="K1566">
        <v>2018</v>
      </c>
      <c r="L1566">
        <v>6</v>
      </c>
      <c r="M1566">
        <v>2018</v>
      </c>
      <c r="N1566">
        <v>10</v>
      </c>
      <c r="O1566" t="s">
        <v>2758</v>
      </c>
      <c r="P1566">
        <v>30</v>
      </c>
      <c r="Q1566" t="s">
        <v>32</v>
      </c>
      <c r="R1566" t="s">
        <v>228</v>
      </c>
      <c r="S1566">
        <v>6000</v>
      </c>
      <c r="T1566">
        <v>3600</v>
      </c>
      <c r="U1566">
        <v>300</v>
      </c>
      <c r="V1566">
        <v>0</v>
      </c>
      <c r="W1566">
        <v>0</v>
      </c>
      <c r="X1566">
        <v>0</v>
      </c>
      <c r="Y1566">
        <v>0</v>
      </c>
      <c r="Z1566">
        <v>0</v>
      </c>
      <c r="AA1566">
        <v>2100</v>
      </c>
      <c r="AB1566">
        <v>0</v>
      </c>
      <c r="AC1566">
        <v>1987.96</v>
      </c>
      <c r="AD1566">
        <v>7987.96</v>
      </c>
    </row>
    <row r="1567" spans="1:30" x14ac:dyDescent="0.3">
      <c r="A1567" t="s">
        <v>26</v>
      </c>
      <c r="B1567" t="s">
        <v>2844</v>
      </c>
      <c r="C1567" t="s">
        <v>527</v>
      </c>
      <c r="D1567" t="s">
        <v>29</v>
      </c>
      <c r="E1567">
        <v>34</v>
      </c>
      <c r="F1567" t="s">
        <v>36</v>
      </c>
      <c r="G1567">
        <v>21280</v>
      </c>
      <c r="H1567" s="1">
        <v>43282</v>
      </c>
      <c r="I1567">
        <v>27</v>
      </c>
      <c r="J1567" s="1">
        <v>43482</v>
      </c>
      <c r="K1567">
        <v>2018</v>
      </c>
      <c r="L1567">
        <v>7</v>
      </c>
      <c r="M1567">
        <v>2019</v>
      </c>
      <c r="N1567">
        <v>1</v>
      </c>
      <c r="O1567" t="s">
        <v>2758</v>
      </c>
      <c r="P1567">
        <v>42</v>
      </c>
      <c r="Q1567" t="s">
        <v>32</v>
      </c>
      <c r="R1567" t="s">
        <v>228</v>
      </c>
      <c r="S1567">
        <v>6000</v>
      </c>
      <c r="T1567">
        <v>3600</v>
      </c>
      <c r="U1567">
        <v>450</v>
      </c>
      <c r="V1567">
        <v>900</v>
      </c>
      <c r="W1567">
        <v>432</v>
      </c>
      <c r="X1567">
        <v>0</v>
      </c>
      <c r="Y1567">
        <v>0</v>
      </c>
      <c r="Z1567">
        <v>0</v>
      </c>
      <c r="AA1567">
        <v>618</v>
      </c>
      <c r="AB1567">
        <v>0</v>
      </c>
      <c r="AC1567">
        <v>1743.92</v>
      </c>
      <c r="AD1567">
        <v>7743.92</v>
      </c>
    </row>
    <row r="1568" spans="1:30" x14ac:dyDescent="0.3">
      <c r="A1568" t="s">
        <v>26</v>
      </c>
      <c r="B1568" t="s">
        <v>2845</v>
      </c>
      <c r="C1568" t="s">
        <v>2846</v>
      </c>
      <c r="D1568" t="s">
        <v>29</v>
      </c>
      <c r="E1568">
        <v>35</v>
      </c>
      <c r="F1568" t="s">
        <v>46</v>
      </c>
      <c r="G1568">
        <v>29393</v>
      </c>
      <c r="H1568" s="1">
        <v>43304</v>
      </c>
      <c r="I1568">
        <v>28</v>
      </c>
      <c r="J1568" s="1">
        <v>43554</v>
      </c>
      <c r="K1568">
        <v>2018</v>
      </c>
      <c r="L1568">
        <v>7</v>
      </c>
      <c r="M1568">
        <v>2019</v>
      </c>
      <c r="N1568">
        <v>3</v>
      </c>
      <c r="O1568" t="s">
        <v>2758</v>
      </c>
      <c r="P1568">
        <v>30</v>
      </c>
      <c r="Q1568" t="s">
        <v>32</v>
      </c>
      <c r="R1568" t="s">
        <v>251</v>
      </c>
      <c r="S1568">
        <v>6000</v>
      </c>
      <c r="T1568">
        <v>3600</v>
      </c>
      <c r="U1568">
        <v>450</v>
      </c>
      <c r="V1568">
        <v>0</v>
      </c>
      <c r="W1568">
        <v>0</v>
      </c>
      <c r="X1568">
        <v>0</v>
      </c>
      <c r="Y1568">
        <v>0</v>
      </c>
      <c r="Z1568">
        <v>0</v>
      </c>
      <c r="AA1568">
        <v>1950</v>
      </c>
      <c r="AB1568">
        <v>0</v>
      </c>
      <c r="AC1568">
        <v>1987.96</v>
      </c>
      <c r="AD1568">
        <v>7987.96</v>
      </c>
    </row>
    <row r="1569" spans="1:30" x14ac:dyDescent="0.3">
      <c r="A1569" t="s">
        <v>26</v>
      </c>
      <c r="B1569" t="s">
        <v>2847</v>
      </c>
      <c r="C1569" t="s">
        <v>2848</v>
      </c>
      <c r="D1569" t="s">
        <v>29</v>
      </c>
      <c r="E1569">
        <v>62</v>
      </c>
      <c r="F1569" t="s">
        <v>36</v>
      </c>
      <c r="G1569">
        <v>21268</v>
      </c>
      <c r="H1569" s="1">
        <v>43525</v>
      </c>
      <c r="I1569">
        <v>56</v>
      </c>
      <c r="J1569" s="1">
        <v>43624</v>
      </c>
      <c r="K1569">
        <v>2019</v>
      </c>
      <c r="L1569">
        <v>3</v>
      </c>
      <c r="M1569">
        <v>2019</v>
      </c>
      <c r="N1569">
        <v>6</v>
      </c>
      <c r="O1569" t="s">
        <v>2758</v>
      </c>
      <c r="P1569">
        <v>42</v>
      </c>
      <c r="Q1569" t="s">
        <v>2849</v>
      </c>
      <c r="R1569" t="s">
        <v>2850</v>
      </c>
      <c r="S1569">
        <v>2800</v>
      </c>
      <c r="T1569">
        <v>2000</v>
      </c>
      <c r="U1569">
        <v>400</v>
      </c>
      <c r="V1569">
        <v>0</v>
      </c>
      <c r="W1569">
        <v>0</v>
      </c>
      <c r="X1569">
        <v>0</v>
      </c>
      <c r="Y1569">
        <v>0</v>
      </c>
      <c r="Z1569">
        <v>0</v>
      </c>
      <c r="AA1569">
        <v>400</v>
      </c>
      <c r="AB1569">
        <v>0</v>
      </c>
      <c r="AC1569">
        <v>1331.86</v>
      </c>
      <c r="AD1569">
        <v>4131.8599999999997</v>
      </c>
    </row>
    <row r="1570" spans="1:30" x14ac:dyDescent="0.3">
      <c r="A1570" t="s">
        <v>26</v>
      </c>
      <c r="B1570" t="s">
        <v>2851</v>
      </c>
      <c r="C1570" t="s">
        <v>67</v>
      </c>
      <c r="D1570" t="s">
        <v>29</v>
      </c>
      <c r="E1570">
        <v>27</v>
      </c>
      <c r="F1570" t="s">
        <v>184</v>
      </c>
      <c r="G1570">
        <v>10052</v>
      </c>
      <c r="H1570" s="1">
        <v>43559</v>
      </c>
      <c r="I1570">
        <v>21</v>
      </c>
      <c r="J1570" s="1">
        <v>43679</v>
      </c>
      <c r="K1570">
        <v>2019</v>
      </c>
      <c r="L1570">
        <v>4</v>
      </c>
      <c r="M1570">
        <v>2019</v>
      </c>
      <c r="N1570">
        <v>8</v>
      </c>
      <c r="O1570" t="s">
        <v>2758</v>
      </c>
      <c r="P1570">
        <v>21</v>
      </c>
      <c r="Q1570" t="s">
        <v>185</v>
      </c>
      <c r="R1570" t="s">
        <v>177</v>
      </c>
      <c r="S1570">
        <v>3000</v>
      </c>
      <c r="T1570">
        <v>2400</v>
      </c>
      <c r="U1570">
        <v>0</v>
      </c>
      <c r="V1570">
        <v>600</v>
      </c>
      <c r="W1570">
        <v>0</v>
      </c>
      <c r="X1570">
        <v>0</v>
      </c>
      <c r="Y1570">
        <v>0</v>
      </c>
      <c r="Z1570">
        <v>0</v>
      </c>
      <c r="AA1570">
        <v>0</v>
      </c>
      <c r="AB1570">
        <v>0</v>
      </c>
      <c r="AC1570">
        <v>884.1</v>
      </c>
      <c r="AD1570">
        <v>3884.1</v>
      </c>
    </row>
    <row r="1571" spans="1:30" x14ac:dyDescent="0.3">
      <c r="A1571" t="s">
        <v>26</v>
      </c>
      <c r="B1571" t="s">
        <v>2852</v>
      </c>
      <c r="C1571" t="s">
        <v>2853</v>
      </c>
      <c r="D1571" t="s">
        <v>29</v>
      </c>
      <c r="E1571">
        <v>43</v>
      </c>
      <c r="F1571" t="s">
        <v>36</v>
      </c>
      <c r="G1571">
        <v>21275</v>
      </c>
      <c r="H1571" s="1">
        <v>43556</v>
      </c>
      <c r="I1571">
        <v>37</v>
      </c>
      <c r="J1571" s="1">
        <v>43732</v>
      </c>
      <c r="K1571">
        <v>2019</v>
      </c>
      <c r="L1571">
        <v>4</v>
      </c>
      <c r="M1571">
        <v>2019</v>
      </c>
      <c r="N1571">
        <v>9</v>
      </c>
      <c r="O1571" t="s">
        <v>2758</v>
      </c>
      <c r="P1571">
        <v>42</v>
      </c>
      <c r="Q1571" t="s">
        <v>81</v>
      </c>
      <c r="R1571" t="s">
        <v>251</v>
      </c>
      <c r="S1571">
        <v>3700</v>
      </c>
      <c r="T1571">
        <v>1600</v>
      </c>
      <c r="U1571">
        <v>1100</v>
      </c>
      <c r="V1571">
        <v>0</v>
      </c>
      <c r="W1571">
        <v>0</v>
      </c>
      <c r="X1571">
        <v>0</v>
      </c>
      <c r="Y1571">
        <v>0</v>
      </c>
      <c r="Z1571">
        <v>0</v>
      </c>
      <c r="AA1571">
        <v>1000</v>
      </c>
      <c r="AB1571">
        <v>1000</v>
      </c>
      <c r="AC1571">
        <v>1426.23</v>
      </c>
      <c r="AD1571">
        <v>5126.2299999999996</v>
      </c>
    </row>
    <row r="1572" spans="1:30" x14ac:dyDescent="0.3">
      <c r="A1572" t="s">
        <v>26</v>
      </c>
      <c r="B1572" t="s">
        <v>2854</v>
      </c>
      <c r="C1572" t="s">
        <v>2855</v>
      </c>
      <c r="D1572" t="s">
        <v>29</v>
      </c>
      <c r="E1572">
        <v>49</v>
      </c>
      <c r="F1572" t="s">
        <v>36</v>
      </c>
      <c r="G1572">
        <v>21275</v>
      </c>
      <c r="H1572" s="1">
        <v>43556</v>
      </c>
      <c r="I1572">
        <v>43</v>
      </c>
      <c r="J1572" s="1">
        <v>43667</v>
      </c>
      <c r="K1572">
        <v>2019</v>
      </c>
      <c r="L1572">
        <v>4</v>
      </c>
      <c r="M1572">
        <v>2019</v>
      </c>
      <c r="N1572">
        <v>7</v>
      </c>
      <c r="O1572" t="s">
        <v>2758</v>
      </c>
      <c r="P1572">
        <v>42</v>
      </c>
      <c r="Q1572" t="s">
        <v>32</v>
      </c>
      <c r="R1572" t="s">
        <v>269</v>
      </c>
      <c r="S1572">
        <v>1800</v>
      </c>
      <c r="T1572">
        <v>1300</v>
      </c>
      <c r="U1572">
        <v>500</v>
      </c>
      <c r="V1572">
        <v>0</v>
      </c>
      <c r="W1572">
        <v>0</v>
      </c>
      <c r="X1572">
        <v>0</v>
      </c>
      <c r="Y1572">
        <v>0</v>
      </c>
      <c r="Z1572">
        <v>0</v>
      </c>
      <c r="AA1572">
        <v>0</v>
      </c>
      <c r="AB1572">
        <v>0</v>
      </c>
      <c r="AC1572">
        <v>1200.29</v>
      </c>
      <c r="AD1572">
        <v>3000.29</v>
      </c>
    </row>
    <row r="1573" spans="1:30" x14ac:dyDescent="0.3">
      <c r="A1573" t="s">
        <v>26</v>
      </c>
      <c r="B1573" t="s">
        <v>2856</v>
      </c>
      <c r="C1573" t="s">
        <v>2857</v>
      </c>
      <c r="D1573" t="s">
        <v>29</v>
      </c>
      <c r="E1573">
        <v>57</v>
      </c>
      <c r="F1573" t="s">
        <v>46</v>
      </c>
      <c r="G1573">
        <v>29391</v>
      </c>
      <c r="H1573" s="1">
        <v>43556</v>
      </c>
      <c r="I1573">
        <v>51</v>
      </c>
      <c r="J1573" s="1">
        <v>43756</v>
      </c>
      <c r="K1573">
        <v>2019</v>
      </c>
      <c r="L1573">
        <v>4</v>
      </c>
      <c r="M1573">
        <v>2019</v>
      </c>
      <c r="N1573">
        <v>10</v>
      </c>
      <c r="O1573" t="s">
        <v>2758</v>
      </c>
      <c r="P1573">
        <v>42</v>
      </c>
      <c r="Q1573" t="s">
        <v>32</v>
      </c>
      <c r="R1573" t="s">
        <v>269</v>
      </c>
      <c r="S1573">
        <v>1500</v>
      </c>
      <c r="T1573">
        <v>1250</v>
      </c>
      <c r="U1573">
        <v>250</v>
      </c>
      <c r="V1573">
        <v>0</v>
      </c>
      <c r="W1573">
        <v>0</v>
      </c>
      <c r="X1573">
        <v>0</v>
      </c>
      <c r="Y1573">
        <v>0</v>
      </c>
      <c r="Z1573">
        <v>0</v>
      </c>
      <c r="AA1573">
        <v>0</v>
      </c>
      <c r="AB1573">
        <v>0</v>
      </c>
      <c r="AC1573">
        <v>1164.56</v>
      </c>
      <c r="AD1573">
        <v>2664.56</v>
      </c>
    </row>
    <row r="1574" spans="1:30" x14ac:dyDescent="0.3">
      <c r="A1574" t="s">
        <v>26</v>
      </c>
      <c r="B1574" t="s">
        <v>2858</v>
      </c>
      <c r="C1574" t="s">
        <v>28</v>
      </c>
      <c r="D1574" t="s">
        <v>29</v>
      </c>
      <c r="E1574">
        <v>36</v>
      </c>
      <c r="F1574" t="s">
        <v>36</v>
      </c>
      <c r="G1574">
        <v>21275</v>
      </c>
      <c r="H1574" s="1">
        <v>43556</v>
      </c>
      <c r="I1574">
        <v>30</v>
      </c>
      <c r="J1574" s="1">
        <v>43806</v>
      </c>
      <c r="K1574">
        <v>2019</v>
      </c>
      <c r="L1574">
        <v>4</v>
      </c>
      <c r="M1574">
        <v>2019</v>
      </c>
      <c r="N1574">
        <v>12</v>
      </c>
      <c r="O1574" t="s">
        <v>2758</v>
      </c>
      <c r="P1574">
        <v>42</v>
      </c>
      <c r="Q1574" t="s">
        <v>32</v>
      </c>
      <c r="R1574" t="s">
        <v>269</v>
      </c>
      <c r="S1574">
        <v>2500</v>
      </c>
      <c r="T1574">
        <v>1250</v>
      </c>
      <c r="U1574">
        <v>350</v>
      </c>
      <c r="V1574">
        <v>625</v>
      </c>
      <c r="W1574">
        <v>200</v>
      </c>
      <c r="X1574">
        <v>0</v>
      </c>
      <c r="Y1574">
        <v>75</v>
      </c>
      <c r="Z1574">
        <v>0</v>
      </c>
      <c r="AA1574">
        <v>0</v>
      </c>
      <c r="AB1574">
        <v>0</v>
      </c>
      <c r="AC1574">
        <v>1288.1199999999999</v>
      </c>
      <c r="AD1574">
        <v>3788.12</v>
      </c>
    </row>
    <row r="1575" spans="1:30" x14ac:dyDescent="0.3">
      <c r="A1575" t="s">
        <v>26</v>
      </c>
      <c r="B1575" t="s">
        <v>2859</v>
      </c>
      <c r="C1575" t="s">
        <v>2860</v>
      </c>
      <c r="D1575" t="s">
        <v>29</v>
      </c>
      <c r="E1575">
        <v>51</v>
      </c>
      <c r="F1575" t="s">
        <v>36</v>
      </c>
      <c r="G1575">
        <v>21275</v>
      </c>
      <c r="H1575" s="1">
        <v>43556</v>
      </c>
      <c r="I1575">
        <v>45</v>
      </c>
      <c r="J1575" s="1">
        <v>43655</v>
      </c>
      <c r="K1575">
        <v>2019</v>
      </c>
      <c r="L1575">
        <v>4</v>
      </c>
      <c r="M1575">
        <v>2019</v>
      </c>
      <c r="N1575">
        <v>7</v>
      </c>
      <c r="O1575" t="s">
        <v>2758</v>
      </c>
      <c r="P1575">
        <v>42</v>
      </c>
      <c r="Q1575" t="s">
        <v>32</v>
      </c>
      <c r="R1575" t="s">
        <v>269</v>
      </c>
      <c r="S1575">
        <v>2500</v>
      </c>
      <c r="T1575">
        <v>1250</v>
      </c>
      <c r="U1575">
        <v>350</v>
      </c>
      <c r="V1575">
        <v>625</v>
      </c>
      <c r="W1575">
        <v>200</v>
      </c>
      <c r="X1575">
        <v>0</v>
      </c>
      <c r="Y1575">
        <v>75</v>
      </c>
      <c r="Z1575">
        <v>0</v>
      </c>
      <c r="AA1575">
        <v>0</v>
      </c>
      <c r="AB1575">
        <v>0</v>
      </c>
      <c r="AC1575">
        <v>1288.1199999999999</v>
      </c>
      <c r="AD1575">
        <v>3788.12</v>
      </c>
    </row>
    <row r="1576" spans="1:30" x14ac:dyDescent="0.3">
      <c r="A1576" t="s">
        <v>26</v>
      </c>
      <c r="B1576" t="s">
        <v>2861</v>
      </c>
      <c r="C1576" t="s">
        <v>2862</v>
      </c>
      <c r="D1576" t="s">
        <v>29</v>
      </c>
      <c r="E1576">
        <v>42</v>
      </c>
      <c r="F1576" t="s">
        <v>36</v>
      </c>
      <c r="G1576">
        <v>21282</v>
      </c>
      <c r="H1576" s="1">
        <v>43556</v>
      </c>
      <c r="I1576">
        <v>36</v>
      </c>
      <c r="J1576" s="1">
        <v>43676</v>
      </c>
      <c r="K1576">
        <v>2019</v>
      </c>
      <c r="L1576">
        <v>4</v>
      </c>
      <c r="M1576">
        <v>2019</v>
      </c>
      <c r="N1576">
        <v>7</v>
      </c>
      <c r="O1576" t="s">
        <v>2758</v>
      </c>
      <c r="P1576">
        <v>42</v>
      </c>
      <c r="Q1576" t="s">
        <v>32</v>
      </c>
      <c r="R1576" t="s">
        <v>269</v>
      </c>
      <c r="S1576">
        <v>2500</v>
      </c>
      <c r="T1576">
        <v>1250</v>
      </c>
      <c r="U1576">
        <v>200</v>
      </c>
      <c r="V1576">
        <v>625</v>
      </c>
      <c r="W1576">
        <v>200</v>
      </c>
      <c r="X1576">
        <v>0</v>
      </c>
      <c r="Y1576">
        <v>0</v>
      </c>
      <c r="Z1576">
        <v>0</v>
      </c>
      <c r="AA1576">
        <v>225</v>
      </c>
      <c r="AB1576">
        <v>0</v>
      </c>
      <c r="AC1576">
        <v>1288.1199999999999</v>
      </c>
      <c r="AD1576">
        <v>3788.12</v>
      </c>
    </row>
    <row r="1577" spans="1:30" x14ac:dyDescent="0.3">
      <c r="A1577" t="s">
        <v>26</v>
      </c>
      <c r="B1577" t="s">
        <v>2863</v>
      </c>
      <c r="C1577" t="s">
        <v>2864</v>
      </c>
      <c r="D1577" t="s">
        <v>29</v>
      </c>
      <c r="E1577">
        <v>64</v>
      </c>
      <c r="F1577" t="s">
        <v>36</v>
      </c>
      <c r="G1577">
        <v>21282</v>
      </c>
      <c r="H1577" s="1">
        <v>43556</v>
      </c>
      <c r="I1577">
        <v>58</v>
      </c>
      <c r="J1577" s="1">
        <v>43732</v>
      </c>
      <c r="K1577">
        <v>2019</v>
      </c>
      <c r="L1577">
        <v>4</v>
      </c>
      <c r="M1577">
        <v>2019</v>
      </c>
      <c r="N1577">
        <v>9</v>
      </c>
      <c r="O1577" t="s">
        <v>2758</v>
      </c>
      <c r="P1577">
        <v>30</v>
      </c>
      <c r="Q1577" t="s">
        <v>104</v>
      </c>
      <c r="R1577" t="s">
        <v>225</v>
      </c>
      <c r="S1577">
        <v>18025</v>
      </c>
      <c r="T1577">
        <v>8000</v>
      </c>
      <c r="U1577">
        <v>2525</v>
      </c>
      <c r="V1577">
        <v>1275</v>
      </c>
      <c r="W1577">
        <v>2500</v>
      </c>
      <c r="X1577">
        <v>0</v>
      </c>
      <c r="Y1577">
        <v>350</v>
      </c>
      <c r="Z1577">
        <v>0</v>
      </c>
      <c r="AA1577">
        <v>3375</v>
      </c>
      <c r="AB1577">
        <v>0</v>
      </c>
      <c r="AC1577">
        <v>3976.15</v>
      </c>
      <c r="AD1577">
        <v>22001.15</v>
      </c>
    </row>
    <row r="1578" spans="1:30" x14ac:dyDescent="0.3">
      <c r="A1578" t="s">
        <v>26</v>
      </c>
      <c r="B1578" t="s">
        <v>2865</v>
      </c>
      <c r="C1578" t="s">
        <v>2866</v>
      </c>
      <c r="D1578" t="s">
        <v>29</v>
      </c>
      <c r="E1578">
        <v>61</v>
      </c>
      <c r="F1578" t="s">
        <v>30</v>
      </c>
      <c r="G1578">
        <v>23093</v>
      </c>
      <c r="H1578" s="1">
        <v>43627</v>
      </c>
      <c r="I1578">
        <v>55</v>
      </c>
      <c r="J1578" s="1">
        <v>43738</v>
      </c>
      <c r="K1578">
        <v>2019</v>
      </c>
      <c r="L1578">
        <v>6</v>
      </c>
      <c r="M1578">
        <v>2019</v>
      </c>
      <c r="N1578">
        <v>9</v>
      </c>
      <c r="O1578" t="s">
        <v>2758</v>
      </c>
      <c r="P1578">
        <v>30</v>
      </c>
      <c r="Q1578" t="s">
        <v>176</v>
      </c>
      <c r="R1578" t="s">
        <v>171</v>
      </c>
      <c r="S1578">
        <v>18000</v>
      </c>
      <c r="T1578">
        <v>12000</v>
      </c>
      <c r="U1578">
        <v>0</v>
      </c>
      <c r="V1578">
        <v>4000</v>
      </c>
      <c r="W1578">
        <v>1500</v>
      </c>
      <c r="X1578">
        <v>0</v>
      </c>
      <c r="Y1578">
        <v>0</v>
      </c>
      <c r="Z1578">
        <v>0</v>
      </c>
      <c r="AA1578">
        <v>500</v>
      </c>
      <c r="AB1578">
        <v>0</v>
      </c>
      <c r="AC1578">
        <v>4106.7299999999996</v>
      </c>
      <c r="AD1578">
        <v>22106.73</v>
      </c>
    </row>
    <row r="1579" spans="1:30" x14ac:dyDescent="0.3">
      <c r="A1579" t="s">
        <v>26</v>
      </c>
      <c r="B1579" t="s">
        <v>2867</v>
      </c>
      <c r="C1579" t="s">
        <v>211</v>
      </c>
      <c r="D1579" t="s">
        <v>29</v>
      </c>
      <c r="E1579">
        <v>52</v>
      </c>
      <c r="F1579" t="s">
        <v>46</v>
      </c>
      <c r="G1579">
        <v>29391</v>
      </c>
      <c r="H1579" s="1">
        <v>43653</v>
      </c>
      <c r="I1579">
        <v>47</v>
      </c>
      <c r="J1579" s="1">
        <v>43853</v>
      </c>
      <c r="K1579">
        <v>2019</v>
      </c>
      <c r="L1579">
        <v>7</v>
      </c>
      <c r="M1579">
        <v>2020</v>
      </c>
      <c r="N1579">
        <v>1</v>
      </c>
      <c r="O1579" t="s">
        <v>2758</v>
      </c>
      <c r="P1579">
        <v>42</v>
      </c>
      <c r="Q1579" t="s">
        <v>250</v>
      </c>
      <c r="R1579" t="s">
        <v>44</v>
      </c>
      <c r="S1579">
        <v>1700</v>
      </c>
      <c r="T1579">
        <v>1300</v>
      </c>
      <c r="U1579">
        <v>400</v>
      </c>
      <c r="V1579">
        <v>0</v>
      </c>
      <c r="W1579">
        <v>0</v>
      </c>
      <c r="X1579">
        <v>0</v>
      </c>
      <c r="Y1579">
        <v>0</v>
      </c>
      <c r="Z1579">
        <v>0</v>
      </c>
      <c r="AA1579">
        <v>0</v>
      </c>
      <c r="AB1579">
        <v>0</v>
      </c>
      <c r="AC1579">
        <v>1188.76</v>
      </c>
      <c r="AD1579">
        <v>2888.76</v>
      </c>
    </row>
    <row r="1580" spans="1:30" x14ac:dyDescent="0.3">
      <c r="A1580" t="s">
        <v>26</v>
      </c>
      <c r="B1580" t="s">
        <v>2868</v>
      </c>
      <c r="C1580" t="s">
        <v>2869</v>
      </c>
      <c r="D1580" t="s">
        <v>29</v>
      </c>
      <c r="E1580">
        <v>41</v>
      </c>
      <c r="F1580" t="s">
        <v>36</v>
      </c>
      <c r="G1580">
        <v>21275</v>
      </c>
      <c r="H1580" s="1">
        <v>43694</v>
      </c>
      <c r="I1580">
        <v>36</v>
      </c>
      <c r="J1580" s="1">
        <v>43944</v>
      </c>
      <c r="K1580">
        <v>2019</v>
      </c>
      <c r="L1580">
        <v>8</v>
      </c>
      <c r="M1580">
        <v>2020</v>
      </c>
      <c r="N1580">
        <v>4</v>
      </c>
      <c r="O1580" t="s">
        <v>2758</v>
      </c>
      <c r="P1580">
        <v>42</v>
      </c>
      <c r="Q1580" t="s">
        <v>374</v>
      </c>
      <c r="R1580" t="s">
        <v>37</v>
      </c>
      <c r="S1580">
        <v>2500</v>
      </c>
      <c r="T1580">
        <v>1500</v>
      </c>
      <c r="U1580">
        <v>125</v>
      </c>
      <c r="V1580">
        <v>625</v>
      </c>
      <c r="W1580">
        <v>250</v>
      </c>
      <c r="X1580">
        <v>0</v>
      </c>
      <c r="Y1580">
        <v>0</v>
      </c>
      <c r="Z1580">
        <v>0</v>
      </c>
      <c r="AA1580">
        <v>0</v>
      </c>
      <c r="AB1580">
        <v>0</v>
      </c>
      <c r="AC1580">
        <v>1293.1199999999999</v>
      </c>
      <c r="AD1580">
        <v>3793.12</v>
      </c>
    </row>
    <row r="1581" spans="1:30" x14ac:dyDescent="0.3">
      <c r="A1581" t="s">
        <v>26</v>
      </c>
      <c r="B1581" t="s">
        <v>2870</v>
      </c>
      <c r="C1581" t="s">
        <v>28</v>
      </c>
      <c r="D1581" t="s">
        <v>29</v>
      </c>
      <c r="E1581">
        <v>40</v>
      </c>
      <c r="F1581" t="s">
        <v>36</v>
      </c>
      <c r="G1581">
        <v>21268</v>
      </c>
      <c r="H1581" s="1">
        <v>43525</v>
      </c>
      <c r="I1581">
        <v>34</v>
      </c>
      <c r="J1581" s="1">
        <v>43624</v>
      </c>
      <c r="K1581">
        <v>2019</v>
      </c>
      <c r="L1581">
        <v>3</v>
      </c>
      <c r="M1581">
        <v>2019</v>
      </c>
      <c r="N1581">
        <v>6</v>
      </c>
      <c r="O1581" t="s">
        <v>2758</v>
      </c>
      <c r="P1581">
        <v>30</v>
      </c>
      <c r="Q1581" t="s">
        <v>338</v>
      </c>
      <c r="R1581" t="s">
        <v>336</v>
      </c>
      <c r="S1581">
        <v>11000</v>
      </c>
      <c r="T1581">
        <v>6600</v>
      </c>
      <c r="U1581">
        <v>500</v>
      </c>
      <c r="V1581">
        <v>1500</v>
      </c>
      <c r="W1581">
        <v>750</v>
      </c>
      <c r="X1581">
        <v>0</v>
      </c>
      <c r="Y1581">
        <v>0</v>
      </c>
      <c r="Z1581">
        <v>0</v>
      </c>
      <c r="AA1581">
        <v>1650</v>
      </c>
      <c r="AB1581">
        <v>0</v>
      </c>
      <c r="AC1581">
        <v>2850.45</v>
      </c>
      <c r="AD1581">
        <v>13850.45</v>
      </c>
    </row>
    <row r="1582" spans="1:30" x14ac:dyDescent="0.3">
      <c r="A1582" t="s">
        <v>26</v>
      </c>
      <c r="B1582" t="s">
        <v>2871</v>
      </c>
      <c r="C1582" t="s">
        <v>211</v>
      </c>
      <c r="D1582" t="s">
        <v>29</v>
      </c>
      <c r="E1582">
        <v>35</v>
      </c>
      <c r="F1582" t="s">
        <v>36</v>
      </c>
      <c r="G1582">
        <v>21281</v>
      </c>
      <c r="H1582" s="1">
        <v>44497</v>
      </c>
      <c r="I1582">
        <v>31</v>
      </c>
      <c r="J1582" s="1">
        <v>44617</v>
      </c>
      <c r="K1582">
        <v>2021</v>
      </c>
      <c r="L1582">
        <v>10</v>
      </c>
      <c r="M1582">
        <v>2022</v>
      </c>
      <c r="N1582">
        <v>2</v>
      </c>
      <c r="O1582" t="s">
        <v>2758</v>
      </c>
      <c r="P1582">
        <v>42</v>
      </c>
      <c r="Q1582" t="s">
        <v>81</v>
      </c>
      <c r="R1582" t="s">
        <v>581</v>
      </c>
      <c r="S1582">
        <v>2000</v>
      </c>
      <c r="T1582">
        <v>1500</v>
      </c>
      <c r="U1582">
        <v>300</v>
      </c>
      <c r="V1582">
        <v>0</v>
      </c>
      <c r="W1582">
        <v>0</v>
      </c>
      <c r="X1582">
        <v>0</v>
      </c>
      <c r="Y1582">
        <v>0</v>
      </c>
      <c r="Z1582">
        <v>0</v>
      </c>
      <c r="AA1582">
        <v>200</v>
      </c>
      <c r="AB1582">
        <v>0</v>
      </c>
      <c r="AC1582">
        <v>1315.58</v>
      </c>
      <c r="AD1582">
        <v>3315.58</v>
      </c>
    </row>
    <row r="1583" spans="1:30" x14ac:dyDescent="0.3">
      <c r="A1583" t="s">
        <v>26</v>
      </c>
      <c r="B1583" t="s">
        <v>2872</v>
      </c>
      <c r="C1583" t="s">
        <v>211</v>
      </c>
      <c r="D1583" t="s">
        <v>29</v>
      </c>
      <c r="E1583">
        <v>25</v>
      </c>
      <c r="F1583" t="s">
        <v>40</v>
      </c>
      <c r="G1583">
        <v>15700</v>
      </c>
      <c r="H1583" s="1">
        <v>44478</v>
      </c>
      <c r="I1583">
        <v>21</v>
      </c>
      <c r="J1583" s="1">
        <v>44654</v>
      </c>
      <c r="K1583">
        <v>2021</v>
      </c>
      <c r="L1583">
        <v>10</v>
      </c>
      <c r="M1583">
        <v>2022</v>
      </c>
      <c r="N1583">
        <v>4</v>
      </c>
      <c r="O1583" t="s">
        <v>2758</v>
      </c>
      <c r="P1583">
        <v>42</v>
      </c>
      <c r="Q1583" t="s">
        <v>374</v>
      </c>
      <c r="R1583" t="s">
        <v>375</v>
      </c>
      <c r="S1583">
        <v>2500</v>
      </c>
      <c r="T1583">
        <v>1500</v>
      </c>
      <c r="U1583">
        <v>350</v>
      </c>
      <c r="V1583">
        <v>0</v>
      </c>
      <c r="W1583">
        <v>0</v>
      </c>
      <c r="X1583">
        <v>0</v>
      </c>
      <c r="Y1583">
        <v>0</v>
      </c>
      <c r="Z1583">
        <v>0</v>
      </c>
      <c r="AA1583">
        <v>650</v>
      </c>
      <c r="AB1583">
        <v>0</v>
      </c>
      <c r="AC1583">
        <v>1327.66</v>
      </c>
      <c r="AD1583">
        <v>3827.66</v>
      </c>
    </row>
    <row r="1584" spans="1:30" x14ac:dyDescent="0.3">
      <c r="A1584" t="s">
        <v>26</v>
      </c>
      <c r="B1584" t="s">
        <v>2873</v>
      </c>
      <c r="C1584" t="s">
        <v>211</v>
      </c>
      <c r="D1584" t="s">
        <v>29</v>
      </c>
      <c r="E1584">
        <v>43</v>
      </c>
      <c r="F1584" t="s">
        <v>46</v>
      </c>
      <c r="G1584">
        <v>29399</v>
      </c>
      <c r="H1584" s="1">
        <v>44510</v>
      </c>
      <c r="I1584">
        <v>40</v>
      </c>
      <c r="J1584" s="1">
        <v>44621</v>
      </c>
      <c r="K1584">
        <v>2021</v>
      </c>
      <c r="L1584">
        <v>11</v>
      </c>
      <c r="M1584">
        <v>2022</v>
      </c>
      <c r="N1584">
        <v>3</v>
      </c>
      <c r="O1584" t="s">
        <v>2758</v>
      </c>
      <c r="P1584">
        <v>42</v>
      </c>
      <c r="Q1584" t="s">
        <v>32</v>
      </c>
      <c r="R1584" t="s">
        <v>44</v>
      </c>
      <c r="S1584">
        <v>2000</v>
      </c>
      <c r="T1584">
        <v>1200</v>
      </c>
      <c r="U1584">
        <v>350</v>
      </c>
      <c r="V1584">
        <v>0</v>
      </c>
      <c r="W1584">
        <v>0</v>
      </c>
      <c r="X1584">
        <v>0</v>
      </c>
      <c r="Y1584">
        <v>0</v>
      </c>
      <c r="Z1584">
        <v>0</v>
      </c>
      <c r="AA1584">
        <v>450</v>
      </c>
      <c r="AB1584">
        <v>0</v>
      </c>
      <c r="AC1584">
        <v>1333.33</v>
      </c>
      <c r="AD1584">
        <v>3333.33</v>
      </c>
    </row>
    <row r="1585" spans="1:30" x14ac:dyDescent="0.3">
      <c r="A1585" t="s">
        <v>26</v>
      </c>
      <c r="B1585" t="s">
        <v>2874</v>
      </c>
      <c r="C1585" t="s">
        <v>2860</v>
      </c>
      <c r="D1585" t="s">
        <v>29</v>
      </c>
      <c r="E1585">
        <v>59</v>
      </c>
      <c r="F1585" t="s">
        <v>54</v>
      </c>
      <c r="G1585">
        <v>10011</v>
      </c>
      <c r="H1585" s="1">
        <v>32872</v>
      </c>
      <c r="I1585">
        <v>24</v>
      </c>
      <c r="J1585" s="1">
        <v>33072</v>
      </c>
      <c r="K1585">
        <v>1989</v>
      </c>
      <c r="L1585">
        <v>12</v>
      </c>
      <c r="M1585">
        <v>1990</v>
      </c>
      <c r="N1585">
        <v>7</v>
      </c>
      <c r="O1585" t="s">
        <v>2758</v>
      </c>
      <c r="P1585">
        <v>30</v>
      </c>
      <c r="Q1585" t="s">
        <v>81</v>
      </c>
      <c r="R1585" t="s">
        <v>1314</v>
      </c>
      <c r="S1585">
        <v>8000</v>
      </c>
      <c r="T1585">
        <v>4000</v>
      </c>
      <c r="U1585">
        <v>1200</v>
      </c>
      <c r="V1585">
        <v>1000</v>
      </c>
      <c r="W1585">
        <v>1000</v>
      </c>
      <c r="X1585">
        <v>0</v>
      </c>
      <c r="Y1585">
        <v>0</v>
      </c>
      <c r="Z1585">
        <v>0</v>
      </c>
      <c r="AA1585">
        <v>800</v>
      </c>
      <c r="AB1585">
        <v>0</v>
      </c>
      <c r="AC1585">
        <v>3488.52</v>
      </c>
      <c r="AD1585">
        <v>11488.52</v>
      </c>
    </row>
    <row r="1586" spans="1:30" x14ac:dyDescent="0.3">
      <c r="A1586" t="s">
        <v>26</v>
      </c>
      <c r="B1586" t="s">
        <v>2875</v>
      </c>
      <c r="C1586" t="s">
        <v>2876</v>
      </c>
      <c r="D1586" t="s">
        <v>29</v>
      </c>
      <c r="E1586">
        <v>62</v>
      </c>
      <c r="F1586" t="s">
        <v>54</v>
      </c>
      <c r="G1586">
        <v>11062</v>
      </c>
      <c r="H1586" s="1">
        <v>33575</v>
      </c>
      <c r="I1586">
        <v>28</v>
      </c>
      <c r="J1586" s="1">
        <v>33825</v>
      </c>
      <c r="K1586">
        <v>1991</v>
      </c>
      <c r="L1586">
        <v>12</v>
      </c>
      <c r="M1586">
        <v>1992</v>
      </c>
      <c r="N1586">
        <v>8</v>
      </c>
      <c r="O1586" t="s">
        <v>2758</v>
      </c>
      <c r="P1586">
        <v>30</v>
      </c>
      <c r="Q1586" t="s">
        <v>104</v>
      </c>
      <c r="R1586" t="s">
        <v>2877</v>
      </c>
      <c r="S1586">
        <v>28350</v>
      </c>
      <c r="T1586">
        <v>14850</v>
      </c>
      <c r="U1586">
        <v>3000</v>
      </c>
      <c r="V1586">
        <v>3750</v>
      </c>
      <c r="W1586">
        <v>2100</v>
      </c>
      <c r="X1586">
        <v>0</v>
      </c>
      <c r="Y1586">
        <v>0</v>
      </c>
      <c r="Z1586">
        <v>0</v>
      </c>
      <c r="AA1586">
        <v>4650</v>
      </c>
      <c r="AB1586">
        <v>1350</v>
      </c>
      <c r="AC1586">
        <v>7487.11</v>
      </c>
      <c r="AD1586">
        <v>35837.11</v>
      </c>
    </row>
    <row r="1587" spans="1:30" x14ac:dyDescent="0.3">
      <c r="A1587" t="s">
        <v>26</v>
      </c>
      <c r="B1587" t="s">
        <v>2878</v>
      </c>
      <c r="C1587" t="s">
        <v>2879</v>
      </c>
      <c r="D1587" t="s">
        <v>29</v>
      </c>
      <c r="E1587">
        <v>59</v>
      </c>
      <c r="F1587" t="s">
        <v>40</v>
      </c>
      <c r="G1587">
        <v>15700</v>
      </c>
      <c r="H1587" s="1">
        <v>34851</v>
      </c>
      <c r="I1587">
        <v>29</v>
      </c>
      <c r="J1587" s="1">
        <v>34950</v>
      </c>
      <c r="K1587">
        <v>1995</v>
      </c>
      <c r="L1587">
        <v>6</v>
      </c>
      <c r="M1587">
        <v>1995</v>
      </c>
      <c r="N1587">
        <v>9</v>
      </c>
      <c r="O1587" t="s">
        <v>2758</v>
      </c>
      <c r="P1587">
        <v>42</v>
      </c>
      <c r="Q1587" t="s">
        <v>81</v>
      </c>
      <c r="R1587" t="s">
        <v>836</v>
      </c>
      <c r="S1587">
        <v>3150</v>
      </c>
      <c r="T1587">
        <v>1925</v>
      </c>
      <c r="U1587">
        <v>350</v>
      </c>
      <c r="V1587">
        <v>450</v>
      </c>
      <c r="W1587">
        <v>0</v>
      </c>
      <c r="X1587">
        <v>0</v>
      </c>
      <c r="Y1587">
        <v>0</v>
      </c>
      <c r="Z1587">
        <v>0</v>
      </c>
      <c r="AA1587">
        <v>425</v>
      </c>
      <c r="AB1587">
        <v>250</v>
      </c>
      <c r="AC1587">
        <v>1775.05</v>
      </c>
      <c r="AD1587">
        <v>4925.05</v>
      </c>
    </row>
    <row r="1588" spans="1:30" x14ac:dyDescent="0.3">
      <c r="A1588" t="s">
        <v>26</v>
      </c>
      <c r="B1588" t="s">
        <v>2880</v>
      </c>
      <c r="C1588" t="s">
        <v>2881</v>
      </c>
      <c r="D1588" t="s">
        <v>29</v>
      </c>
      <c r="E1588">
        <v>57</v>
      </c>
      <c r="F1588" t="s">
        <v>36</v>
      </c>
      <c r="G1588">
        <v>21268</v>
      </c>
      <c r="H1588" s="1">
        <v>35709</v>
      </c>
      <c r="I1588">
        <v>30</v>
      </c>
      <c r="J1588" s="1">
        <v>35829</v>
      </c>
      <c r="K1588">
        <v>1997</v>
      </c>
      <c r="L1588">
        <v>10</v>
      </c>
      <c r="M1588">
        <v>1998</v>
      </c>
      <c r="N1588">
        <v>2</v>
      </c>
      <c r="O1588" t="s">
        <v>2758</v>
      </c>
      <c r="P1588">
        <v>42</v>
      </c>
      <c r="Q1588" t="s">
        <v>32</v>
      </c>
      <c r="R1588" t="s">
        <v>65</v>
      </c>
      <c r="S1588">
        <v>1350</v>
      </c>
      <c r="T1588">
        <v>1100</v>
      </c>
      <c r="U1588">
        <v>250</v>
      </c>
      <c r="V1588">
        <v>0</v>
      </c>
      <c r="W1588">
        <v>0</v>
      </c>
      <c r="X1588">
        <v>0</v>
      </c>
      <c r="Y1588">
        <v>0</v>
      </c>
      <c r="Z1588">
        <v>0</v>
      </c>
      <c r="AA1588">
        <v>0</v>
      </c>
      <c r="AB1588">
        <v>0</v>
      </c>
      <c r="AC1588">
        <v>1354.15</v>
      </c>
      <c r="AD1588">
        <v>2704.15</v>
      </c>
    </row>
    <row r="1589" spans="1:30" x14ac:dyDescent="0.3">
      <c r="A1589" t="s">
        <v>26</v>
      </c>
      <c r="B1589" t="s">
        <v>2882</v>
      </c>
      <c r="C1589" t="s">
        <v>80</v>
      </c>
      <c r="D1589" t="s">
        <v>29</v>
      </c>
      <c r="E1589">
        <v>63</v>
      </c>
      <c r="F1589" t="s">
        <v>36</v>
      </c>
      <c r="G1589">
        <v>21279</v>
      </c>
      <c r="H1589" s="1">
        <v>35721</v>
      </c>
      <c r="I1589">
        <v>36</v>
      </c>
      <c r="J1589" s="1">
        <v>35897</v>
      </c>
      <c r="K1589">
        <v>1997</v>
      </c>
      <c r="L1589">
        <v>10</v>
      </c>
      <c r="M1589">
        <v>1998</v>
      </c>
      <c r="N1589">
        <v>4</v>
      </c>
      <c r="O1589" t="s">
        <v>2758</v>
      </c>
      <c r="P1589">
        <v>30</v>
      </c>
      <c r="Q1589" t="s">
        <v>32</v>
      </c>
      <c r="R1589" t="s">
        <v>171</v>
      </c>
      <c r="S1589">
        <v>7000</v>
      </c>
      <c r="T1589">
        <v>3800</v>
      </c>
      <c r="U1589">
        <v>700</v>
      </c>
      <c r="V1589">
        <v>0</v>
      </c>
      <c r="W1589">
        <v>0</v>
      </c>
      <c r="X1589">
        <v>0</v>
      </c>
      <c r="Y1589">
        <v>0</v>
      </c>
      <c r="Z1589">
        <v>0</v>
      </c>
      <c r="AA1589">
        <v>2500</v>
      </c>
      <c r="AB1589">
        <v>2000</v>
      </c>
      <c r="AC1589">
        <v>2636.94</v>
      </c>
      <c r="AD1589">
        <v>9636.94</v>
      </c>
    </row>
    <row r="1590" spans="1:30" x14ac:dyDescent="0.3">
      <c r="A1590" t="s">
        <v>26</v>
      </c>
      <c r="B1590" t="s">
        <v>2883</v>
      </c>
      <c r="C1590" t="s">
        <v>2767</v>
      </c>
      <c r="D1590" t="s">
        <v>29</v>
      </c>
      <c r="E1590">
        <v>69</v>
      </c>
      <c r="F1590" t="s">
        <v>54</v>
      </c>
      <c r="G1590">
        <v>10024</v>
      </c>
      <c r="H1590" s="1">
        <v>36075</v>
      </c>
      <c r="I1590">
        <v>43</v>
      </c>
      <c r="J1590" s="1">
        <v>36186</v>
      </c>
      <c r="K1590">
        <v>1998</v>
      </c>
      <c r="L1590">
        <v>10</v>
      </c>
      <c r="M1590">
        <v>1999</v>
      </c>
      <c r="N1590">
        <v>1</v>
      </c>
      <c r="O1590" t="s">
        <v>2758</v>
      </c>
      <c r="P1590">
        <v>42</v>
      </c>
      <c r="Q1590" t="s">
        <v>81</v>
      </c>
      <c r="R1590" t="s">
        <v>186</v>
      </c>
      <c r="S1590">
        <v>2200</v>
      </c>
      <c r="T1590">
        <v>1600</v>
      </c>
      <c r="U1590">
        <v>475</v>
      </c>
      <c r="V1590">
        <v>0</v>
      </c>
      <c r="W1590">
        <v>0</v>
      </c>
      <c r="X1590">
        <v>0</v>
      </c>
      <c r="Y1590">
        <v>0</v>
      </c>
      <c r="Z1590">
        <v>0</v>
      </c>
      <c r="AA1590">
        <v>125</v>
      </c>
      <c r="AB1590">
        <v>200</v>
      </c>
      <c r="AC1590">
        <v>1524.29</v>
      </c>
      <c r="AD1590">
        <v>3724.29</v>
      </c>
    </row>
    <row r="1591" spans="1:30" x14ac:dyDescent="0.3">
      <c r="A1591" t="s">
        <v>26</v>
      </c>
      <c r="B1591" t="s">
        <v>2884</v>
      </c>
      <c r="C1591" t="s">
        <v>2885</v>
      </c>
      <c r="D1591" t="s">
        <v>29</v>
      </c>
      <c r="E1591">
        <v>60</v>
      </c>
      <c r="F1591" t="s">
        <v>36</v>
      </c>
      <c r="G1591">
        <v>21275</v>
      </c>
      <c r="H1591" s="1">
        <v>36114</v>
      </c>
      <c r="I1591">
        <v>34</v>
      </c>
      <c r="J1591" s="1">
        <v>36314</v>
      </c>
      <c r="K1591">
        <v>1998</v>
      </c>
      <c r="L1591">
        <v>11</v>
      </c>
      <c r="M1591">
        <v>1999</v>
      </c>
      <c r="N1591">
        <v>6</v>
      </c>
      <c r="O1591" t="s">
        <v>2758</v>
      </c>
      <c r="P1591">
        <v>42</v>
      </c>
      <c r="Q1591" t="s">
        <v>81</v>
      </c>
      <c r="R1591" t="s">
        <v>97</v>
      </c>
      <c r="S1591">
        <v>3550</v>
      </c>
      <c r="T1591">
        <v>1500</v>
      </c>
      <c r="U1591">
        <v>500</v>
      </c>
      <c r="V1591">
        <v>0</v>
      </c>
      <c r="W1591">
        <v>0</v>
      </c>
      <c r="X1591">
        <v>0</v>
      </c>
      <c r="Y1591">
        <v>0</v>
      </c>
      <c r="Z1591">
        <v>0</v>
      </c>
      <c r="AA1591">
        <v>1550</v>
      </c>
      <c r="AB1591">
        <v>800</v>
      </c>
      <c r="AC1591">
        <v>1790.02</v>
      </c>
      <c r="AD1591">
        <v>5340.02</v>
      </c>
    </row>
    <row r="1592" spans="1:30" x14ac:dyDescent="0.3">
      <c r="A1592" t="s">
        <v>26</v>
      </c>
      <c r="B1592" t="s">
        <v>2886</v>
      </c>
      <c r="C1592" t="s">
        <v>2887</v>
      </c>
      <c r="D1592" t="s">
        <v>29</v>
      </c>
      <c r="E1592">
        <v>51</v>
      </c>
      <c r="F1592" t="s">
        <v>54</v>
      </c>
      <c r="G1592">
        <v>10025</v>
      </c>
      <c r="H1592" s="1">
        <v>37864</v>
      </c>
      <c r="I1592">
        <v>29</v>
      </c>
      <c r="J1592" s="1">
        <v>38114</v>
      </c>
      <c r="K1592">
        <v>2003</v>
      </c>
      <c r="L1592">
        <v>8</v>
      </c>
      <c r="M1592">
        <v>2004</v>
      </c>
      <c r="N1592">
        <v>5</v>
      </c>
      <c r="O1592" t="s">
        <v>2758</v>
      </c>
      <c r="P1592">
        <v>42</v>
      </c>
      <c r="Q1592" t="s">
        <v>250</v>
      </c>
      <c r="R1592" t="s">
        <v>814</v>
      </c>
      <c r="S1592">
        <v>950</v>
      </c>
      <c r="T1592">
        <v>700</v>
      </c>
      <c r="U1592">
        <v>250</v>
      </c>
      <c r="V1592">
        <v>0</v>
      </c>
      <c r="W1592">
        <v>0</v>
      </c>
      <c r="X1592">
        <v>0</v>
      </c>
      <c r="Y1592">
        <v>0</v>
      </c>
      <c r="Z1592">
        <v>0</v>
      </c>
      <c r="AA1592">
        <v>0</v>
      </c>
      <c r="AB1592">
        <v>0</v>
      </c>
      <c r="AC1592">
        <v>1265.81</v>
      </c>
      <c r="AD1592">
        <v>2215.81</v>
      </c>
    </row>
    <row r="1593" spans="1:30" x14ac:dyDescent="0.3">
      <c r="A1593" t="s">
        <v>26</v>
      </c>
      <c r="B1593" t="s">
        <v>2888</v>
      </c>
      <c r="C1593" t="s">
        <v>2889</v>
      </c>
      <c r="D1593" t="s">
        <v>29</v>
      </c>
      <c r="E1593">
        <v>50</v>
      </c>
      <c r="F1593" t="s">
        <v>40</v>
      </c>
      <c r="G1593">
        <v>15700</v>
      </c>
      <c r="H1593" s="1">
        <v>37906</v>
      </c>
      <c r="I1593">
        <v>29</v>
      </c>
      <c r="J1593" s="1">
        <v>38005</v>
      </c>
      <c r="K1593">
        <v>2003</v>
      </c>
      <c r="L1593">
        <v>10</v>
      </c>
      <c r="M1593">
        <v>2004</v>
      </c>
      <c r="N1593">
        <v>1</v>
      </c>
      <c r="O1593" t="s">
        <v>2758</v>
      </c>
      <c r="P1593">
        <v>42</v>
      </c>
      <c r="Q1593" t="s">
        <v>32</v>
      </c>
      <c r="R1593" t="s">
        <v>189</v>
      </c>
      <c r="S1593">
        <v>1450</v>
      </c>
      <c r="T1593">
        <v>1100</v>
      </c>
      <c r="U1593">
        <v>350</v>
      </c>
      <c r="V1593">
        <v>0</v>
      </c>
      <c r="W1593">
        <v>0</v>
      </c>
      <c r="X1593">
        <v>0</v>
      </c>
      <c r="Y1593">
        <v>0</v>
      </c>
      <c r="Z1593">
        <v>0</v>
      </c>
      <c r="AA1593">
        <v>0</v>
      </c>
      <c r="AB1593">
        <v>150</v>
      </c>
      <c r="AC1593">
        <v>1374</v>
      </c>
      <c r="AD1593">
        <v>2824</v>
      </c>
    </row>
    <row r="1594" spans="1:30" x14ac:dyDescent="0.3">
      <c r="A1594" t="s">
        <v>26</v>
      </c>
      <c r="B1594" t="s">
        <v>2890</v>
      </c>
      <c r="C1594" t="s">
        <v>2891</v>
      </c>
      <c r="D1594" t="s">
        <v>29</v>
      </c>
      <c r="E1594">
        <v>61</v>
      </c>
      <c r="F1594" t="s">
        <v>40</v>
      </c>
      <c r="G1594">
        <v>15700</v>
      </c>
      <c r="H1594" s="1">
        <v>38234</v>
      </c>
      <c r="I1594">
        <v>41</v>
      </c>
      <c r="J1594" s="1">
        <v>38354</v>
      </c>
      <c r="K1594">
        <v>2004</v>
      </c>
      <c r="L1594">
        <v>9</v>
      </c>
      <c r="M1594">
        <v>2005</v>
      </c>
      <c r="N1594">
        <v>1</v>
      </c>
      <c r="O1594" t="s">
        <v>2758</v>
      </c>
      <c r="P1594">
        <v>30</v>
      </c>
      <c r="Q1594" t="s">
        <v>32</v>
      </c>
      <c r="R1594" t="s">
        <v>41</v>
      </c>
      <c r="S1594">
        <v>2450</v>
      </c>
      <c r="T1594">
        <v>1600</v>
      </c>
      <c r="U1594">
        <v>500</v>
      </c>
      <c r="V1594">
        <v>0</v>
      </c>
      <c r="W1594">
        <v>0</v>
      </c>
      <c r="X1594">
        <v>0</v>
      </c>
      <c r="Y1594">
        <v>0</v>
      </c>
      <c r="Z1594">
        <v>0</v>
      </c>
      <c r="AA1594">
        <v>350</v>
      </c>
      <c r="AB1594">
        <v>0</v>
      </c>
      <c r="AC1594">
        <v>1682.14</v>
      </c>
      <c r="AD1594">
        <v>4132.1400000000003</v>
      </c>
    </row>
    <row r="1595" spans="1:30" x14ac:dyDescent="0.3">
      <c r="A1595" t="s">
        <v>26</v>
      </c>
      <c r="B1595" t="s">
        <v>2892</v>
      </c>
      <c r="C1595" t="s">
        <v>2893</v>
      </c>
      <c r="D1595" t="s">
        <v>29</v>
      </c>
      <c r="E1595">
        <v>64</v>
      </c>
      <c r="F1595" t="s">
        <v>54</v>
      </c>
      <c r="G1595">
        <v>11081</v>
      </c>
      <c r="H1595" s="1">
        <v>38502</v>
      </c>
      <c r="I1595">
        <v>44</v>
      </c>
      <c r="J1595" s="1">
        <v>38678</v>
      </c>
      <c r="K1595">
        <v>2005</v>
      </c>
      <c r="L1595">
        <v>5</v>
      </c>
      <c r="M1595">
        <v>2005</v>
      </c>
      <c r="N1595">
        <v>11</v>
      </c>
      <c r="O1595" t="s">
        <v>2758</v>
      </c>
      <c r="P1595">
        <v>30</v>
      </c>
      <c r="Q1595" t="s">
        <v>485</v>
      </c>
      <c r="R1595" t="s">
        <v>942</v>
      </c>
      <c r="S1595">
        <v>2700</v>
      </c>
      <c r="T1595">
        <v>1650</v>
      </c>
      <c r="U1595">
        <v>300</v>
      </c>
      <c r="V1595">
        <v>450</v>
      </c>
      <c r="W1595">
        <v>0</v>
      </c>
      <c r="X1595">
        <v>0</v>
      </c>
      <c r="Y1595">
        <v>0</v>
      </c>
      <c r="Z1595">
        <v>0</v>
      </c>
      <c r="AA1595">
        <v>300</v>
      </c>
      <c r="AB1595">
        <v>400</v>
      </c>
      <c r="AC1595">
        <v>1687.95</v>
      </c>
      <c r="AD1595">
        <v>4387.95</v>
      </c>
    </row>
    <row r="1596" spans="1:30" x14ac:dyDescent="0.3">
      <c r="A1596" t="s">
        <v>26</v>
      </c>
      <c r="B1596" t="s">
        <v>2894</v>
      </c>
      <c r="C1596" t="s">
        <v>2895</v>
      </c>
      <c r="D1596" t="s">
        <v>29</v>
      </c>
      <c r="E1596">
        <v>62</v>
      </c>
      <c r="F1596" t="s">
        <v>36</v>
      </c>
      <c r="G1596">
        <v>21268</v>
      </c>
      <c r="H1596" s="1">
        <v>38731</v>
      </c>
      <c r="I1596">
        <v>43</v>
      </c>
      <c r="J1596" s="1">
        <v>38842</v>
      </c>
      <c r="K1596">
        <v>2006</v>
      </c>
      <c r="L1596">
        <v>1</v>
      </c>
      <c r="M1596">
        <v>2006</v>
      </c>
      <c r="N1596">
        <v>5</v>
      </c>
      <c r="O1596" t="s">
        <v>2758</v>
      </c>
      <c r="P1596">
        <v>42</v>
      </c>
      <c r="Q1596" t="s">
        <v>32</v>
      </c>
      <c r="R1596" t="s">
        <v>97</v>
      </c>
      <c r="S1596">
        <v>2500</v>
      </c>
      <c r="T1596">
        <v>1275</v>
      </c>
      <c r="U1596">
        <v>375</v>
      </c>
      <c r="V1596">
        <v>0</v>
      </c>
      <c r="W1596">
        <v>0</v>
      </c>
      <c r="X1596">
        <v>0</v>
      </c>
      <c r="Y1596">
        <v>0</v>
      </c>
      <c r="Z1596">
        <v>0</v>
      </c>
      <c r="AA1596">
        <v>850</v>
      </c>
      <c r="AB1596">
        <v>500</v>
      </c>
      <c r="AC1596">
        <v>1586.57</v>
      </c>
      <c r="AD1596">
        <v>4086.5699999999997</v>
      </c>
    </row>
    <row r="1597" spans="1:30" x14ac:dyDescent="0.3">
      <c r="A1597" t="s">
        <v>26</v>
      </c>
      <c r="B1597" t="s">
        <v>2896</v>
      </c>
      <c r="C1597" t="s">
        <v>2897</v>
      </c>
      <c r="D1597" t="s">
        <v>29</v>
      </c>
      <c r="E1597">
        <v>62</v>
      </c>
      <c r="F1597" t="s">
        <v>36</v>
      </c>
      <c r="G1597">
        <v>21268</v>
      </c>
      <c r="H1597" s="1">
        <v>38787</v>
      </c>
      <c r="I1597">
        <v>43</v>
      </c>
      <c r="J1597" s="1">
        <v>38987</v>
      </c>
      <c r="K1597">
        <v>2006</v>
      </c>
      <c r="L1597">
        <v>3</v>
      </c>
      <c r="M1597">
        <v>2006</v>
      </c>
      <c r="N1597">
        <v>9</v>
      </c>
      <c r="O1597" t="s">
        <v>2758</v>
      </c>
      <c r="P1597">
        <v>42</v>
      </c>
      <c r="Q1597" t="s">
        <v>32</v>
      </c>
      <c r="R1597" t="s">
        <v>2898</v>
      </c>
      <c r="S1597">
        <v>1500</v>
      </c>
      <c r="T1597">
        <v>1000</v>
      </c>
      <c r="U1597">
        <v>300</v>
      </c>
      <c r="V1597">
        <v>0</v>
      </c>
      <c r="W1597">
        <v>0</v>
      </c>
      <c r="X1597">
        <v>0</v>
      </c>
      <c r="Y1597">
        <v>0</v>
      </c>
      <c r="Z1597">
        <v>0</v>
      </c>
      <c r="AA1597">
        <v>200</v>
      </c>
      <c r="AB1597">
        <v>150</v>
      </c>
      <c r="AC1597">
        <v>1381.6</v>
      </c>
      <c r="AD1597">
        <v>2881.6</v>
      </c>
    </row>
    <row r="1598" spans="1:30" x14ac:dyDescent="0.3">
      <c r="A1598" t="s">
        <v>26</v>
      </c>
      <c r="B1598" t="s">
        <v>2899</v>
      </c>
      <c r="C1598" t="s">
        <v>2900</v>
      </c>
      <c r="D1598" t="s">
        <v>29</v>
      </c>
      <c r="E1598">
        <v>40</v>
      </c>
      <c r="F1598" t="s">
        <v>54</v>
      </c>
      <c r="G1598">
        <v>10041</v>
      </c>
      <c r="H1598" s="1">
        <v>39039</v>
      </c>
      <c r="I1598">
        <v>21</v>
      </c>
      <c r="J1598" s="1">
        <v>39289</v>
      </c>
      <c r="K1598">
        <v>2006</v>
      </c>
      <c r="L1598">
        <v>11</v>
      </c>
      <c r="M1598">
        <v>2007</v>
      </c>
      <c r="N1598">
        <v>7</v>
      </c>
      <c r="O1598" t="s">
        <v>2758</v>
      </c>
      <c r="P1598">
        <v>30</v>
      </c>
      <c r="Q1598" t="s">
        <v>81</v>
      </c>
      <c r="R1598" t="s">
        <v>535</v>
      </c>
      <c r="S1598">
        <v>6250</v>
      </c>
      <c r="T1598">
        <v>3470</v>
      </c>
      <c r="U1598">
        <v>1000</v>
      </c>
      <c r="V1598">
        <v>1040</v>
      </c>
      <c r="W1598">
        <v>740</v>
      </c>
      <c r="X1598">
        <v>0</v>
      </c>
      <c r="Y1598">
        <v>0</v>
      </c>
      <c r="Z1598">
        <v>0</v>
      </c>
      <c r="AA1598">
        <v>0</v>
      </c>
      <c r="AB1598">
        <v>600</v>
      </c>
      <c r="AC1598">
        <v>3410.38</v>
      </c>
      <c r="AD1598">
        <v>9660.380000000001</v>
      </c>
    </row>
    <row r="1599" spans="1:30" x14ac:dyDescent="0.3">
      <c r="A1599" t="s">
        <v>26</v>
      </c>
      <c r="B1599" t="s">
        <v>2901</v>
      </c>
      <c r="C1599" t="s">
        <v>2902</v>
      </c>
      <c r="D1599" t="s">
        <v>29</v>
      </c>
      <c r="E1599">
        <v>61</v>
      </c>
      <c r="F1599" t="s">
        <v>46</v>
      </c>
      <c r="G1599">
        <v>29398</v>
      </c>
      <c r="H1599" s="1">
        <v>39082</v>
      </c>
      <c r="I1599">
        <v>43</v>
      </c>
      <c r="J1599" s="1">
        <v>39181</v>
      </c>
      <c r="K1599">
        <v>2006</v>
      </c>
      <c r="L1599">
        <v>12</v>
      </c>
      <c r="M1599">
        <v>2007</v>
      </c>
      <c r="N1599">
        <v>4</v>
      </c>
      <c r="O1599" t="s">
        <v>2758</v>
      </c>
      <c r="P1599">
        <v>30</v>
      </c>
      <c r="Q1599" t="s">
        <v>104</v>
      </c>
      <c r="R1599" t="s">
        <v>2903</v>
      </c>
      <c r="S1599">
        <v>15000</v>
      </c>
      <c r="T1599">
        <v>8600</v>
      </c>
      <c r="U1599">
        <v>1100</v>
      </c>
      <c r="V1599">
        <v>0</v>
      </c>
      <c r="W1599">
        <v>0</v>
      </c>
      <c r="X1599">
        <v>0</v>
      </c>
      <c r="Y1599">
        <v>900</v>
      </c>
      <c r="Z1599">
        <v>0</v>
      </c>
      <c r="AA1599">
        <v>4400</v>
      </c>
      <c r="AB1599">
        <v>7000</v>
      </c>
      <c r="AC1599">
        <v>4141.71</v>
      </c>
      <c r="AD1599">
        <v>19141.71</v>
      </c>
    </row>
    <row r="1600" spans="1:30" x14ac:dyDescent="0.3">
      <c r="A1600" t="s">
        <v>26</v>
      </c>
      <c r="B1600" t="s">
        <v>2904</v>
      </c>
      <c r="C1600" t="s">
        <v>789</v>
      </c>
      <c r="D1600" t="s">
        <v>29</v>
      </c>
      <c r="E1600">
        <v>65</v>
      </c>
      <c r="F1600" t="s">
        <v>36</v>
      </c>
      <c r="G1600">
        <v>21268</v>
      </c>
      <c r="H1600" s="1">
        <v>35796</v>
      </c>
      <c r="I1600">
        <v>38</v>
      </c>
      <c r="J1600" s="1">
        <v>35916</v>
      </c>
      <c r="K1600">
        <v>1998</v>
      </c>
      <c r="L1600">
        <v>1</v>
      </c>
      <c r="M1600">
        <v>1998</v>
      </c>
      <c r="N1600">
        <v>5</v>
      </c>
      <c r="O1600" t="s">
        <v>2758</v>
      </c>
      <c r="P1600">
        <v>42</v>
      </c>
      <c r="Q1600" t="s">
        <v>32</v>
      </c>
      <c r="R1600" t="s">
        <v>321</v>
      </c>
      <c r="S1600">
        <v>2200</v>
      </c>
      <c r="T1600">
        <v>1700</v>
      </c>
      <c r="U1600">
        <v>400</v>
      </c>
      <c r="V1600">
        <v>0</v>
      </c>
      <c r="W1600">
        <v>0</v>
      </c>
      <c r="X1600">
        <v>0</v>
      </c>
      <c r="Y1600">
        <v>0</v>
      </c>
      <c r="Z1600">
        <v>0</v>
      </c>
      <c r="AA1600">
        <v>100</v>
      </c>
      <c r="AB1600">
        <v>0</v>
      </c>
      <c r="AC1600">
        <v>1536.92</v>
      </c>
      <c r="AD1600">
        <v>3736.92</v>
      </c>
    </row>
    <row r="1601" spans="1:30" x14ac:dyDescent="0.3">
      <c r="A1601" t="s">
        <v>26</v>
      </c>
      <c r="B1601" t="s">
        <v>2905</v>
      </c>
      <c r="C1601" t="s">
        <v>88</v>
      </c>
      <c r="D1601" t="s">
        <v>29</v>
      </c>
      <c r="E1601">
        <v>60</v>
      </c>
      <c r="F1601" t="s">
        <v>36</v>
      </c>
      <c r="G1601">
        <v>21282</v>
      </c>
      <c r="H1601" s="1">
        <v>38140</v>
      </c>
      <c r="I1601">
        <v>39</v>
      </c>
      <c r="J1601" s="1">
        <v>38316</v>
      </c>
      <c r="K1601">
        <v>2004</v>
      </c>
      <c r="L1601">
        <v>6</v>
      </c>
      <c r="M1601">
        <v>2004</v>
      </c>
      <c r="N1601">
        <v>11</v>
      </c>
      <c r="O1601" t="s">
        <v>2758</v>
      </c>
      <c r="P1601">
        <v>42</v>
      </c>
      <c r="Q1601" t="s">
        <v>32</v>
      </c>
      <c r="R1601" t="s">
        <v>751</v>
      </c>
      <c r="S1601">
        <v>1750</v>
      </c>
      <c r="T1601">
        <v>1300</v>
      </c>
      <c r="U1601">
        <v>200</v>
      </c>
      <c r="V1601">
        <v>0</v>
      </c>
      <c r="W1601">
        <v>0</v>
      </c>
      <c r="X1601">
        <v>0</v>
      </c>
      <c r="Y1601">
        <v>0</v>
      </c>
      <c r="Z1601">
        <v>0</v>
      </c>
      <c r="AA1601">
        <v>250</v>
      </c>
      <c r="AB1601">
        <v>100</v>
      </c>
      <c r="AC1601">
        <v>1438.23</v>
      </c>
      <c r="AD1601">
        <v>3188.23</v>
      </c>
    </row>
    <row r="1602" spans="1:30" x14ac:dyDescent="0.3">
      <c r="A1602" t="s">
        <v>26</v>
      </c>
      <c r="B1602" t="s">
        <v>2906</v>
      </c>
      <c r="C1602" t="s">
        <v>2907</v>
      </c>
      <c r="D1602" t="s">
        <v>29</v>
      </c>
      <c r="E1602">
        <v>49</v>
      </c>
      <c r="F1602" t="s">
        <v>54</v>
      </c>
      <c r="G1602">
        <v>11091</v>
      </c>
      <c r="H1602" s="1">
        <v>39296</v>
      </c>
      <c r="I1602">
        <v>31</v>
      </c>
      <c r="J1602" s="1">
        <v>39407</v>
      </c>
      <c r="K1602">
        <v>2007</v>
      </c>
      <c r="L1602">
        <v>8</v>
      </c>
      <c r="M1602">
        <v>2007</v>
      </c>
      <c r="N1602">
        <v>11</v>
      </c>
      <c r="O1602" t="s">
        <v>2758</v>
      </c>
      <c r="P1602">
        <v>42</v>
      </c>
      <c r="Q1602" t="s">
        <v>32</v>
      </c>
      <c r="R1602" t="s">
        <v>942</v>
      </c>
      <c r="S1602">
        <v>1400</v>
      </c>
      <c r="T1602">
        <v>1050</v>
      </c>
      <c r="U1602">
        <v>350</v>
      </c>
      <c r="V1602">
        <v>0</v>
      </c>
      <c r="W1602">
        <v>0</v>
      </c>
      <c r="X1602">
        <v>0</v>
      </c>
      <c r="Y1602">
        <v>0</v>
      </c>
      <c r="Z1602">
        <v>0</v>
      </c>
      <c r="AA1602">
        <v>0</v>
      </c>
      <c r="AB1602">
        <v>50</v>
      </c>
      <c r="AC1602">
        <v>1362.92</v>
      </c>
      <c r="AD1602">
        <v>2762.92</v>
      </c>
    </row>
    <row r="1603" spans="1:30" x14ac:dyDescent="0.3">
      <c r="A1603" t="s">
        <v>26</v>
      </c>
      <c r="B1603" t="s">
        <v>2908</v>
      </c>
      <c r="C1603" t="s">
        <v>2909</v>
      </c>
      <c r="D1603" t="s">
        <v>29</v>
      </c>
      <c r="E1603">
        <v>47</v>
      </c>
      <c r="F1603" t="s">
        <v>36</v>
      </c>
      <c r="G1603">
        <v>21275</v>
      </c>
      <c r="H1603" s="1">
        <v>39317</v>
      </c>
      <c r="I1603">
        <v>30</v>
      </c>
      <c r="J1603" s="1">
        <v>39517</v>
      </c>
      <c r="K1603">
        <v>2007</v>
      </c>
      <c r="L1603">
        <v>8</v>
      </c>
      <c r="M1603">
        <v>2008</v>
      </c>
      <c r="N1603">
        <v>3</v>
      </c>
      <c r="O1603" t="s">
        <v>2758</v>
      </c>
      <c r="P1603">
        <v>42</v>
      </c>
      <c r="Q1603" t="s">
        <v>32</v>
      </c>
      <c r="R1603" t="s">
        <v>37</v>
      </c>
      <c r="S1603">
        <v>1450</v>
      </c>
      <c r="T1603">
        <v>950</v>
      </c>
      <c r="U1603">
        <v>350</v>
      </c>
      <c r="V1603">
        <v>0</v>
      </c>
      <c r="W1603">
        <v>0</v>
      </c>
      <c r="X1603">
        <v>0</v>
      </c>
      <c r="Y1603">
        <v>0</v>
      </c>
      <c r="Z1603">
        <v>0</v>
      </c>
      <c r="AA1603">
        <v>150</v>
      </c>
      <c r="AB1603">
        <v>150</v>
      </c>
      <c r="AC1603">
        <v>1370.5</v>
      </c>
      <c r="AD1603">
        <v>2820.5</v>
      </c>
    </row>
    <row r="1604" spans="1:30" x14ac:dyDescent="0.3">
      <c r="A1604" t="s">
        <v>26</v>
      </c>
      <c r="B1604" t="s">
        <v>2910</v>
      </c>
      <c r="C1604" t="s">
        <v>2911</v>
      </c>
      <c r="D1604" t="s">
        <v>29</v>
      </c>
      <c r="E1604">
        <v>46</v>
      </c>
      <c r="F1604" t="s">
        <v>54</v>
      </c>
      <c r="G1604">
        <v>11081</v>
      </c>
      <c r="H1604" s="1">
        <v>39363</v>
      </c>
      <c r="I1604">
        <v>28</v>
      </c>
      <c r="J1604" s="1">
        <v>39613</v>
      </c>
      <c r="K1604">
        <v>2007</v>
      </c>
      <c r="L1604">
        <v>10</v>
      </c>
      <c r="M1604">
        <v>2008</v>
      </c>
      <c r="N1604">
        <v>6</v>
      </c>
      <c r="O1604" t="s">
        <v>2758</v>
      </c>
      <c r="P1604">
        <v>30</v>
      </c>
      <c r="Q1604" t="s">
        <v>104</v>
      </c>
      <c r="R1604" t="s">
        <v>1363</v>
      </c>
      <c r="S1604">
        <v>6500</v>
      </c>
      <c r="T1604">
        <v>3900</v>
      </c>
      <c r="U1604">
        <v>650</v>
      </c>
      <c r="V1604">
        <v>1100</v>
      </c>
      <c r="W1604">
        <v>450</v>
      </c>
      <c r="X1604">
        <v>0</v>
      </c>
      <c r="Y1604">
        <v>300</v>
      </c>
      <c r="Z1604">
        <v>0</v>
      </c>
      <c r="AA1604">
        <v>100</v>
      </c>
      <c r="AB1604">
        <v>500</v>
      </c>
      <c r="AC1604">
        <v>2614.84</v>
      </c>
      <c r="AD1604">
        <v>9114.84</v>
      </c>
    </row>
    <row r="1605" spans="1:30" x14ac:dyDescent="0.3">
      <c r="A1605" t="s">
        <v>26</v>
      </c>
      <c r="B1605" t="s">
        <v>2912</v>
      </c>
      <c r="C1605" t="s">
        <v>88</v>
      </c>
      <c r="D1605" t="s">
        <v>29</v>
      </c>
      <c r="E1605">
        <v>46</v>
      </c>
      <c r="F1605" t="s">
        <v>36</v>
      </c>
      <c r="G1605">
        <v>21279</v>
      </c>
      <c r="H1605" s="1">
        <v>39592</v>
      </c>
      <c r="I1605">
        <v>29</v>
      </c>
      <c r="J1605" s="1">
        <v>39691</v>
      </c>
      <c r="K1605">
        <v>2008</v>
      </c>
      <c r="L1605">
        <v>5</v>
      </c>
      <c r="M1605">
        <v>2008</v>
      </c>
      <c r="N1605">
        <v>8</v>
      </c>
      <c r="O1605" t="s">
        <v>2758</v>
      </c>
      <c r="P1605">
        <v>42</v>
      </c>
      <c r="Q1605" t="s">
        <v>81</v>
      </c>
      <c r="R1605" t="s">
        <v>47</v>
      </c>
      <c r="S1605">
        <v>1750</v>
      </c>
      <c r="T1605">
        <v>1180</v>
      </c>
      <c r="U1605">
        <v>570</v>
      </c>
      <c r="V1605">
        <v>0</v>
      </c>
      <c r="W1605">
        <v>0</v>
      </c>
      <c r="X1605">
        <v>0</v>
      </c>
      <c r="Y1605">
        <v>0</v>
      </c>
      <c r="Z1605">
        <v>0</v>
      </c>
      <c r="AA1605">
        <v>0</v>
      </c>
      <c r="AB1605">
        <v>0</v>
      </c>
      <c r="AC1605">
        <v>1477.09</v>
      </c>
      <c r="AD1605">
        <v>3227.09</v>
      </c>
    </row>
    <row r="1606" spans="1:30" x14ac:dyDescent="0.3">
      <c r="A1606" t="s">
        <v>26</v>
      </c>
      <c r="B1606" t="s">
        <v>2913</v>
      </c>
      <c r="C1606" t="s">
        <v>2914</v>
      </c>
      <c r="D1606" t="s">
        <v>29</v>
      </c>
      <c r="E1606">
        <v>50</v>
      </c>
      <c r="F1606" t="s">
        <v>46</v>
      </c>
      <c r="G1606">
        <v>29391</v>
      </c>
      <c r="H1606" s="1">
        <v>39592</v>
      </c>
      <c r="I1606">
        <v>33</v>
      </c>
      <c r="J1606" s="1">
        <v>39712</v>
      </c>
      <c r="K1606">
        <v>2008</v>
      </c>
      <c r="L1606">
        <v>5</v>
      </c>
      <c r="M1606">
        <v>2008</v>
      </c>
      <c r="N1606">
        <v>9</v>
      </c>
      <c r="O1606" t="s">
        <v>2758</v>
      </c>
      <c r="P1606">
        <v>42</v>
      </c>
      <c r="Q1606" t="s">
        <v>81</v>
      </c>
      <c r="R1606" t="s">
        <v>37</v>
      </c>
      <c r="S1606">
        <v>1150</v>
      </c>
      <c r="T1606">
        <v>950</v>
      </c>
      <c r="U1606">
        <v>200</v>
      </c>
      <c r="V1606">
        <v>0</v>
      </c>
      <c r="W1606">
        <v>0</v>
      </c>
      <c r="X1606">
        <v>0</v>
      </c>
      <c r="Y1606">
        <v>0</v>
      </c>
      <c r="Z1606">
        <v>0</v>
      </c>
      <c r="AA1606">
        <v>0</v>
      </c>
      <c r="AB1606">
        <v>0</v>
      </c>
      <c r="AC1606">
        <v>1352.59</v>
      </c>
      <c r="AD1606">
        <v>2502.59</v>
      </c>
    </row>
    <row r="1607" spans="1:30" x14ac:dyDescent="0.3">
      <c r="A1607" t="s">
        <v>26</v>
      </c>
      <c r="B1607" t="s">
        <v>2915</v>
      </c>
      <c r="C1607" t="s">
        <v>2916</v>
      </c>
      <c r="D1607" t="s">
        <v>29</v>
      </c>
      <c r="E1607">
        <v>47</v>
      </c>
      <c r="F1607" t="s">
        <v>36</v>
      </c>
      <c r="G1607">
        <v>21275</v>
      </c>
      <c r="H1607" s="1">
        <v>39592</v>
      </c>
      <c r="I1607">
        <v>30</v>
      </c>
      <c r="J1607" s="1">
        <v>39768</v>
      </c>
      <c r="K1607">
        <v>2008</v>
      </c>
      <c r="L1607">
        <v>5</v>
      </c>
      <c r="M1607">
        <v>2008</v>
      </c>
      <c r="N1607">
        <v>11</v>
      </c>
      <c r="O1607" t="s">
        <v>2758</v>
      </c>
      <c r="P1607">
        <v>42</v>
      </c>
      <c r="Q1607" t="s">
        <v>81</v>
      </c>
      <c r="R1607" t="s">
        <v>331</v>
      </c>
      <c r="S1607">
        <v>1200</v>
      </c>
      <c r="T1607">
        <v>900</v>
      </c>
      <c r="U1607">
        <v>150</v>
      </c>
      <c r="V1607">
        <v>0</v>
      </c>
      <c r="W1607">
        <v>0</v>
      </c>
      <c r="X1607">
        <v>0</v>
      </c>
      <c r="Y1607">
        <v>0</v>
      </c>
      <c r="Z1607">
        <v>0</v>
      </c>
      <c r="AA1607">
        <v>150</v>
      </c>
      <c r="AB1607">
        <v>0</v>
      </c>
      <c r="AC1607">
        <v>1361.36</v>
      </c>
      <c r="AD1607">
        <v>2561.3599999999997</v>
      </c>
    </row>
    <row r="1608" spans="1:30" x14ac:dyDescent="0.3">
      <c r="A1608" t="s">
        <v>26</v>
      </c>
      <c r="B1608" t="s">
        <v>2917</v>
      </c>
      <c r="C1608" t="s">
        <v>2918</v>
      </c>
      <c r="D1608" t="s">
        <v>29</v>
      </c>
      <c r="E1608">
        <v>51</v>
      </c>
      <c r="F1608" t="s">
        <v>36</v>
      </c>
      <c r="G1608">
        <v>21275</v>
      </c>
      <c r="H1608" s="1">
        <v>39594</v>
      </c>
      <c r="I1608">
        <v>34</v>
      </c>
      <c r="J1608" s="1">
        <v>39705</v>
      </c>
      <c r="K1608">
        <v>2008</v>
      </c>
      <c r="L1608">
        <v>5</v>
      </c>
      <c r="M1608">
        <v>2008</v>
      </c>
      <c r="N1608">
        <v>9</v>
      </c>
      <c r="O1608" t="s">
        <v>2758</v>
      </c>
      <c r="P1608">
        <v>42</v>
      </c>
      <c r="Q1608" t="s">
        <v>81</v>
      </c>
      <c r="R1608" t="s">
        <v>331</v>
      </c>
      <c r="S1608">
        <v>1200</v>
      </c>
      <c r="T1608">
        <v>900</v>
      </c>
      <c r="U1608">
        <v>150</v>
      </c>
      <c r="V1608">
        <v>0</v>
      </c>
      <c r="W1608">
        <v>0</v>
      </c>
      <c r="X1608">
        <v>0</v>
      </c>
      <c r="Y1608">
        <v>0</v>
      </c>
      <c r="Z1608">
        <v>0</v>
      </c>
      <c r="AA1608">
        <v>150</v>
      </c>
      <c r="AB1608">
        <v>0</v>
      </c>
      <c r="AC1608">
        <v>1361.36</v>
      </c>
      <c r="AD1608">
        <v>2561.3599999999997</v>
      </c>
    </row>
    <row r="1609" spans="1:30" x14ac:dyDescent="0.3">
      <c r="A1609" t="s">
        <v>26</v>
      </c>
      <c r="B1609" t="s">
        <v>2919</v>
      </c>
      <c r="C1609" t="s">
        <v>2920</v>
      </c>
      <c r="D1609" t="s">
        <v>29</v>
      </c>
      <c r="E1609">
        <v>40</v>
      </c>
      <c r="F1609" t="s">
        <v>36</v>
      </c>
      <c r="G1609">
        <v>21267</v>
      </c>
      <c r="H1609" s="1">
        <v>39606</v>
      </c>
      <c r="I1609">
        <v>23</v>
      </c>
      <c r="J1609" s="1">
        <v>39806</v>
      </c>
      <c r="K1609">
        <v>2008</v>
      </c>
      <c r="L1609">
        <v>6</v>
      </c>
      <c r="M1609">
        <v>2008</v>
      </c>
      <c r="N1609">
        <v>12</v>
      </c>
      <c r="O1609" t="s">
        <v>2758</v>
      </c>
      <c r="P1609">
        <v>42</v>
      </c>
      <c r="Q1609" t="s">
        <v>81</v>
      </c>
      <c r="R1609" t="s">
        <v>112</v>
      </c>
      <c r="S1609">
        <v>1200</v>
      </c>
      <c r="T1609">
        <v>1000</v>
      </c>
      <c r="U1609">
        <v>200</v>
      </c>
      <c r="V1609">
        <v>0</v>
      </c>
      <c r="W1609">
        <v>0</v>
      </c>
      <c r="X1609">
        <v>0</v>
      </c>
      <c r="Y1609">
        <v>0</v>
      </c>
      <c r="Z1609">
        <v>0</v>
      </c>
      <c r="AA1609">
        <v>0</v>
      </c>
      <c r="AB1609">
        <v>350</v>
      </c>
      <c r="AC1609">
        <v>1363.69</v>
      </c>
      <c r="AD1609">
        <v>2563.69</v>
      </c>
    </row>
    <row r="1610" spans="1:30" x14ac:dyDescent="0.3">
      <c r="A1610" t="s">
        <v>26</v>
      </c>
      <c r="B1610" t="s">
        <v>2921</v>
      </c>
      <c r="C1610" t="s">
        <v>2922</v>
      </c>
      <c r="D1610" t="s">
        <v>29</v>
      </c>
      <c r="E1610">
        <v>52</v>
      </c>
      <c r="F1610" t="s">
        <v>36</v>
      </c>
      <c r="G1610">
        <v>21268</v>
      </c>
      <c r="H1610" s="1">
        <v>39614</v>
      </c>
      <c r="I1610">
        <v>35</v>
      </c>
      <c r="J1610" s="1">
        <v>39864</v>
      </c>
      <c r="K1610">
        <v>2008</v>
      </c>
      <c r="L1610">
        <v>6</v>
      </c>
      <c r="M1610">
        <v>2009</v>
      </c>
      <c r="N1610">
        <v>2</v>
      </c>
      <c r="O1610" t="s">
        <v>2758</v>
      </c>
      <c r="P1610">
        <v>42</v>
      </c>
      <c r="Q1610" t="s">
        <v>32</v>
      </c>
      <c r="R1610" t="s">
        <v>105</v>
      </c>
      <c r="S1610">
        <v>1150</v>
      </c>
      <c r="T1610">
        <v>865</v>
      </c>
      <c r="U1610">
        <v>285</v>
      </c>
      <c r="V1610">
        <v>0</v>
      </c>
      <c r="W1610">
        <v>0</v>
      </c>
      <c r="X1610">
        <v>0</v>
      </c>
      <c r="Y1610">
        <v>0</v>
      </c>
      <c r="Z1610">
        <v>0</v>
      </c>
      <c r="AA1610">
        <v>0</v>
      </c>
      <c r="AB1610">
        <v>0</v>
      </c>
      <c r="AC1610">
        <v>1294.3499999999999</v>
      </c>
      <c r="AD1610">
        <v>2444.35</v>
      </c>
    </row>
    <row r="1611" spans="1:30" x14ac:dyDescent="0.3">
      <c r="A1611" t="s">
        <v>26</v>
      </c>
      <c r="B1611" t="s">
        <v>2923</v>
      </c>
      <c r="C1611" t="s">
        <v>2924</v>
      </c>
      <c r="D1611" t="s">
        <v>29</v>
      </c>
      <c r="E1611">
        <v>46</v>
      </c>
      <c r="F1611" t="s">
        <v>46</v>
      </c>
      <c r="G1611">
        <v>29393</v>
      </c>
      <c r="H1611" s="1">
        <v>39614</v>
      </c>
      <c r="I1611">
        <v>29</v>
      </c>
      <c r="J1611" s="1">
        <v>39713</v>
      </c>
      <c r="K1611">
        <v>2008</v>
      </c>
      <c r="L1611">
        <v>6</v>
      </c>
      <c r="M1611">
        <v>2008</v>
      </c>
      <c r="N1611">
        <v>9</v>
      </c>
      <c r="O1611" t="s">
        <v>2758</v>
      </c>
      <c r="P1611">
        <v>42</v>
      </c>
      <c r="Q1611" t="s">
        <v>32</v>
      </c>
      <c r="R1611" t="s">
        <v>1032</v>
      </c>
      <c r="S1611">
        <v>2000</v>
      </c>
      <c r="T1611">
        <v>1800</v>
      </c>
      <c r="U1611">
        <v>200</v>
      </c>
      <c r="V1611">
        <v>0</v>
      </c>
      <c r="W1611">
        <v>0</v>
      </c>
      <c r="X1611">
        <v>0</v>
      </c>
      <c r="Y1611">
        <v>0</v>
      </c>
      <c r="Z1611">
        <v>0</v>
      </c>
      <c r="AA1611">
        <v>0</v>
      </c>
      <c r="AB1611">
        <v>0</v>
      </c>
      <c r="AC1611">
        <v>1484.96</v>
      </c>
      <c r="AD1611">
        <v>3484.96</v>
      </c>
    </row>
    <row r="1612" spans="1:30" x14ac:dyDescent="0.3">
      <c r="A1612" t="s">
        <v>26</v>
      </c>
      <c r="B1612" t="s">
        <v>2925</v>
      </c>
      <c r="C1612" t="s">
        <v>994</v>
      </c>
      <c r="D1612" t="s">
        <v>29</v>
      </c>
      <c r="E1612">
        <v>51</v>
      </c>
      <c r="F1612" t="s">
        <v>46</v>
      </c>
      <c r="G1612">
        <v>29388</v>
      </c>
      <c r="H1612" s="1">
        <v>39615</v>
      </c>
      <c r="I1612">
        <v>34</v>
      </c>
      <c r="J1612" s="1">
        <v>39735</v>
      </c>
      <c r="K1612">
        <v>2008</v>
      </c>
      <c r="L1612">
        <v>6</v>
      </c>
      <c r="M1612">
        <v>2008</v>
      </c>
      <c r="N1612">
        <v>10</v>
      </c>
      <c r="O1612" t="s">
        <v>2758</v>
      </c>
      <c r="P1612">
        <v>42</v>
      </c>
      <c r="Q1612" t="s">
        <v>32</v>
      </c>
      <c r="R1612" t="s">
        <v>41</v>
      </c>
      <c r="S1612">
        <v>1450</v>
      </c>
      <c r="T1612">
        <v>950</v>
      </c>
      <c r="U1612">
        <v>250</v>
      </c>
      <c r="V1612">
        <v>0</v>
      </c>
      <c r="W1612">
        <v>0</v>
      </c>
      <c r="X1612">
        <v>0</v>
      </c>
      <c r="Y1612">
        <v>0</v>
      </c>
      <c r="Z1612">
        <v>0</v>
      </c>
      <c r="AA1612">
        <v>250</v>
      </c>
      <c r="AB1612">
        <v>150</v>
      </c>
      <c r="AC1612">
        <v>1370.5</v>
      </c>
      <c r="AD1612">
        <v>2820.5</v>
      </c>
    </row>
    <row r="1613" spans="1:30" x14ac:dyDescent="0.3">
      <c r="A1613" t="s">
        <v>26</v>
      </c>
      <c r="B1613" t="s">
        <v>2926</v>
      </c>
      <c r="C1613" t="s">
        <v>80</v>
      </c>
      <c r="D1613" t="s">
        <v>29</v>
      </c>
      <c r="E1613">
        <v>64</v>
      </c>
      <c r="F1613" t="s">
        <v>36</v>
      </c>
      <c r="G1613">
        <v>21268</v>
      </c>
      <c r="H1613" s="1">
        <v>39617</v>
      </c>
      <c r="I1613">
        <v>47</v>
      </c>
      <c r="J1613" s="1">
        <v>39793</v>
      </c>
      <c r="K1613">
        <v>2008</v>
      </c>
      <c r="L1613">
        <v>6</v>
      </c>
      <c r="M1613">
        <v>2008</v>
      </c>
      <c r="N1613">
        <v>12</v>
      </c>
      <c r="O1613" t="s">
        <v>2758</v>
      </c>
      <c r="P1613">
        <v>42</v>
      </c>
      <c r="Q1613" t="s">
        <v>374</v>
      </c>
      <c r="R1613" t="s">
        <v>37</v>
      </c>
      <c r="S1613">
        <v>2400</v>
      </c>
      <c r="T1613">
        <v>1800</v>
      </c>
      <c r="U1613">
        <v>400</v>
      </c>
      <c r="V1613">
        <v>0</v>
      </c>
      <c r="W1613">
        <v>0</v>
      </c>
      <c r="X1613">
        <v>0</v>
      </c>
      <c r="Y1613">
        <v>0</v>
      </c>
      <c r="Z1613">
        <v>0</v>
      </c>
      <c r="AA1613">
        <v>200</v>
      </c>
      <c r="AB1613">
        <v>0</v>
      </c>
      <c r="AC1613">
        <v>1481.05</v>
      </c>
      <c r="AD1613">
        <v>3881.05</v>
      </c>
    </row>
    <row r="1614" spans="1:30" x14ac:dyDescent="0.3">
      <c r="A1614" t="s">
        <v>26</v>
      </c>
      <c r="B1614" t="s">
        <v>2927</v>
      </c>
      <c r="C1614" t="s">
        <v>2928</v>
      </c>
      <c r="D1614" t="s">
        <v>29</v>
      </c>
      <c r="E1614">
        <v>40</v>
      </c>
      <c r="F1614" t="s">
        <v>36</v>
      </c>
      <c r="G1614">
        <v>21267</v>
      </c>
      <c r="H1614" s="1">
        <v>39621</v>
      </c>
      <c r="I1614">
        <v>23</v>
      </c>
      <c r="J1614" s="1">
        <v>39732</v>
      </c>
      <c r="K1614">
        <v>2008</v>
      </c>
      <c r="L1614">
        <v>6</v>
      </c>
      <c r="M1614">
        <v>2008</v>
      </c>
      <c r="N1614">
        <v>10</v>
      </c>
      <c r="O1614" t="s">
        <v>2758</v>
      </c>
      <c r="P1614">
        <v>42</v>
      </c>
      <c r="Q1614" t="s">
        <v>81</v>
      </c>
      <c r="R1614" t="s">
        <v>112</v>
      </c>
      <c r="S1614">
        <v>1650</v>
      </c>
      <c r="T1614">
        <v>1100</v>
      </c>
      <c r="U1614">
        <v>500</v>
      </c>
      <c r="V1614">
        <v>0</v>
      </c>
      <c r="W1614">
        <v>0</v>
      </c>
      <c r="X1614">
        <v>0</v>
      </c>
      <c r="Y1614">
        <v>0</v>
      </c>
      <c r="Z1614">
        <v>0</v>
      </c>
      <c r="AA1614">
        <v>50</v>
      </c>
      <c r="AB1614">
        <v>50</v>
      </c>
      <c r="AC1614">
        <v>1428.18</v>
      </c>
      <c r="AD1614">
        <v>3078.1800000000003</v>
      </c>
    </row>
    <row r="1615" spans="1:30" x14ac:dyDescent="0.3">
      <c r="A1615" t="s">
        <v>26</v>
      </c>
      <c r="B1615" t="s">
        <v>2929</v>
      </c>
      <c r="C1615" t="s">
        <v>2930</v>
      </c>
      <c r="D1615" t="s">
        <v>29</v>
      </c>
      <c r="E1615">
        <v>43</v>
      </c>
      <c r="F1615" t="s">
        <v>36</v>
      </c>
      <c r="G1615">
        <v>21268</v>
      </c>
      <c r="H1615" s="1">
        <v>39627</v>
      </c>
      <c r="I1615">
        <v>26</v>
      </c>
      <c r="J1615" s="1">
        <v>39827</v>
      </c>
      <c r="K1615">
        <v>2008</v>
      </c>
      <c r="L1615">
        <v>6</v>
      </c>
      <c r="M1615">
        <v>2009</v>
      </c>
      <c r="N1615">
        <v>1</v>
      </c>
      <c r="O1615" t="s">
        <v>2758</v>
      </c>
      <c r="P1615">
        <v>42</v>
      </c>
      <c r="Q1615" t="s">
        <v>81</v>
      </c>
      <c r="R1615" t="s">
        <v>112</v>
      </c>
      <c r="S1615">
        <v>1250</v>
      </c>
      <c r="T1615">
        <v>1000</v>
      </c>
      <c r="U1615">
        <v>150</v>
      </c>
      <c r="V1615">
        <v>0</v>
      </c>
      <c r="W1615">
        <v>0</v>
      </c>
      <c r="X1615">
        <v>0</v>
      </c>
      <c r="Y1615">
        <v>0</v>
      </c>
      <c r="Z1615">
        <v>0</v>
      </c>
      <c r="AA1615">
        <v>100</v>
      </c>
      <c r="AB1615">
        <v>50</v>
      </c>
      <c r="AC1615">
        <v>1373.62</v>
      </c>
      <c r="AD1615">
        <v>2623.62</v>
      </c>
    </row>
    <row r="1616" spans="1:30" x14ac:dyDescent="0.3">
      <c r="A1616" t="s">
        <v>26</v>
      </c>
      <c r="B1616" t="s">
        <v>2931</v>
      </c>
      <c r="C1616" t="s">
        <v>1692</v>
      </c>
      <c r="D1616" t="s">
        <v>29</v>
      </c>
      <c r="E1616">
        <v>40</v>
      </c>
      <c r="F1616" t="s">
        <v>36</v>
      </c>
      <c r="G1616">
        <v>21268</v>
      </c>
      <c r="H1616" s="1">
        <v>39629</v>
      </c>
      <c r="I1616">
        <v>23</v>
      </c>
      <c r="J1616" s="1">
        <v>39879</v>
      </c>
      <c r="K1616">
        <v>2008</v>
      </c>
      <c r="L1616">
        <v>6</v>
      </c>
      <c r="M1616">
        <v>2009</v>
      </c>
      <c r="N1616">
        <v>3</v>
      </c>
      <c r="O1616" t="s">
        <v>2758</v>
      </c>
      <c r="P1616">
        <v>42</v>
      </c>
      <c r="Q1616" t="s">
        <v>81</v>
      </c>
      <c r="R1616" t="s">
        <v>37</v>
      </c>
      <c r="S1616">
        <v>1250</v>
      </c>
      <c r="T1616">
        <v>950</v>
      </c>
      <c r="U1616">
        <v>300</v>
      </c>
      <c r="V1616">
        <v>0</v>
      </c>
      <c r="W1616">
        <v>0</v>
      </c>
      <c r="X1616">
        <v>0</v>
      </c>
      <c r="Y1616">
        <v>0</v>
      </c>
      <c r="Z1616">
        <v>0</v>
      </c>
      <c r="AA1616">
        <v>0</v>
      </c>
      <c r="AB1616">
        <v>50</v>
      </c>
      <c r="AC1616">
        <v>1372.46</v>
      </c>
      <c r="AD1616">
        <v>2622.46</v>
      </c>
    </row>
    <row r="1617" spans="1:30" x14ac:dyDescent="0.3">
      <c r="A1617" t="s">
        <v>26</v>
      </c>
      <c r="B1617" t="s">
        <v>2932</v>
      </c>
      <c r="C1617" t="s">
        <v>2933</v>
      </c>
      <c r="D1617" t="s">
        <v>29</v>
      </c>
      <c r="E1617">
        <v>53</v>
      </c>
      <c r="F1617" t="s">
        <v>36</v>
      </c>
      <c r="G1617">
        <v>21268</v>
      </c>
      <c r="H1617" s="1">
        <v>39641</v>
      </c>
      <c r="I1617">
        <v>36</v>
      </c>
      <c r="J1617" s="1">
        <v>39740</v>
      </c>
      <c r="K1617">
        <v>2008</v>
      </c>
      <c r="L1617">
        <v>7</v>
      </c>
      <c r="M1617">
        <v>2008</v>
      </c>
      <c r="N1617">
        <v>10</v>
      </c>
      <c r="O1617" t="s">
        <v>2758</v>
      </c>
      <c r="P1617">
        <v>42</v>
      </c>
      <c r="Q1617" t="s">
        <v>81</v>
      </c>
      <c r="R1617" t="s">
        <v>112</v>
      </c>
      <c r="S1617">
        <v>1400</v>
      </c>
      <c r="T1617">
        <v>950</v>
      </c>
      <c r="U1617">
        <v>300</v>
      </c>
      <c r="V1617">
        <v>0</v>
      </c>
      <c r="W1617">
        <v>0</v>
      </c>
      <c r="X1617">
        <v>0</v>
      </c>
      <c r="Y1617">
        <v>0</v>
      </c>
      <c r="Z1617">
        <v>0</v>
      </c>
      <c r="AA1617">
        <v>150</v>
      </c>
      <c r="AB1617">
        <v>150</v>
      </c>
      <c r="AC1617">
        <v>1402.25</v>
      </c>
      <c r="AD1617">
        <v>2802.25</v>
      </c>
    </row>
    <row r="1618" spans="1:30" x14ac:dyDescent="0.3">
      <c r="A1618" t="s">
        <v>26</v>
      </c>
      <c r="B1618" t="s">
        <v>2934</v>
      </c>
      <c r="C1618" t="s">
        <v>954</v>
      </c>
      <c r="D1618" t="s">
        <v>29</v>
      </c>
      <c r="E1618">
        <v>49</v>
      </c>
      <c r="F1618" t="s">
        <v>36</v>
      </c>
      <c r="G1618">
        <v>21275</v>
      </c>
      <c r="H1618" s="1">
        <v>39645</v>
      </c>
      <c r="I1618">
        <v>33</v>
      </c>
      <c r="J1618" s="1">
        <v>39765</v>
      </c>
      <c r="K1618">
        <v>2008</v>
      </c>
      <c r="L1618">
        <v>7</v>
      </c>
      <c r="M1618">
        <v>2008</v>
      </c>
      <c r="N1618">
        <v>11</v>
      </c>
      <c r="O1618" t="s">
        <v>2758</v>
      </c>
      <c r="P1618">
        <v>42</v>
      </c>
      <c r="Q1618" t="s">
        <v>32</v>
      </c>
      <c r="R1618" t="s">
        <v>117</v>
      </c>
      <c r="S1618">
        <v>2000</v>
      </c>
      <c r="T1618">
        <v>1460</v>
      </c>
      <c r="U1618">
        <v>200</v>
      </c>
      <c r="V1618">
        <v>0</v>
      </c>
      <c r="W1618">
        <v>0</v>
      </c>
      <c r="X1618">
        <v>0</v>
      </c>
      <c r="Y1618">
        <v>0</v>
      </c>
      <c r="Z1618">
        <v>0</v>
      </c>
      <c r="AA1618">
        <v>340</v>
      </c>
      <c r="AB1618">
        <v>350</v>
      </c>
      <c r="AC1618">
        <v>1491.62</v>
      </c>
      <c r="AD1618">
        <v>3491.62</v>
      </c>
    </row>
    <row r="1619" spans="1:30" x14ac:dyDescent="0.3">
      <c r="A1619" t="s">
        <v>26</v>
      </c>
      <c r="B1619" t="s">
        <v>2935</v>
      </c>
      <c r="C1619" t="s">
        <v>211</v>
      </c>
      <c r="D1619" t="s">
        <v>29</v>
      </c>
      <c r="E1619">
        <v>67</v>
      </c>
      <c r="F1619" t="s">
        <v>36</v>
      </c>
      <c r="G1619">
        <v>21281</v>
      </c>
      <c r="H1619" s="1">
        <v>39636</v>
      </c>
      <c r="I1619">
        <v>51</v>
      </c>
      <c r="J1619" s="1">
        <v>39812</v>
      </c>
      <c r="K1619">
        <v>2008</v>
      </c>
      <c r="L1619">
        <v>7</v>
      </c>
      <c r="M1619">
        <v>2008</v>
      </c>
      <c r="N1619">
        <v>12</v>
      </c>
      <c r="O1619" t="s">
        <v>2758</v>
      </c>
      <c r="P1619">
        <v>42</v>
      </c>
      <c r="Q1619" t="s">
        <v>32</v>
      </c>
      <c r="R1619" t="s">
        <v>97</v>
      </c>
      <c r="S1619">
        <v>2600</v>
      </c>
      <c r="T1619">
        <v>1630</v>
      </c>
      <c r="U1619">
        <v>600</v>
      </c>
      <c r="V1619">
        <v>0</v>
      </c>
      <c r="W1619">
        <v>0</v>
      </c>
      <c r="X1619">
        <v>0</v>
      </c>
      <c r="Y1619">
        <v>0</v>
      </c>
      <c r="Z1619">
        <v>0</v>
      </c>
      <c r="AA1619">
        <v>370</v>
      </c>
      <c r="AB1619">
        <v>400</v>
      </c>
      <c r="AC1619">
        <v>1614.72</v>
      </c>
      <c r="AD1619">
        <v>4214.72</v>
      </c>
    </row>
    <row r="1620" spans="1:30" x14ac:dyDescent="0.3">
      <c r="A1620" t="s">
        <v>26</v>
      </c>
      <c r="B1620" t="s">
        <v>2936</v>
      </c>
      <c r="C1620" t="s">
        <v>2846</v>
      </c>
      <c r="D1620" t="s">
        <v>29</v>
      </c>
      <c r="E1620">
        <v>49</v>
      </c>
      <c r="F1620" t="s">
        <v>36</v>
      </c>
      <c r="G1620">
        <v>21276</v>
      </c>
      <c r="H1620" s="1">
        <v>39683</v>
      </c>
      <c r="I1620">
        <v>32</v>
      </c>
      <c r="J1620" s="1">
        <v>39794</v>
      </c>
      <c r="K1620">
        <v>2008</v>
      </c>
      <c r="L1620">
        <v>8</v>
      </c>
      <c r="M1620">
        <v>2008</v>
      </c>
      <c r="N1620">
        <v>12</v>
      </c>
      <c r="O1620" t="s">
        <v>2758</v>
      </c>
      <c r="P1620">
        <v>42</v>
      </c>
      <c r="Q1620" t="s">
        <v>32</v>
      </c>
      <c r="R1620" t="s">
        <v>331</v>
      </c>
      <c r="S1620">
        <v>1150</v>
      </c>
      <c r="T1620">
        <v>900</v>
      </c>
      <c r="U1620">
        <v>150</v>
      </c>
      <c r="V1620">
        <v>0</v>
      </c>
      <c r="W1620">
        <v>0</v>
      </c>
      <c r="X1620">
        <v>0</v>
      </c>
      <c r="Y1620">
        <v>0</v>
      </c>
      <c r="Z1620">
        <v>0</v>
      </c>
      <c r="AA1620">
        <v>100</v>
      </c>
      <c r="AB1620">
        <v>200</v>
      </c>
      <c r="AC1620">
        <v>1295.17</v>
      </c>
      <c r="AD1620">
        <v>2445.17</v>
      </c>
    </row>
    <row r="1621" spans="1:30" x14ac:dyDescent="0.3">
      <c r="A1621" t="s">
        <v>26</v>
      </c>
      <c r="B1621" t="s">
        <v>2937</v>
      </c>
      <c r="C1621" t="s">
        <v>28</v>
      </c>
      <c r="D1621" t="s">
        <v>29</v>
      </c>
      <c r="E1621">
        <v>40</v>
      </c>
      <c r="F1621" t="s">
        <v>36</v>
      </c>
      <c r="G1621">
        <v>21268</v>
      </c>
      <c r="H1621" s="1">
        <v>39683</v>
      </c>
      <c r="I1621">
        <v>24</v>
      </c>
      <c r="J1621" s="1">
        <v>39883</v>
      </c>
      <c r="K1621">
        <v>2008</v>
      </c>
      <c r="L1621">
        <v>8</v>
      </c>
      <c r="M1621">
        <v>2009</v>
      </c>
      <c r="N1621">
        <v>3</v>
      </c>
      <c r="O1621" t="s">
        <v>2758</v>
      </c>
      <c r="P1621">
        <v>42</v>
      </c>
      <c r="Q1621" t="s">
        <v>32</v>
      </c>
      <c r="R1621" t="s">
        <v>331</v>
      </c>
      <c r="S1621">
        <v>1250</v>
      </c>
      <c r="T1621">
        <v>900</v>
      </c>
      <c r="U1621">
        <v>250</v>
      </c>
      <c r="V1621">
        <v>0</v>
      </c>
      <c r="W1621">
        <v>0</v>
      </c>
      <c r="X1621">
        <v>0</v>
      </c>
      <c r="Y1621">
        <v>0</v>
      </c>
      <c r="Z1621">
        <v>0</v>
      </c>
      <c r="AA1621">
        <v>100</v>
      </c>
      <c r="AB1621">
        <v>300</v>
      </c>
      <c r="AC1621">
        <v>1315.04</v>
      </c>
      <c r="AD1621">
        <v>2565.04</v>
      </c>
    </row>
    <row r="1622" spans="1:30" x14ac:dyDescent="0.3">
      <c r="A1622" t="s">
        <v>26</v>
      </c>
      <c r="B1622" t="s">
        <v>2938</v>
      </c>
      <c r="C1622" t="s">
        <v>28</v>
      </c>
      <c r="D1622" t="s">
        <v>29</v>
      </c>
      <c r="E1622">
        <v>44</v>
      </c>
      <c r="F1622" t="s">
        <v>46</v>
      </c>
      <c r="G1622">
        <v>29391</v>
      </c>
      <c r="H1622" s="1">
        <v>39683</v>
      </c>
      <c r="I1622">
        <v>27</v>
      </c>
      <c r="J1622" s="1">
        <v>39933</v>
      </c>
      <c r="K1622">
        <v>2008</v>
      </c>
      <c r="L1622">
        <v>8</v>
      </c>
      <c r="M1622">
        <v>2009</v>
      </c>
      <c r="N1622">
        <v>4</v>
      </c>
      <c r="O1622" t="s">
        <v>2758</v>
      </c>
      <c r="P1622">
        <v>42</v>
      </c>
      <c r="Q1622" t="s">
        <v>32</v>
      </c>
      <c r="R1622" t="s">
        <v>1094</v>
      </c>
      <c r="S1622">
        <v>2050</v>
      </c>
      <c r="T1622">
        <v>1800</v>
      </c>
      <c r="U1622">
        <v>200</v>
      </c>
      <c r="V1622">
        <v>0</v>
      </c>
      <c r="W1622">
        <v>0</v>
      </c>
      <c r="X1622">
        <v>0</v>
      </c>
      <c r="Y1622">
        <v>0</v>
      </c>
      <c r="Z1622">
        <v>0</v>
      </c>
      <c r="AA1622">
        <v>50</v>
      </c>
      <c r="AB1622">
        <v>0</v>
      </c>
      <c r="AC1622">
        <v>1494.87</v>
      </c>
      <c r="AD1622">
        <v>3544.87</v>
      </c>
    </row>
    <row r="1623" spans="1:30" x14ac:dyDescent="0.3">
      <c r="A1623" t="s">
        <v>26</v>
      </c>
      <c r="B1623" t="s">
        <v>2939</v>
      </c>
      <c r="C1623" t="s">
        <v>2940</v>
      </c>
      <c r="D1623" t="s">
        <v>29</v>
      </c>
      <c r="E1623">
        <v>55</v>
      </c>
      <c r="F1623" t="s">
        <v>36</v>
      </c>
      <c r="G1623">
        <v>21268</v>
      </c>
      <c r="H1623" s="1">
        <v>39687</v>
      </c>
      <c r="I1623">
        <v>38</v>
      </c>
      <c r="J1623" s="1">
        <v>39786</v>
      </c>
      <c r="K1623">
        <v>2008</v>
      </c>
      <c r="L1623">
        <v>8</v>
      </c>
      <c r="M1623">
        <v>2008</v>
      </c>
      <c r="N1623">
        <v>12</v>
      </c>
      <c r="O1623" t="s">
        <v>2758</v>
      </c>
      <c r="P1623">
        <v>42</v>
      </c>
      <c r="Q1623" t="s">
        <v>81</v>
      </c>
      <c r="R1623" t="s">
        <v>33</v>
      </c>
      <c r="S1623">
        <v>1200</v>
      </c>
      <c r="T1623">
        <v>950</v>
      </c>
      <c r="U1623">
        <v>150</v>
      </c>
      <c r="V1623">
        <v>0</v>
      </c>
      <c r="W1623">
        <v>0</v>
      </c>
      <c r="X1623">
        <v>0</v>
      </c>
      <c r="Y1623">
        <v>0</v>
      </c>
      <c r="Z1623">
        <v>0</v>
      </c>
      <c r="AA1623">
        <v>100</v>
      </c>
      <c r="AB1623">
        <v>250</v>
      </c>
      <c r="AC1623">
        <v>1310.58</v>
      </c>
      <c r="AD1623">
        <v>2510.58</v>
      </c>
    </row>
    <row r="1624" spans="1:30" x14ac:dyDescent="0.3">
      <c r="A1624" t="s">
        <v>26</v>
      </c>
      <c r="B1624" t="s">
        <v>2941</v>
      </c>
      <c r="C1624" t="s">
        <v>88</v>
      </c>
      <c r="D1624" t="s">
        <v>29</v>
      </c>
      <c r="E1624">
        <v>42</v>
      </c>
      <c r="F1624" t="s">
        <v>54</v>
      </c>
      <c r="G1624">
        <v>11091</v>
      </c>
      <c r="H1624" s="1">
        <v>39687</v>
      </c>
      <c r="I1624">
        <v>26</v>
      </c>
      <c r="J1624" s="1">
        <v>39807</v>
      </c>
      <c r="K1624">
        <v>2008</v>
      </c>
      <c r="L1624">
        <v>8</v>
      </c>
      <c r="M1624">
        <v>2008</v>
      </c>
      <c r="N1624">
        <v>12</v>
      </c>
      <c r="O1624" t="s">
        <v>2758</v>
      </c>
      <c r="P1624">
        <v>42</v>
      </c>
      <c r="Q1624" t="s">
        <v>81</v>
      </c>
      <c r="R1624" t="s">
        <v>37</v>
      </c>
      <c r="S1624">
        <v>1250</v>
      </c>
      <c r="T1624">
        <v>950</v>
      </c>
      <c r="U1624">
        <v>250</v>
      </c>
      <c r="V1624">
        <v>0</v>
      </c>
      <c r="W1624">
        <v>0</v>
      </c>
      <c r="X1624">
        <v>0</v>
      </c>
      <c r="Y1624">
        <v>0</v>
      </c>
      <c r="Z1624">
        <v>0</v>
      </c>
      <c r="AA1624">
        <v>50</v>
      </c>
      <c r="AB1624">
        <v>50</v>
      </c>
      <c r="AC1624">
        <v>1320.51</v>
      </c>
      <c r="AD1624">
        <v>2570.5100000000002</v>
      </c>
    </row>
    <row r="1625" spans="1:30" x14ac:dyDescent="0.3">
      <c r="A1625" t="s">
        <v>26</v>
      </c>
      <c r="B1625" t="s">
        <v>2942</v>
      </c>
      <c r="C1625" t="s">
        <v>2943</v>
      </c>
      <c r="D1625" t="s">
        <v>29</v>
      </c>
      <c r="E1625">
        <v>47</v>
      </c>
      <c r="F1625" t="s">
        <v>36</v>
      </c>
      <c r="G1625">
        <v>21279</v>
      </c>
      <c r="H1625" s="1">
        <v>39695</v>
      </c>
      <c r="I1625">
        <v>30</v>
      </c>
      <c r="J1625" s="1">
        <v>39871</v>
      </c>
      <c r="K1625">
        <v>2008</v>
      </c>
      <c r="L1625">
        <v>9</v>
      </c>
      <c r="M1625">
        <v>2009</v>
      </c>
      <c r="N1625">
        <v>2</v>
      </c>
      <c r="O1625" t="s">
        <v>2758</v>
      </c>
      <c r="P1625">
        <v>42</v>
      </c>
      <c r="Q1625" t="s">
        <v>81</v>
      </c>
      <c r="R1625" t="s">
        <v>37</v>
      </c>
      <c r="S1625">
        <v>1300</v>
      </c>
      <c r="T1625">
        <v>900</v>
      </c>
      <c r="U1625">
        <v>300</v>
      </c>
      <c r="V1625">
        <v>0</v>
      </c>
      <c r="W1625">
        <v>0</v>
      </c>
      <c r="X1625">
        <v>0</v>
      </c>
      <c r="Y1625">
        <v>0</v>
      </c>
      <c r="Z1625">
        <v>0</v>
      </c>
      <c r="AA1625">
        <v>100</v>
      </c>
      <c r="AB1625">
        <v>0</v>
      </c>
      <c r="AC1625">
        <v>1329.26</v>
      </c>
      <c r="AD1625">
        <v>2629.26</v>
      </c>
    </row>
    <row r="1626" spans="1:30" x14ac:dyDescent="0.3">
      <c r="A1626" t="s">
        <v>26</v>
      </c>
      <c r="B1626" t="s">
        <v>2944</v>
      </c>
      <c r="C1626" t="s">
        <v>88</v>
      </c>
      <c r="D1626" t="s">
        <v>29</v>
      </c>
      <c r="E1626">
        <v>50</v>
      </c>
      <c r="F1626" t="s">
        <v>36</v>
      </c>
      <c r="G1626">
        <v>21268</v>
      </c>
      <c r="H1626" s="1">
        <v>39699</v>
      </c>
      <c r="I1626">
        <v>33</v>
      </c>
      <c r="J1626" s="1">
        <v>39810</v>
      </c>
      <c r="K1626">
        <v>2008</v>
      </c>
      <c r="L1626">
        <v>9</v>
      </c>
      <c r="M1626">
        <v>2008</v>
      </c>
      <c r="N1626">
        <v>12</v>
      </c>
      <c r="O1626" t="s">
        <v>2758</v>
      </c>
      <c r="P1626">
        <v>42</v>
      </c>
      <c r="Q1626" t="s">
        <v>81</v>
      </c>
      <c r="R1626" t="s">
        <v>33</v>
      </c>
      <c r="S1626">
        <v>1150</v>
      </c>
      <c r="T1626">
        <v>850</v>
      </c>
      <c r="U1626">
        <v>200</v>
      </c>
      <c r="V1626">
        <v>0</v>
      </c>
      <c r="W1626">
        <v>0</v>
      </c>
      <c r="X1626">
        <v>0</v>
      </c>
      <c r="Y1626">
        <v>0</v>
      </c>
      <c r="Z1626">
        <v>0</v>
      </c>
      <c r="AA1626">
        <v>100</v>
      </c>
      <c r="AB1626">
        <v>200</v>
      </c>
      <c r="AC1626">
        <v>1298.3</v>
      </c>
      <c r="AD1626">
        <v>2448.3000000000002</v>
      </c>
    </row>
    <row r="1627" spans="1:30" x14ac:dyDescent="0.3">
      <c r="A1627" t="s">
        <v>26</v>
      </c>
      <c r="B1627" t="s">
        <v>2945</v>
      </c>
      <c r="C1627" t="s">
        <v>2946</v>
      </c>
      <c r="D1627" t="s">
        <v>29</v>
      </c>
      <c r="E1627">
        <v>43</v>
      </c>
      <c r="F1627" t="s">
        <v>36</v>
      </c>
      <c r="G1627">
        <v>21267</v>
      </c>
      <c r="H1627" s="1">
        <v>39708</v>
      </c>
      <c r="I1627">
        <v>26</v>
      </c>
      <c r="J1627" s="1">
        <v>39908</v>
      </c>
      <c r="K1627">
        <v>2008</v>
      </c>
      <c r="L1627">
        <v>9</v>
      </c>
      <c r="M1627">
        <v>2009</v>
      </c>
      <c r="N1627">
        <v>4</v>
      </c>
      <c r="O1627" t="s">
        <v>2758</v>
      </c>
      <c r="P1627">
        <v>42</v>
      </c>
      <c r="Q1627" t="s">
        <v>81</v>
      </c>
      <c r="R1627" t="s">
        <v>331</v>
      </c>
      <c r="S1627">
        <v>1050</v>
      </c>
      <c r="T1627">
        <v>900</v>
      </c>
      <c r="U1627">
        <v>150</v>
      </c>
      <c r="V1627">
        <v>0</v>
      </c>
      <c r="W1627">
        <v>0</v>
      </c>
      <c r="X1627">
        <v>0</v>
      </c>
      <c r="Y1627">
        <v>0</v>
      </c>
      <c r="Z1627">
        <v>0</v>
      </c>
      <c r="AA1627">
        <v>0</v>
      </c>
      <c r="AB1627">
        <v>0</v>
      </c>
      <c r="AC1627">
        <v>1279.6199999999999</v>
      </c>
      <c r="AD1627">
        <v>2329.62</v>
      </c>
    </row>
    <row r="1628" spans="1:30" x14ac:dyDescent="0.3">
      <c r="A1628" t="s">
        <v>26</v>
      </c>
      <c r="B1628" t="s">
        <v>2947</v>
      </c>
      <c r="C1628" t="s">
        <v>2948</v>
      </c>
      <c r="D1628" t="s">
        <v>29</v>
      </c>
      <c r="E1628">
        <v>42</v>
      </c>
      <c r="F1628" t="s">
        <v>40</v>
      </c>
      <c r="G1628">
        <v>15700</v>
      </c>
      <c r="H1628" s="1">
        <v>39712</v>
      </c>
      <c r="I1628">
        <v>26</v>
      </c>
      <c r="J1628" s="1">
        <v>39962</v>
      </c>
      <c r="K1628">
        <v>2008</v>
      </c>
      <c r="L1628">
        <v>9</v>
      </c>
      <c r="M1628">
        <v>2009</v>
      </c>
      <c r="N1628">
        <v>5</v>
      </c>
      <c r="O1628" t="s">
        <v>2758</v>
      </c>
      <c r="P1628">
        <v>42</v>
      </c>
      <c r="Q1628" t="s">
        <v>81</v>
      </c>
      <c r="R1628" t="s">
        <v>331</v>
      </c>
      <c r="S1628">
        <v>1050</v>
      </c>
      <c r="T1628">
        <v>900</v>
      </c>
      <c r="U1628">
        <v>150</v>
      </c>
      <c r="V1628">
        <v>0</v>
      </c>
      <c r="W1628">
        <v>0</v>
      </c>
      <c r="X1628">
        <v>0</v>
      </c>
      <c r="Y1628">
        <v>0</v>
      </c>
      <c r="Z1628">
        <v>0</v>
      </c>
      <c r="AA1628">
        <v>0</v>
      </c>
      <c r="AB1628">
        <v>0</v>
      </c>
      <c r="AC1628">
        <v>1279.6199999999999</v>
      </c>
      <c r="AD1628">
        <v>2329.62</v>
      </c>
    </row>
    <row r="1629" spans="1:30" x14ac:dyDescent="0.3">
      <c r="A1629" t="s">
        <v>26</v>
      </c>
      <c r="B1629" t="s">
        <v>2949</v>
      </c>
      <c r="C1629" t="s">
        <v>1484</v>
      </c>
      <c r="D1629" t="s">
        <v>29</v>
      </c>
      <c r="E1629">
        <v>45</v>
      </c>
      <c r="F1629" t="s">
        <v>46</v>
      </c>
      <c r="G1629">
        <v>29391</v>
      </c>
      <c r="H1629" s="1">
        <v>39732</v>
      </c>
      <c r="I1629">
        <v>28</v>
      </c>
      <c r="J1629" s="1">
        <v>39831</v>
      </c>
      <c r="K1629">
        <v>2008</v>
      </c>
      <c r="L1629">
        <v>10</v>
      </c>
      <c r="M1629">
        <v>2009</v>
      </c>
      <c r="N1629">
        <v>1</v>
      </c>
      <c r="O1629" t="s">
        <v>2758</v>
      </c>
      <c r="P1629">
        <v>42</v>
      </c>
      <c r="Q1629" t="s">
        <v>81</v>
      </c>
      <c r="R1629" t="s">
        <v>331</v>
      </c>
      <c r="S1629">
        <v>1200</v>
      </c>
      <c r="T1629">
        <v>900</v>
      </c>
      <c r="U1629">
        <v>150</v>
      </c>
      <c r="V1629">
        <v>0</v>
      </c>
      <c r="W1629">
        <v>0</v>
      </c>
      <c r="X1629">
        <v>0</v>
      </c>
      <c r="Y1629">
        <v>0</v>
      </c>
      <c r="Z1629">
        <v>0</v>
      </c>
      <c r="AA1629">
        <v>150</v>
      </c>
      <c r="AB1629">
        <v>0</v>
      </c>
      <c r="AC1629">
        <v>1309.4100000000001</v>
      </c>
      <c r="AD1629">
        <v>2509.41</v>
      </c>
    </row>
    <row r="1630" spans="1:30" x14ac:dyDescent="0.3">
      <c r="A1630" t="s">
        <v>26</v>
      </c>
      <c r="B1630" t="s">
        <v>2950</v>
      </c>
      <c r="C1630" t="s">
        <v>2951</v>
      </c>
      <c r="D1630" t="s">
        <v>29</v>
      </c>
      <c r="E1630">
        <v>44</v>
      </c>
      <c r="F1630" t="s">
        <v>36</v>
      </c>
      <c r="G1630">
        <v>21279</v>
      </c>
      <c r="H1630" s="1">
        <v>39734</v>
      </c>
      <c r="I1630">
        <v>28</v>
      </c>
      <c r="J1630" s="1">
        <v>39854</v>
      </c>
      <c r="K1630">
        <v>2008</v>
      </c>
      <c r="L1630">
        <v>10</v>
      </c>
      <c r="M1630">
        <v>2009</v>
      </c>
      <c r="N1630">
        <v>2</v>
      </c>
      <c r="O1630" t="s">
        <v>2758</v>
      </c>
      <c r="P1630">
        <v>42</v>
      </c>
      <c r="Q1630" t="s">
        <v>81</v>
      </c>
      <c r="R1630" t="s">
        <v>370</v>
      </c>
      <c r="S1630">
        <v>2200</v>
      </c>
      <c r="T1630">
        <v>1650</v>
      </c>
      <c r="U1630">
        <v>200</v>
      </c>
      <c r="V1630">
        <v>0</v>
      </c>
      <c r="W1630">
        <v>0</v>
      </c>
      <c r="X1630">
        <v>0</v>
      </c>
      <c r="Y1630">
        <v>0</v>
      </c>
      <c r="Z1630">
        <v>0</v>
      </c>
      <c r="AA1630">
        <v>350</v>
      </c>
      <c r="AB1630">
        <v>400</v>
      </c>
      <c r="AC1630">
        <v>1520.79</v>
      </c>
      <c r="AD1630">
        <v>3720.79</v>
      </c>
    </row>
    <row r="1631" spans="1:30" x14ac:dyDescent="0.3">
      <c r="A1631" t="s">
        <v>26</v>
      </c>
      <c r="B1631" t="s">
        <v>2952</v>
      </c>
      <c r="C1631" t="s">
        <v>28</v>
      </c>
      <c r="D1631" t="s">
        <v>29</v>
      </c>
      <c r="E1631">
        <v>45</v>
      </c>
      <c r="F1631" t="s">
        <v>36</v>
      </c>
      <c r="G1631">
        <v>21280</v>
      </c>
      <c r="H1631" s="1">
        <v>39736</v>
      </c>
      <c r="I1631">
        <v>29</v>
      </c>
      <c r="J1631" s="1">
        <v>39912</v>
      </c>
      <c r="K1631">
        <v>2008</v>
      </c>
      <c r="L1631">
        <v>10</v>
      </c>
      <c r="M1631">
        <v>2009</v>
      </c>
      <c r="N1631">
        <v>4</v>
      </c>
      <c r="O1631" t="s">
        <v>2758</v>
      </c>
      <c r="P1631">
        <v>42</v>
      </c>
      <c r="Q1631" t="s">
        <v>32</v>
      </c>
      <c r="R1631" t="s">
        <v>841</v>
      </c>
      <c r="S1631">
        <v>2300</v>
      </c>
      <c r="T1631">
        <v>1900</v>
      </c>
      <c r="U1631">
        <v>300</v>
      </c>
      <c r="V1631">
        <v>0</v>
      </c>
      <c r="W1631">
        <v>0</v>
      </c>
      <c r="X1631">
        <v>0</v>
      </c>
      <c r="Y1631">
        <v>0</v>
      </c>
      <c r="Z1631">
        <v>0</v>
      </c>
      <c r="AA1631">
        <v>100</v>
      </c>
      <c r="AB1631">
        <v>0</v>
      </c>
      <c r="AC1631">
        <v>1546.86</v>
      </c>
      <c r="AD1631">
        <v>3846.8599999999997</v>
      </c>
    </row>
    <row r="1632" spans="1:30" x14ac:dyDescent="0.3">
      <c r="A1632" t="s">
        <v>26</v>
      </c>
      <c r="B1632" t="s">
        <v>2953</v>
      </c>
      <c r="C1632" t="s">
        <v>28</v>
      </c>
      <c r="D1632" t="s">
        <v>29</v>
      </c>
      <c r="E1632">
        <v>38</v>
      </c>
      <c r="F1632" t="s">
        <v>46</v>
      </c>
      <c r="G1632">
        <v>29391</v>
      </c>
      <c r="H1632" s="1">
        <v>39736</v>
      </c>
      <c r="I1632">
        <v>22</v>
      </c>
      <c r="J1632" s="1">
        <v>39847</v>
      </c>
      <c r="K1632">
        <v>2008</v>
      </c>
      <c r="L1632">
        <v>10</v>
      </c>
      <c r="M1632">
        <v>2009</v>
      </c>
      <c r="N1632">
        <v>2</v>
      </c>
      <c r="O1632" t="s">
        <v>2758</v>
      </c>
      <c r="P1632">
        <v>42</v>
      </c>
      <c r="Q1632" t="s">
        <v>32</v>
      </c>
      <c r="R1632" t="s">
        <v>1094</v>
      </c>
      <c r="S1632">
        <v>2200</v>
      </c>
      <c r="T1632">
        <v>1800</v>
      </c>
      <c r="U1632">
        <v>200</v>
      </c>
      <c r="V1632">
        <v>0</v>
      </c>
      <c r="W1632">
        <v>0</v>
      </c>
      <c r="X1632">
        <v>0</v>
      </c>
      <c r="Y1632">
        <v>0</v>
      </c>
      <c r="Z1632">
        <v>0</v>
      </c>
      <c r="AA1632">
        <v>200</v>
      </c>
      <c r="AB1632">
        <v>0</v>
      </c>
      <c r="AC1632">
        <v>1524.66</v>
      </c>
      <c r="AD1632">
        <v>3724.66</v>
      </c>
    </row>
    <row r="1633" spans="1:30" x14ac:dyDescent="0.3">
      <c r="A1633" t="s">
        <v>26</v>
      </c>
      <c r="B1633" t="s">
        <v>2954</v>
      </c>
      <c r="C1633" t="s">
        <v>1102</v>
      </c>
      <c r="D1633" t="s">
        <v>29</v>
      </c>
      <c r="E1633">
        <v>44</v>
      </c>
      <c r="F1633" t="s">
        <v>36</v>
      </c>
      <c r="G1633">
        <v>21276</v>
      </c>
      <c r="H1633" s="1">
        <v>39739</v>
      </c>
      <c r="I1633">
        <v>28</v>
      </c>
      <c r="J1633" s="1">
        <v>39939</v>
      </c>
      <c r="K1633">
        <v>2008</v>
      </c>
      <c r="L1633">
        <v>10</v>
      </c>
      <c r="M1633">
        <v>2009</v>
      </c>
      <c r="N1633">
        <v>5</v>
      </c>
      <c r="O1633" t="s">
        <v>2758</v>
      </c>
      <c r="P1633">
        <v>42</v>
      </c>
      <c r="Q1633" t="s">
        <v>32</v>
      </c>
      <c r="R1633" t="s">
        <v>189</v>
      </c>
      <c r="S1633">
        <v>950</v>
      </c>
      <c r="T1633">
        <v>750</v>
      </c>
      <c r="U1633">
        <v>150</v>
      </c>
      <c r="V1633">
        <v>0</v>
      </c>
      <c r="W1633">
        <v>0</v>
      </c>
      <c r="X1633">
        <v>0</v>
      </c>
      <c r="Y1633">
        <v>0</v>
      </c>
      <c r="Z1633">
        <v>0</v>
      </c>
      <c r="AA1633">
        <v>50</v>
      </c>
      <c r="AB1633">
        <v>100</v>
      </c>
      <c r="AC1633">
        <v>1251.98</v>
      </c>
      <c r="AD1633">
        <v>2201.98</v>
      </c>
    </row>
    <row r="1634" spans="1:30" x14ac:dyDescent="0.3">
      <c r="A1634" t="s">
        <v>26</v>
      </c>
      <c r="B1634" t="s">
        <v>2955</v>
      </c>
      <c r="C1634" t="s">
        <v>1442</v>
      </c>
      <c r="D1634" t="s">
        <v>29</v>
      </c>
      <c r="E1634">
        <v>40</v>
      </c>
      <c r="F1634" t="s">
        <v>36</v>
      </c>
      <c r="G1634">
        <v>21277</v>
      </c>
      <c r="H1634" s="1">
        <v>39741</v>
      </c>
      <c r="I1634">
        <v>24</v>
      </c>
      <c r="J1634" s="1">
        <v>39991</v>
      </c>
      <c r="K1634">
        <v>2008</v>
      </c>
      <c r="L1634">
        <v>10</v>
      </c>
      <c r="M1634">
        <v>2009</v>
      </c>
      <c r="N1634">
        <v>6</v>
      </c>
      <c r="O1634" t="s">
        <v>2758</v>
      </c>
      <c r="P1634">
        <v>42</v>
      </c>
      <c r="Q1634" t="s">
        <v>32</v>
      </c>
      <c r="R1634" t="s">
        <v>37</v>
      </c>
      <c r="S1634">
        <v>1150</v>
      </c>
      <c r="T1634">
        <v>860</v>
      </c>
      <c r="U1634">
        <v>290</v>
      </c>
      <c r="V1634">
        <v>0</v>
      </c>
      <c r="W1634">
        <v>0</v>
      </c>
      <c r="X1634">
        <v>0</v>
      </c>
      <c r="Y1634">
        <v>0</v>
      </c>
      <c r="Z1634">
        <v>0</v>
      </c>
      <c r="AA1634">
        <v>0</v>
      </c>
      <c r="AB1634">
        <v>0</v>
      </c>
      <c r="AC1634">
        <v>1294.24</v>
      </c>
      <c r="AD1634">
        <v>2444.2399999999998</v>
      </c>
    </row>
    <row r="1635" spans="1:30" x14ac:dyDescent="0.3">
      <c r="A1635" t="s">
        <v>26</v>
      </c>
      <c r="B1635" t="s">
        <v>2956</v>
      </c>
      <c r="C1635" t="s">
        <v>2957</v>
      </c>
      <c r="D1635" t="s">
        <v>29</v>
      </c>
      <c r="E1635">
        <v>44</v>
      </c>
      <c r="F1635" t="s">
        <v>36</v>
      </c>
      <c r="G1635">
        <v>21268</v>
      </c>
      <c r="H1635" s="1">
        <v>39741</v>
      </c>
      <c r="I1635">
        <v>28</v>
      </c>
      <c r="J1635" s="1">
        <v>39840</v>
      </c>
      <c r="K1635">
        <v>2008</v>
      </c>
      <c r="L1635">
        <v>10</v>
      </c>
      <c r="M1635">
        <v>2009</v>
      </c>
      <c r="N1635">
        <v>1</v>
      </c>
      <c r="O1635" t="s">
        <v>2758</v>
      </c>
      <c r="P1635">
        <v>42</v>
      </c>
      <c r="Q1635" t="s">
        <v>32</v>
      </c>
      <c r="R1635" t="s">
        <v>37</v>
      </c>
      <c r="S1635">
        <v>1200</v>
      </c>
      <c r="T1635">
        <v>950</v>
      </c>
      <c r="U1635">
        <v>250</v>
      </c>
      <c r="V1635">
        <v>0</v>
      </c>
      <c r="W1635">
        <v>0</v>
      </c>
      <c r="X1635">
        <v>0</v>
      </c>
      <c r="Y1635">
        <v>0</v>
      </c>
      <c r="Z1635">
        <v>0</v>
      </c>
      <c r="AA1635">
        <v>0</v>
      </c>
      <c r="AB1635">
        <v>100</v>
      </c>
      <c r="AC1635">
        <v>1306.28</v>
      </c>
      <c r="AD1635">
        <v>2506.2799999999997</v>
      </c>
    </row>
    <row r="1636" spans="1:30" x14ac:dyDescent="0.3">
      <c r="A1636" t="s">
        <v>26</v>
      </c>
      <c r="B1636" t="s">
        <v>2958</v>
      </c>
      <c r="C1636" t="s">
        <v>1968</v>
      </c>
      <c r="D1636" t="s">
        <v>29</v>
      </c>
      <c r="E1636">
        <v>38</v>
      </c>
      <c r="F1636" t="s">
        <v>36</v>
      </c>
      <c r="G1636">
        <v>21275</v>
      </c>
      <c r="H1636" s="1">
        <v>39741</v>
      </c>
      <c r="I1636">
        <v>22</v>
      </c>
      <c r="J1636" s="1">
        <v>39861</v>
      </c>
      <c r="K1636">
        <v>2008</v>
      </c>
      <c r="L1636">
        <v>10</v>
      </c>
      <c r="M1636">
        <v>2009</v>
      </c>
      <c r="N1636">
        <v>2</v>
      </c>
      <c r="O1636" t="s">
        <v>2758</v>
      </c>
      <c r="P1636">
        <v>42</v>
      </c>
      <c r="Q1636" t="s">
        <v>32</v>
      </c>
      <c r="R1636" t="s">
        <v>112</v>
      </c>
      <c r="S1636">
        <v>1250</v>
      </c>
      <c r="T1636">
        <v>1050</v>
      </c>
      <c r="U1636">
        <v>200</v>
      </c>
      <c r="V1636">
        <v>0</v>
      </c>
      <c r="W1636">
        <v>0</v>
      </c>
      <c r="X1636">
        <v>0</v>
      </c>
      <c r="Y1636">
        <v>0</v>
      </c>
      <c r="Z1636">
        <v>0</v>
      </c>
      <c r="AA1636">
        <v>0</v>
      </c>
      <c r="AB1636">
        <v>50</v>
      </c>
      <c r="AC1636">
        <v>1318.54</v>
      </c>
      <c r="AD1636">
        <v>2568.54</v>
      </c>
    </row>
    <row r="1637" spans="1:30" x14ac:dyDescent="0.3">
      <c r="A1637" t="s">
        <v>26</v>
      </c>
      <c r="B1637" t="s">
        <v>2959</v>
      </c>
      <c r="C1637" t="s">
        <v>227</v>
      </c>
      <c r="D1637" t="s">
        <v>29</v>
      </c>
      <c r="E1637">
        <v>38</v>
      </c>
      <c r="F1637" t="s">
        <v>46</v>
      </c>
      <c r="G1637">
        <v>29398</v>
      </c>
      <c r="H1637" s="1">
        <v>39770</v>
      </c>
      <c r="I1637">
        <v>21</v>
      </c>
      <c r="J1637" s="1">
        <v>39946</v>
      </c>
      <c r="K1637">
        <v>2008</v>
      </c>
      <c r="L1637">
        <v>11</v>
      </c>
      <c r="M1637">
        <v>2009</v>
      </c>
      <c r="N1637">
        <v>5</v>
      </c>
      <c r="O1637" t="s">
        <v>2758</v>
      </c>
      <c r="P1637">
        <v>42</v>
      </c>
      <c r="Q1637" t="s">
        <v>32</v>
      </c>
      <c r="R1637" t="s">
        <v>37</v>
      </c>
      <c r="S1637">
        <v>1250</v>
      </c>
      <c r="T1637">
        <v>950</v>
      </c>
      <c r="U1637">
        <v>300</v>
      </c>
      <c r="V1637">
        <v>0</v>
      </c>
      <c r="W1637">
        <v>0</v>
      </c>
      <c r="X1637">
        <v>0</v>
      </c>
      <c r="Y1637">
        <v>0</v>
      </c>
      <c r="Z1637">
        <v>0</v>
      </c>
      <c r="AA1637">
        <v>0</v>
      </c>
      <c r="AB1637">
        <v>100</v>
      </c>
      <c r="AC1637">
        <v>1316.21</v>
      </c>
      <c r="AD1637">
        <v>2566.21</v>
      </c>
    </row>
    <row r="1638" spans="1:30" x14ac:dyDescent="0.3">
      <c r="A1638" t="s">
        <v>26</v>
      </c>
      <c r="B1638" t="s">
        <v>2960</v>
      </c>
      <c r="C1638" t="s">
        <v>2961</v>
      </c>
      <c r="D1638" t="s">
        <v>29</v>
      </c>
      <c r="E1638">
        <v>40</v>
      </c>
      <c r="F1638" t="s">
        <v>46</v>
      </c>
      <c r="G1638">
        <v>29398</v>
      </c>
      <c r="H1638" s="1">
        <v>39770</v>
      </c>
      <c r="I1638">
        <v>24</v>
      </c>
      <c r="J1638" s="1">
        <v>39881</v>
      </c>
      <c r="K1638">
        <v>2008</v>
      </c>
      <c r="L1638">
        <v>11</v>
      </c>
      <c r="M1638">
        <v>2009</v>
      </c>
      <c r="N1638">
        <v>3</v>
      </c>
      <c r="O1638" t="s">
        <v>2758</v>
      </c>
      <c r="P1638">
        <v>42</v>
      </c>
      <c r="Q1638" t="s">
        <v>32</v>
      </c>
      <c r="R1638" t="s">
        <v>37</v>
      </c>
      <c r="S1638">
        <v>1150</v>
      </c>
      <c r="T1638">
        <v>850</v>
      </c>
      <c r="U1638">
        <v>150</v>
      </c>
      <c r="V1638">
        <v>0</v>
      </c>
      <c r="W1638">
        <v>0</v>
      </c>
      <c r="X1638">
        <v>0</v>
      </c>
      <c r="Y1638">
        <v>0</v>
      </c>
      <c r="Z1638">
        <v>0</v>
      </c>
      <c r="AA1638">
        <v>150</v>
      </c>
      <c r="AB1638">
        <v>200</v>
      </c>
      <c r="AC1638">
        <v>1294</v>
      </c>
      <c r="AD1638">
        <v>2444</v>
      </c>
    </row>
    <row r="1639" spans="1:30" x14ac:dyDescent="0.3">
      <c r="A1639" t="s">
        <v>26</v>
      </c>
      <c r="B1639" t="s">
        <v>2962</v>
      </c>
      <c r="C1639" t="s">
        <v>88</v>
      </c>
      <c r="D1639" t="s">
        <v>29</v>
      </c>
      <c r="E1639">
        <v>42</v>
      </c>
      <c r="F1639" t="s">
        <v>36</v>
      </c>
      <c r="G1639">
        <v>21282</v>
      </c>
      <c r="H1639" s="1">
        <v>39808</v>
      </c>
      <c r="I1639">
        <v>26</v>
      </c>
      <c r="J1639" s="1">
        <v>40008</v>
      </c>
      <c r="K1639">
        <v>2008</v>
      </c>
      <c r="L1639">
        <v>12</v>
      </c>
      <c r="M1639">
        <v>2009</v>
      </c>
      <c r="N1639">
        <v>7</v>
      </c>
      <c r="O1639" t="s">
        <v>2758</v>
      </c>
      <c r="P1639">
        <v>42</v>
      </c>
      <c r="Q1639" t="s">
        <v>81</v>
      </c>
      <c r="R1639" t="s">
        <v>65</v>
      </c>
      <c r="S1639">
        <v>1250</v>
      </c>
      <c r="T1639">
        <v>950</v>
      </c>
      <c r="U1639">
        <v>300</v>
      </c>
      <c r="V1639">
        <v>0</v>
      </c>
      <c r="W1639">
        <v>0</v>
      </c>
      <c r="X1639">
        <v>0</v>
      </c>
      <c r="Y1639">
        <v>0</v>
      </c>
      <c r="Z1639">
        <v>0</v>
      </c>
      <c r="AA1639">
        <v>0</v>
      </c>
      <c r="AB1639">
        <v>0</v>
      </c>
      <c r="AC1639">
        <v>1372.46</v>
      </c>
      <c r="AD1639">
        <v>2622.46</v>
      </c>
    </row>
    <row r="1640" spans="1:30" x14ac:dyDescent="0.3">
      <c r="A1640" t="s">
        <v>26</v>
      </c>
      <c r="B1640" t="s">
        <v>2963</v>
      </c>
      <c r="C1640" t="s">
        <v>2964</v>
      </c>
      <c r="D1640" t="s">
        <v>29</v>
      </c>
      <c r="E1640">
        <v>43</v>
      </c>
      <c r="F1640" t="s">
        <v>36</v>
      </c>
      <c r="G1640">
        <v>21268</v>
      </c>
      <c r="H1640" s="1">
        <v>39837</v>
      </c>
      <c r="I1640">
        <v>26</v>
      </c>
      <c r="J1640" s="1">
        <v>40087</v>
      </c>
      <c r="K1640">
        <v>2009</v>
      </c>
      <c r="L1640">
        <v>1</v>
      </c>
      <c r="M1640">
        <v>2009</v>
      </c>
      <c r="N1640">
        <v>10</v>
      </c>
      <c r="O1640" t="s">
        <v>2758</v>
      </c>
      <c r="P1640">
        <v>42</v>
      </c>
      <c r="Q1640" t="s">
        <v>81</v>
      </c>
      <c r="R1640" t="s">
        <v>561</v>
      </c>
      <c r="S1640">
        <v>1250</v>
      </c>
      <c r="T1640">
        <v>850</v>
      </c>
      <c r="U1640">
        <v>150</v>
      </c>
      <c r="V1640">
        <v>0</v>
      </c>
      <c r="W1640">
        <v>0</v>
      </c>
      <c r="X1640">
        <v>0</v>
      </c>
      <c r="Y1640">
        <v>0</v>
      </c>
      <c r="Z1640">
        <v>0</v>
      </c>
      <c r="AA1640">
        <v>250</v>
      </c>
      <c r="AB1640">
        <v>0</v>
      </c>
      <c r="AC1640">
        <v>1318.17</v>
      </c>
      <c r="AD1640">
        <v>2568.17</v>
      </c>
    </row>
    <row r="1641" spans="1:30" x14ac:dyDescent="0.3">
      <c r="A1641" t="s">
        <v>26</v>
      </c>
      <c r="B1641" t="s">
        <v>2965</v>
      </c>
      <c r="C1641" t="s">
        <v>2966</v>
      </c>
      <c r="D1641" t="s">
        <v>29</v>
      </c>
      <c r="E1641">
        <v>43</v>
      </c>
      <c r="F1641" t="s">
        <v>36</v>
      </c>
      <c r="G1641">
        <v>21275</v>
      </c>
      <c r="H1641" s="1">
        <v>39880</v>
      </c>
      <c r="I1641">
        <v>27</v>
      </c>
      <c r="J1641" s="1">
        <v>39979</v>
      </c>
      <c r="K1641">
        <v>2009</v>
      </c>
      <c r="L1641">
        <v>3</v>
      </c>
      <c r="M1641">
        <v>2009</v>
      </c>
      <c r="N1641">
        <v>6</v>
      </c>
      <c r="O1641" t="s">
        <v>2758</v>
      </c>
      <c r="P1641">
        <v>42</v>
      </c>
      <c r="Q1641" t="s">
        <v>32</v>
      </c>
      <c r="R1641" t="s">
        <v>65</v>
      </c>
      <c r="S1641">
        <v>1200</v>
      </c>
      <c r="T1641">
        <v>900</v>
      </c>
      <c r="U1641">
        <v>250</v>
      </c>
      <c r="V1641">
        <v>0</v>
      </c>
      <c r="W1641">
        <v>0</v>
      </c>
      <c r="X1641">
        <v>0</v>
      </c>
      <c r="Y1641">
        <v>0</v>
      </c>
      <c r="Z1641">
        <v>0</v>
      </c>
      <c r="AA1641">
        <v>50</v>
      </c>
      <c r="AB1641">
        <v>250</v>
      </c>
      <c r="AC1641">
        <v>1305.1099999999999</v>
      </c>
      <c r="AD1641">
        <v>2505.1099999999997</v>
      </c>
    </row>
    <row r="1642" spans="1:30" x14ac:dyDescent="0.3">
      <c r="A1642" t="s">
        <v>26</v>
      </c>
      <c r="B1642" t="s">
        <v>2967</v>
      </c>
      <c r="C1642" t="s">
        <v>28</v>
      </c>
      <c r="D1642" t="s">
        <v>29</v>
      </c>
      <c r="E1642">
        <v>38</v>
      </c>
      <c r="F1642" t="s">
        <v>36</v>
      </c>
      <c r="G1642">
        <v>21275</v>
      </c>
      <c r="H1642" s="1">
        <v>39880</v>
      </c>
      <c r="I1642">
        <v>21</v>
      </c>
      <c r="J1642" s="1">
        <v>40000</v>
      </c>
      <c r="K1642">
        <v>2009</v>
      </c>
      <c r="L1642">
        <v>3</v>
      </c>
      <c r="M1642">
        <v>2009</v>
      </c>
      <c r="N1642">
        <v>7</v>
      </c>
      <c r="O1642" t="s">
        <v>2758</v>
      </c>
      <c r="P1642">
        <v>42</v>
      </c>
      <c r="Q1642" t="s">
        <v>32</v>
      </c>
      <c r="R1642" t="s">
        <v>37</v>
      </c>
      <c r="S1642">
        <v>1200</v>
      </c>
      <c r="T1642">
        <v>900</v>
      </c>
      <c r="U1642">
        <v>150</v>
      </c>
      <c r="V1642">
        <v>0</v>
      </c>
      <c r="W1642">
        <v>0</v>
      </c>
      <c r="X1642">
        <v>0</v>
      </c>
      <c r="Y1642">
        <v>0</v>
      </c>
      <c r="Z1642">
        <v>0</v>
      </c>
      <c r="AA1642">
        <v>150</v>
      </c>
      <c r="AB1642">
        <v>250</v>
      </c>
      <c r="AC1642">
        <v>1305.1099999999999</v>
      </c>
      <c r="AD1642">
        <v>2505.1099999999997</v>
      </c>
    </row>
    <row r="1643" spans="1:30" x14ac:dyDescent="0.3">
      <c r="A1643" t="s">
        <v>26</v>
      </c>
      <c r="B1643" t="s">
        <v>2968</v>
      </c>
      <c r="C1643" t="s">
        <v>28</v>
      </c>
      <c r="D1643" t="s">
        <v>29</v>
      </c>
      <c r="E1643">
        <v>40</v>
      </c>
      <c r="F1643" t="s">
        <v>36</v>
      </c>
      <c r="G1643">
        <v>21282</v>
      </c>
      <c r="H1643" s="1">
        <v>39852</v>
      </c>
      <c r="I1643">
        <v>23</v>
      </c>
      <c r="J1643" s="1">
        <v>40028</v>
      </c>
      <c r="K1643">
        <v>2009</v>
      </c>
      <c r="L1643">
        <v>2</v>
      </c>
      <c r="M1643">
        <v>2009</v>
      </c>
      <c r="N1643">
        <v>8</v>
      </c>
      <c r="O1643" t="s">
        <v>2758</v>
      </c>
      <c r="P1643">
        <v>42</v>
      </c>
      <c r="Q1643" t="s">
        <v>32</v>
      </c>
      <c r="R1643" t="s">
        <v>37</v>
      </c>
      <c r="S1643">
        <v>1150</v>
      </c>
      <c r="T1643">
        <v>860</v>
      </c>
      <c r="U1643">
        <v>250</v>
      </c>
      <c r="V1643">
        <v>0</v>
      </c>
      <c r="W1643">
        <v>0</v>
      </c>
      <c r="X1643">
        <v>0</v>
      </c>
      <c r="Y1643">
        <v>0</v>
      </c>
      <c r="Z1643">
        <v>0</v>
      </c>
      <c r="AA1643">
        <v>40</v>
      </c>
      <c r="AB1643">
        <v>0</v>
      </c>
      <c r="AC1643">
        <v>1294.24</v>
      </c>
      <c r="AD1643">
        <v>2444.2399999999998</v>
      </c>
    </row>
    <row r="1644" spans="1:30" x14ac:dyDescent="0.3">
      <c r="A1644" t="s">
        <v>26</v>
      </c>
      <c r="B1644" t="s">
        <v>2969</v>
      </c>
      <c r="C1644" t="s">
        <v>835</v>
      </c>
      <c r="D1644" t="s">
        <v>29</v>
      </c>
      <c r="E1644">
        <v>39</v>
      </c>
      <c r="F1644" t="s">
        <v>36</v>
      </c>
      <c r="G1644">
        <v>21275</v>
      </c>
      <c r="H1644" s="1">
        <v>39916</v>
      </c>
      <c r="I1644">
        <v>23</v>
      </c>
      <c r="J1644" s="1">
        <v>40027</v>
      </c>
      <c r="K1644">
        <v>2009</v>
      </c>
      <c r="L1644">
        <v>4</v>
      </c>
      <c r="M1644">
        <v>2009</v>
      </c>
      <c r="N1644">
        <v>8</v>
      </c>
      <c r="O1644" t="s">
        <v>2758</v>
      </c>
      <c r="P1644">
        <v>42</v>
      </c>
      <c r="Q1644" t="s">
        <v>32</v>
      </c>
      <c r="R1644" t="s">
        <v>65</v>
      </c>
      <c r="S1644">
        <v>1250</v>
      </c>
      <c r="T1644">
        <v>950</v>
      </c>
      <c r="U1644">
        <v>250</v>
      </c>
      <c r="V1644">
        <v>0</v>
      </c>
      <c r="W1644">
        <v>0</v>
      </c>
      <c r="X1644">
        <v>0</v>
      </c>
      <c r="Y1644">
        <v>0</v>
      </c>
      <c r="Z1644">
        <v>0</v>
      </c>
      <c r="AA1644">
        <v>50</v>
      </c>
      <c r="AB1644">
        <v>100</v>
      </c>
      <c r="AC1644">
        <v>1316.21</v>
      </c>
      <c r="AD1644">
        <v>2566.21</v>
      </c>
    </row>
    <row r="1645" spans="1:30" x14ac:dyDescent="0.3">
      <c r="A1645" t="s">
        <v>26</v>
      </c>
      <c r="B1645" t="s">
        <v>2970</v>
      </c>
      <c r="C1645" t="s">
        <v>2971</v>
      </c>
      <c r="D1645" t="s">
        <v>29</v>
      </c>
      <c r="E1645">
        <v>44</v>
      </c>
      <c r="F1645" t="s">
        <v>46</v>
      </c>
      <c r="G1645">
        <v>29000</v>
      </c>
      <c r="H1645" s="1">
        <v>39931</v>
      </c>
      <c r="I1645">
        <v>28</v>
      </c>
      <c r="J1645" s="1">
        <v>40131</v>
      </c>
      <c r="K1645">
        <v>2009</v>
      </c>
      <c r="L1645">
        <v>4</v>
      </c>
      <c r="M1645">
        <v>2009</v>
      </c>
      <c r="N1645">
        <v>11</v>
      </c>
      <c r="O1645" t="s">
        <v>2758</v>
      </c>
      <c r="P1645">
        <v>42</v>
      </c>
      <c r="Q1645" t="s">
        <v>81</v>
      </c>
      <c r="R1645" t="s">
        <v>1049</v>
      </c>
      <c r="S1645">
        <v>1500</v>
      </c>
      <c r="T1645">
        <v>1200</v>
      </c>
      <c r="U1645">
        <v>300</v>
      </c>
      <c r="V1645">
        <v>0</v>
      </c>
      <c r="W1645">
        <v>0</v>
      </c>
      <c r="X1645">
        <v>0</v>
      </c>
      <c r="Y1645">
        <v>0</v>
      </c>
      <c r="Z1645">
        <v>0</v>
      </c>
      <c r="AA1645">
        <v>0</v>
      </c>
      <c r="AB1645">
        <v>250</v>
      </c>
      <c r="AC1645">
        <v>1371.98</v>
      </c>
      <c r="AD1645">
        <v>2871.98</v>
      </c>
    </row>
    <row r="1646" spans="1:30" x14ac:dyDescent="0.3">
      <c r="A1646" t="s">
        <v>26</v>
      </c>
      <c r="B1646" t="s">
        <v>2972</v>
      </c>
      <c r="C1646" t="s">
        <v>28</v>
      </c>
      <c r="D1646" t="s">
        <v>29</v>
      </c>
      <c r="E1646">
        <v>43</v>
      </c>
      <c r="F1646" t="s">
        <v>54</v>
      </c>
      <c r="G1646">
        <v>10041</v>
      </c>
      <c r="H1646" s="1">
        <v>39955</v>
      </c>
      <c r="I1646">
        <v>27</v>
      </c>
      <c r="J1646" s="1">
        <v>40205</v>
      </c>
      <c r="K1646">
        <v>2009</v>
      </c>
      <c r="L1646">
        <v>5</v>
      </c>
      <c r="M1646">
        <v>2010</v>
      </c>
      <c r="N1646">
        <v>1</v>
      </c>
      <c r="O1646" t="s">
        <v>2758</v>
      </c>
      <c r="P1646">
        <v>30</v>
      </c>
      <c r="Q1646" t="s">
        <v>32</v>
      </c>
      <c r="R1646" t="s">
        <v>844</v>
      </c>
      <c r="S1646">
        <v>6700</v>
      </c>
      <c r="T1646">
        <v>3100</v>
      </c>
      <c r="U1646">
        <v>550</v>
      </c>
      <c r="V1646">
        <v>800</v>
      </c>
      <c r="W1646">
        <v>450</v>
      </c>
      <c r="X1646">
        <v>0</v>
      </c>
      <c r="Y1646">
        <v>0</v>
      </c>
      <c r="Z1646">
        <v>0</v>
      </c>
      <c r="AA1646">
        <v>1800</v>
      </c>
      <c r="AB1646">
        <v>1000</v>
      </c>
      <c r="AC1646">
        <v>2566.6999999999998</v>
      </c>
      <c r="AD1646">
        <v>9266.7000000000007</v>
      </c>
    </row>
    <row r="1647" spans="1:30" x14ac:dyDescent="0.3">
      <c r="A1647" t="s">
        <v>26</v>
      </c>
      <c r="B1647" t="s">
        <v>2973</v>
      </c>
      <c r="C1647" t="s">
        <v>1122</v>
      </c>
      <c r="D1647" t="s">
        <v>29</v>
      </c>
      <c r="E1647">
        <v>63</v>
      </c>
      <c r="F1647" t="s">
        <v>36</v>
      </c>
      <c r="G1647">
        <v>21276</v>
      </c>
      <c r="H1647" s="1">
        <v>39957</v>
      </c>
      <c r="I1647">
        <v>47</v>
      </c>
      <c r="J1647" s="1">
        <v>40056</v>
      </c>
      <c r="K1647">
        <v>2009</v>
      </c>
      <c r="L1647">
        <v>5</v>
      </c>
      <c r="M1647">
        <v>2009</v>
      </c>
      <c r="N1647">
        <v>8</v>
      </c>
      <c r="O1647" t="s">
        <v>2758</v>
      </c>
      <c r="P1647">
        <v>42</v>
      </c>
      <c r="Q1647" t="s">
        <v>81</v>
      </c>
      <c r="R1647" t="s">
        <v>189</v>
      </c>
      <c r="S1647">
        <v>950</v>
      </c>
      <c r="T1647">
        <v>700</v>
      </c>
      <c r="U1647">
        <v>250</v>
      </c>
      <c r="V1647">
        <v>0</v>
      </c>
      <c r="W1647">
        <v>0</v>
      </c>
      <c r="X1647">
        <v>0</v>
      </c>
      <c r="Y1647">
        <v>0</v>
      </c>
      <c r="Z1647">
        <v>0</v>
      </c>
      <c r="AA1647">
        <v>0</v>
      </c>
      <c r="AB1647">
        <v>0</v>
      </c>
      <c r="AC1647">
        <v>1255.1099999999999</v>
      </c>
      <c r="AD1647">
        <v>2205.1099999999997</v>
      </c>
    </row>
    <row r="1648" spans="1:30" x14ac:dyDescent="0.3">
      <c r="A1648" t="s">
        <v>26</v>
      </c>
      <c r="B1648" t="s">
        <v>2974</v>
      </c>
      <c r="C1648" t="s">
        <v>1457</v>
      </c>
      <c r="D1648" t="s">
        <v>29</v>
      </c>
      <c r="E1648">
        <v>47</v>
      </c>
      <c r="F1648" t="s">
        <v>36</v>
      </c>
      <c r="G1648">
        <v>21268</v>
      </c>
      <c r="H1648" s="1">
        <v>41874</v>
      </c>
      <c r="I1648">
        <v>37</v>
      </c>
      <c r="J1648" s="1">
        <v>41994</v>
      </c>
      <c r="K1648">
        <v>2014</v>
      </c>
      <c r="L1648">
        <v>8</v>
      </c>
      <c r="M1648">
        <v>2014</v>
      </c>
      <c r="N1648">
        <v>12</v>
      </c>
      <c r="O1648" t="s">
        <v>2758</v>
      </c>
      <c r="P1648">
        <v>42</v>
      </c>
      <c r="Q1648" t="s">
        <v>32</v>
      </c>
      <c r="R1648" t="s">
        <v>181</v>
      </c>
      <c r="S1648">
        <v>2500</v>
      </c>
      <c r="T1648">
        <v>2300</v>
      </c>
      <c r="U1648">
        <v>200</v>
      </c>
      <c r="V1648">
        <v>0</v>
      </c>
      <c r="W1648">
        <v>0</v>
      </c>
      <c r="X1648">
        <v>0</v>
      </c>
      <c r="Y1648">
        <v>0</v>
      </c>
      <c r="Z1648">
        <v>0</v>
      </c>
      <c r="AA1648">
        <v>0</v>
      </c>
      <c r="AB1648">
        <v>0</v>
      </c>
      <c r="AC1648">
        <v>1595.9</v>
      </c>
      <c r="AD1648">
        <v>4095.9</v>
      </c>
    </row>
    <row r="1649" spans="1:30" x14ac:dyDescent="0.3">
      <c r="A1649" t="s">
        <v>26</v>
      </c>
      <c r="B1649" t="s">
        <v>2975</v>
      </c>
      <c r="C1649" t="s">
        <v>2976</v>
      </c>
      <c r="D1649" t="s">
        <v>29</v>
      </c>
      <c r="E1649">
        <v>46</v>
      </c>
      <c r="F1649" t="s">
        <v>36</v>
      </c>
      <c r="G1649">
        <v>21268</v>
      </c>
      <c r="H1649" s="1">
        <v>41883</v>
      </c>
      <c r="I1649">
        <v>36</v>
      </c>
      <c r="J1649" s="1">
        <v>42059</v>
      </c>
      <c r="K1649">
        <v>2014</v>
      </c>
      <c r="L1649">
        <v>9</v>
      </c>
      <c r="M1649">
        <v>2015</v>
      </c>
      <c r="N1649">
        <v>2</v>
      </c>
      <c r="O1649" t="s">
        <v>2758</v>
      </c>
      <c r="P1649">
        <v>42</v>
      </c>
      <c r="Q1649" t="s">
        <v>1326</v>
      </c>
      <c r="R1649" t="s">
        <v>189</v>
      </c>
      <c r="S1649">
        <v>1000</v>
      </c>
      <c r="T1649">
        <v>800</v>
      </c>
      <c r="U1649">
        <v>200</v>
      </c>
      <c r="V1649">
        <v>0</v>
      </c>
      <c r="W1649">
        <v>0</v>
      </c>
      <c r="X1649">
        <v>0</v>
      </c>
      <c r="Y1649">
        <v>0</v>
      </c>
      <c r="Z1649">
        <v>0</v>
      </c>
      <c r="AA1649">
        <v>0</v>
      </c>
      <c r="AB1649">
        <v>0</v>
      </c>
      <c r="AC1649">
        <v>1179.77</v>
      </c>
      <c r="AD1649">
        <v>2179.77</v>
      </c>
    </row>
    <row r="1650" spans="1:30" x14ac:dyDescent="0.3">
      <c r="A1650" t="s">
        <v>26</v>
      </c>
      <c r="B1650" t="s">
        <v>2977</v>
      </c>
      <c r="C1650" t="s">
        <v>2978</v>
      </c>
      <c r="D1650" t="s">
        <v>29</v>
      </c>
      <c r="E1650">
        <v>37</v>
      </c>
      <c r="F1650" t="s">
        <v>36</v>
      </c>
      <c r="G1650">
        <v>21268</v>
      </c>
      <c r="H1650" s="1">
        <v>41886</v>
      </c>
      <c r="I1650">
        <v>26</v>
      </c>
      <c r="J1650" s="1">
        <v>41997</v>
      </c>
      <c r="K1650">
        <v>2014</v>
      </c>
      <c r="L1650">
        <v>9</v>
      </c>
      <c r="M1650">
        <v>2014</v>
      </c>
      <c r="N1650">
        <v>12</v>
      </c>
      <c r="O1650" t="s">
        <v>2758</v>
      </c>
      <c r="P1650">
        <v>42</v>
      </c>
      <c r="Q1650" t="s">
        <v>81</v>
      </c>
      <c r="R1650" t="s">
        <v>490</v>
      </c>
      <c r="S1650">
        <v>1200</v>
      </c>
      <c r="T1650">
        <v>1000</v>
      </c>
      <c r="U1650">
        <v>200</v>
      </c>
      <c r="V1650">
        <v>0</v>
      </c>
      <c r="W1650">
        <v>0</v>
      </c>
      <c r="X1650">
        <v>0</v>
      </c>
      <c r="Y1650">
        <v>0</v>
      </c>
      <c r="Z1650">
        <v>0</v>
      </c>
      <c r="AA1650">
        <v>0</v>
      </c>
      <c r="AB1650">
        <v>0</v>
      </c>
      <c r="AC1650">
        <v>1311.74</v>
      </c>
      <c r="AD1650">
        <v>2511.7399999999998</v>
      </c>
    </row>
    <row r="1651" spans="1:30" x14ac:dyDescent="0.3">
      <c r="A1651" t="s">
        <v>26</v>
      </c>
      <c r="B1651" t="s">
        <v>2979</v>
      </c>
      <c r="C1651" t="s">
        <v>2980</v>
      </c>
      <c r="D1651" t="s">
        <v>29</v>
      </c>
      <c r="E1651">
        <v>41</v>
      </c>
      <c r="F1651" t="s">
        <v>36</v>
      </c>
      <c r="G1651">
        <v>21275</v>
      </c>
      <c r="H1651" s="1">
        <v>41893</v>
      </c>
      <c r="I1651">
        <v>31</v>
      </c>
      <c r="J1651" s="1">
        <v>42093</v>
      </c>
      <c r="K1651">
        <v>2014</v>
      </c>
      <c r="L1651">
        <v>9</v>
      </c>
      <c r="M1651">
        <v>2015</v>
      </c>
      <c r="N1651">
        <v>3</v>
      </c>
      <c r="O1651" t="s">
        <v>2758</v>
      </c>
      <c r="P1651">
        <v>42</v>
      </c>
      <c r="Q1651" t="s">
        <v>81</v>
      </c>
      <c r="R1651" t="s">
        <v>1331</v>
      </c>
      <c r="S1651">
        <v>1300</v>
      </c>
      <c r="T1651">
        <v>1100</v>
      </c>
      <c r="U1651">
        <v>200</v>
      </c>
      <c r="V1651">
        <v>0</v>
      </c>
      <c r="W1651">
        <v>0</v>
      </c>
      <c r="X1651">
        <v>0</v>
      </c>
      <c r="Y1651">
        <v>0</v>
      </c>
      <c r="Z1651">
        <v>0</v>
      </c>
      <c r="AA1651">
        <v>0</v>
      </c>
      <c r="AB1651">
        <v>0</v>
      </c>
      <c r="AC1651">
        <v>1333.93</v>
      </c>
      <c r="AD1651">
        <v>2633.9300000000003</v>
      </c>
    </row>
    <row r="1652" spans="1:30" x14ac:dyDescent="0.3">
      <c r="A1652" t="s">
        <v>26</v>
      </c>
      <c r="B1652" t="s">
        <v>2981</v>
      </c>
      <c r="C1652" t="s">
        <v>28</v>
      </c>
      <c r="D1652" t="s">
        <v>29</v>
      </c>
      <c r="E1652">
        <v>48</v>
      </c>
      <c r="F1652" t="s">
        <v>124</v>
      </c>
      <c r="G1652">
        <v>11075</v>
      </c>
      <c r="H1652" s="1">
        <v>41893</v>
      </c>
      <c r="I1652">
        <v>38</v>
      </c>
      <c r="J1652" s="1">
        <v>42143</v>
      </c>
      <c r="K1652">
        <v>2014</v>
      </c>
      <c r="L1652">
        <v>9</v>
      </c>
      <c r="M1652">
        <v>2015</v>
      </c>
      <c r="N1652">
        <v>5</v>
      </c>
      <c r="O1652" t="s">
        <v>2758</v>
      </c>
      <c r="P1652">
        <v>42</v>
      </c>
      <c r="Q1652" t="s">
        <v>32</v>
      </c>
      <c r="R1652" t="s">
        <v>375</v>
      </c>
      <c r="S1652">
        <v>1400</v>
      </c>
      <c r="T1652">
        <v>1200</v>
      </c>
      <c r="U1652">
        <v>200</v>
      </c>
      <c r="V1652">
        <v>0</v>
      </c>
      <c r="W1652">
        <v>0</v>
      </c>
      <c r="X1652">
        <v>0</v>
      </c>
      <c r="Y1652">
        <v>0</v>
      </c>
      <c r="Z1652">
        <v>0</v>
      </c>
      <c r="AA1652">
        <v>0</v>
      </c>
      <c r="AB1652">
        <v>0</v>
      </c>
      <c r="AC1652">
        <v>1366.42</v>
      </c>
      <c r="AD1652">
        <v>2766.42</v>
      </c>
    </row>
    <row r="1653" spans="1:30" x14ac:dyDescent="0.3">
      <c r="A1653" t="s">
        <v>26</v>
      </c>
      <c r="B1653" t="s">
        <v>2982</v>
      </c>
      <c r="C1653" t="s">
        <v>88</v>
      </c>
      <c r="D1653" t="s">
        <v>29</v>
      </c>
      <c r="E1653">
        <v>47</v>
      </c>
      <c r="F1653" t="s">
        <v>36</v>
      </c>
      <c r="G1653">
        <v>21276</v>
      </c>
      <c r="H1653" s="1">
        <v>41912</v>
      </c>
      <c r="I1653">
        <v>36</v>
      </c>
      <c r="J1653" s="1">
        <v>42011</v>
      </c>
      <c r="K1653">
        <v>2014</v>
      </c>
      <c r="L1653">
        <v>9</v>
      </c>
      <c r="M1653">
        <v>2015</v>
      </c>
      <c r="N1653">
        <v>1</v>
      </c>
      <c r="O1653" t="s">
        <v>2758</v>
      </c>
      <c r="P1653">
        <v>42</v>
      </c>
      <c r="Q1653" t="s">
        <v>81</v>
      </c>
      <c r="R1653" t="s">
        <v>581</v>
      </c>
      <c r="S1653">
        <v>1650</v>
      </c>
      <c r="T1653">
        <v>1450</v>
      </c>
      <c r="U1653">
        <v>200</v>
      </c>
      <c r="V1653">
        <v>0</v>
      </c>
      <c r="W1653">
        <v>0</v>
      </c>
      <c r="X1653">
        <v>0</v>
      </c>
      <c r="Y1653">
        <v>0</v>
      </c>
      <c r="Z1653">
        <v>0</v>
      </c>
      <c r="AA1653">
        <v>0</v>
      </c>
      <c r="AB1653">
        <v>0</v>
      </c>
      <c r="AC1653">
        <v>1411.59</v>
      </c>
      <c r="AD1653">
        <v>3061.59</v>
      </c>
    </row>
    <row r="1654" spans="1:30" x14ac:dyDescent="0.3">
      <c r="A1654" t="s">
        <v>26</v>
      </c>
      <c r="B1654" t="s">
        <v>2983</v>
      </c>
      <c r="C1654" t="s">
        <v>2984</v>
      </c>
      <c r="D1654" t="s">
        <v>29</v>
      </c>
      <c r="E1654">
        <v>46</v>
      </c>
      <c r="F1654" t="s">
        <v>46</v>
      </c>
      <c r="G1654">
        <v>29388</v>
      </c>
      <c r="H1654" s="1">
        <v>41889</v>
      </c>
      <c r="I1654">
        <v>35</v>
      </c>
      <c r="J1654" s="1">
        <v>42009</v>
      </c>
      <c r="K1654">
        <v>2014</v>
      </c>
      <c r="L1654">
        <v>9</v>
      </c>
      <c r="M1654">
        <v>2015</v>
      </c>
      <c r="N1654">
        <v>1</v>
      </c>
      <c r="O1654" t="s">
        <v>2758</v>
      </c>
      <c r="P1654">
        <v>42</v>
      </c>
      <c r="Q1654" t="s">
        <v>560</v>
      </c>
      <c r="R1654" t="s">
        <v>65</v>
      </c>
      <c r="S1654">
        <v>1400</v>
      </c>
      <c r="T1654">
        <v>1200</v>
      </c>
      <c r="U1654">
        <v>200</v>
      </c>
      <c r="V1654">
        <v>0</v>
      </c>
      <c r="W1654">
        <v>0</v>
      </c>
      <c r="X1654">
        <v>0</v>
      </c>
      <c r="Y1654">
        <v>0</v>
      </c>
      <c r="Z1654">
        <v>0</v>
      </c>
      <c r="AA1654">
        <v>0</v>
      </c>
      <c r="AB1654">
        <v>0</v>
      </c>
      <c r="AC1654">
        <v>1268.54</v>
      </c>
      <c r="AD1654">
        <v>2668.54</v>
      </c>
    </row>
    <row r="1655" spans="1:30" x14ac:dyDescent="0.3">
      <c r="A1655" t="s">
        <v>26</v>
      </c>
      <c r="B1655" t="s">
        <v>2985</v>
      </c>
      <c r="C1655" t="s">
        <v>2986</v>
      </c>
      <c r="D1655" t="s">
        <v>29</v>
      </c>
      <c r="E1655">
        <v>48</v>
      </c>
      <c r="F1655" t="s">
        <v>46</v>
      </c>
      <c r="G1655">
        <v>29391</v>
      </c>
      <c r="H1655" s="1">
        <v>41901</v>
      </c>
      <c r="I1655">
        <v>38</v>
      </c>
      <c r="J1655" s="1">
        <v>42077</v>
      </c>
      <c r="K1655">
        <v>2014</v>
      </c>
      <c r="L1655">
        <v>9</v>
      </c>
      <c r="M1655">
        <v>2015</v>
      </c>
      <c r="N1655">
        <v>3</v>
      </c>
      <c r="O1655" t="s">
        <v>2758</v>
      </c>
      <c r="P1655">
        <v>42</v>
      </c>
      <c r="Q1655" t="s">
        <v>81</v>
      </c>
      <c r="R1655" t="s">
        <v>37</v>
      </c>
      <c r="S1655">
        <v>1200</v>
      </c>
      <c r="T1655">
        <v>1000</v>
      </c>
      <c r="U1655">
        <v>200</v>
      </c>
      <c r="V1655">
        <v>0</v>
      </c>
      <c r="W1655">
        <v>0</v>
      </c>
      <c r="X1655">
        <v>0</v>
      </c>
      <c r="Y1655">
        <v>0</v>
      </c>
      <c r="Z1655">
        <v>0</v>
      </c>
      <c r="AA1655">
        <v>0</v>
      </c>
      <c r="AB1655">
        <v>0</v>
      </c>
      <c r="AC1655">
        <v>1311.74</v>
      </c>
      <c r="AD1655">
        <v>2511.7399999999998</v>
      </c>
    </row>
    <row r="1656" spans="1:30" x14ac:dyDescent="0.3">
      <c r="A1656" t="s">
        <v>26</v>
      </c>
      <c r="B1656" t="s">
        <v>2987</v>
      </c>
      <c r="C1656" t="s">
        <v>2404</v>
      </c>
      <c r="D1656" t="s">
        <v>29</v>
      </c>
      <c r="E1656">
        <v>42</v>
      </c>
      <c r="F1656" t="s">
        <v>36</v>
      </c>
      <c r="G1656">
        <v>21279</v>
      </c>
      <c r="H1656" s="1">
        <v>41901</v>
      </c>
      <c r="I1656">
        <v>32</v>
      </c>
      <c r="J1656" s="1">
        <v>42012</v>
      </c>
      <c r="K1656">
        <v>2014</v>
      </c>
      <c r="L1656">
        <v>9</v>
      </c>
      <c r="M1656">
        <v>2015</v>
      </c>
      <c r="N1656">
        <v>1</v>
      </c>
      <c r="O1656" t="s">
        <v>2758</v>
      </c>
      <c r="P1656">
        <v>42</v>
      </c>
      <c r="Q1656" t="s">
        <v>81</v>
      </c>
      <c r="R1656" t="s">
        <v>37</v>
      </c>
      <c r="S1656">
        <v>1200</v>
      </c>
      <c r="T1656">
        <v>1000</v>
      </c>
      <c r="U1656">
        <v>200</v>
      </c>
      <c r="V1656">
        <v>0</v>
      </c>
      <c r="W1656">
        <v>0</v>
      </c>
      <c r="X1656">
        <v>0</v>
      </c>
      <c r="Y1656">
        <v>0</v>
      </c>
      <c r="Z1656">
        <v>0</v>
      </c>
      <c r="AA1656">
        <v>0</v>
      </c>
      <c r="AB1656">
        <v>0</v>
      </c>
      <c r="AC1656">
        <v>1311.74</v>
      </c>
      <c r="AD1656">
        <v>2511.7399999999998</v>
      </c>
    </row>
    <row r="1657" spans="1:30" x14ac:dyDescent="0.3">
      <c r="A1657" t="s">
        <v>26</v>
      </c>
      <c r="B1657" t="s">
        <v>2988</v>
      </c>
      <c r="C1657" t="s">
        <v>2989</v>
      </c>
      <c r="D1657" t="s">
        <v>29</v>
      </c>
      <c r="E1657">
        <v>45</v>
      </c>
      <c r="F1657" t="s">
        <v>36</v>
      </c>
      <c r="G1657">
        <v>21282</v>
      </c>
      <c r="H1657" s="1">
        <v>41901</v>
      </c>
      <c r="I1657">
        <v>35</v>
      </c>
      <c r="J1657" s="1">
        <v>42101</v>
      </c>
      <c r="K1657">
        <v>2014</v>
      </c>
      <c r="L1657">
        <v>9</v>
      </c>
      <c r="M1657">
        <v>2015</v>
      </c>
      <c r="N1657">
        <v>4</v>
      </c>
      <c r="O1657" t="s">
        <v>2758</v>
      </c>
      <c r="P1657">
        <v>42</v>
      </c>
      <c r="Q1657" t="s">
        <v>1326</v>
      </c>
      <c r="R1657" t="s">
        <v>189</v>
      </c>
      <c r="S1657">
        <v>1000</v>
      </c>
      <c r="T1657">
        <v>800</v>
      </c>
      <c r="U1657">
        <v>200</v>
      </c>
      <c r="V1657">
        <v>0</v>
      </c>
      <c r="W1657">
        <v>0</v>
      </c>
      <c r="X1657">
        <v>0</v>
      </c>
      <c r="Y1657">
        <v>0</v>
      </c>
      <c r="Z1657">
        <v>0</v>
      </c>
      <c r="AA1657">
        <v>0</v>
      </c>
      <c r="AB1657">
        <v>0</v>
      </c>
      <c r="AC1657">
        <v>1179.77</v>
      </c>
      <c r="AD1657">
        <v>2179.77</v>
      </c>
    </row>
    <row r="1658" spans="1:30" x14ac:dyDescent="0.3">
      <c r="A1658" t="s">
        <v>26</v>
      </c>
      <c r="B1658" t="s">
        <v>2990</v>
      </c>
      <c r="C1658" t="s">
        <v>28</v>
      </c>
      <c r="D1658" t="s">
        <v>29</v>
      </c>
      <c r="E1658">
        <v>44</v>
      </c>
      <c r="F1658" t="s">
        <v>36</v>
      </c>
      <c r="G1658">
        <v>21281</v>
      </c>
      <c r="H1658" s="1">
        <v>41905</v>
      </c>
      <c r="I1658">
        <v>34</v>
      </c>
      <c r="J1658" s="1">
        <v>42155</v>
      </c>
      <c r="K1658">
        <v>2014</v>
      </c>
      <c r="L1658">
        <v>9</v>
      </c>
      <c r="M1658">
        <v>2015</v>
      </c>
      <c r="N1658">
        <v>5</v>
      </c>
      <c r="O1658" t="s">
        <v>2758</v>
      </c>
      <c r="P1658">
        <v>42</v>
      </c>
      <c r="Q1658" t="s">
        <v>32</v>
      </c>
      <c r="R1658" t="s">
        <v>112</v>
      </c>
      <c r="S1658">
        <v>1150</v>
      </c>
      <c r="T1658">
        <v>950</v>
      </c>
      <c r="U1658">
        <v>200</v>
      </c>
      <c r="V1658">
        <v>0</v>
      </c>
      <c r="W1658">
        <v>0</v>
      </c>
      <c r="X1658">
        <v>0</v>
      </c>
      <c r="Y1658">
        <v>0</v>
      </c>
      <c r="Z1658">
        <v>0</v>
      </c>
      <c r="AA1658">
        <v>0</v>
      </c>
      <c r="AB1658">
        <v>0</v>
      </c>
      <c r="AC1658">
        <v>1296.3399999999999</v>
      </c>
      <c r="AD1658">
        <v>2446.34</v>
      </c>
    </row>
    <row r="1659" spans="1:30" x14ac:dyDescent="0.3">
      <c r="A1659" t="s">
        <v>26</v>
      </c>
      <c r="B1659" t="s">
        <v>2991</v>
      </c>
      <c r="C1659" t="s">
        <v>28</v>
      </c>
      <c r="D1659" t="s">
        <v>29</v>
      </c>
      <c r="E1659">
        <v>32</v>
      </c>
      <c r="F1659" t="s">
        <v>36</v>
      </c>
      <c r="G1659">
        <v>21276</v>
      </c>
      <c r="H1659" s="1">
        <v>41906</v>
      </c>
      <c r="I1659">
        <v>21</v>
      </c>
      <c r="J1659" s="1">
        <v>42005</v>
      </c>
      <c r="K1659">
        <v>2014</v>
      </c>
      <c r="L1659">
        <v>9</v>
      </c>
      <c r="M1659">
        <v>2015</v>
      </c>
      <c r="N1659">
        <v>1</v>
      </c>
      <c r="O1659" t="s">
        <v>2758</v>
      </c>
      <c r="P1659">
        <v>42</v>
      </c>
      <c r="Q1659" t="s">
        <v>32</v>
      </c>
      <c r="R1659" t="s">
        <v>112</v>
      </c>
      <c r="S1659">
        <v>1100</v>
      </c>
      <c r="T1659">
        <v>900</v>
      </c>
      <c r="U1659">
        <v>200</v>
      </c>
      <c r="V1659">
        <v>0</v>
      </c>
      <c r="W1659">
        <v>0</v>
      </c>
      <c r="X1659">
        <v>0</v>
      </c>
      <c r="Y1659">
        <v>0</v>
      </c>
      <c r="Z1659">
        <v>0</v>
      </c>
      <c r="AA1659">
        <v>0</v>
      </c>
      <c r="AB1659">
        <v>0</v>
      </c>
      <c r="AC1659">
        <v>1285.26</v>
      </c>
      <c r="AD1659">
        <v>2385.2600000000002</v>
      </c>
    </row>
    <row r="1660" spans="1:30" x14ac:dyDescent="0.3">
      <c r="A1660" t="s">
        <v>26</v>
      </c>
      <c r="B1660" t="s">
        <v>2992</v>
      </c>
      <c r="C1660" t="s">
        <v>2993</v>
      </c>
      <c r="D1660" t="s">
        <v>29</v>
      </c>
      <c r="E1660">
        <v>38</v>
      </c>
      <c r="F1660" t="s">
        <v>36</v>
      </c>
      <c r="G1660">
        <v>21275</v>
      </c>
      <c r="H1660" s="1">
        <v>41907</v>
      </c>
      <c r="I1660">
        <v>28</v>
      </c>
      <c r="J1660" s="1">
        <v>42027</v>
      </c>
      <c r="K1660">
        <v>2014</v>
      </c>
      <c r="L1660">
        <v>9</v>
      </c>
      <c r="M1660">
        <v>2015</v>
      </c>
      <c r="N1660">
        <v>1</v>
      </c>
      <c r="O1660" t="s">
        <v>2758</v>
      </c>
      <c r="P1660">
        <v>42</v>
      </c>
      <c r="Q1660" t="s">
        <v>81</v>
      </c>
      <c r="R1660" t="s">
        <v>37</v>
      </c>
      <c r="S1660">
        <v>1100</v>
      </c>
      <c r="T1660">
        <v>900</v>
      </c>
      <c r="U1660">
        <v>200</v>
      </c>
      <c r="V1660">
        <v>0</v>
      </c>
      <c r="W1660">
        <v>0</v>
      </c>
      <c r="X1660">
        <v>0</v>
      </c>
      <c r="Y1660">
        <v>0</v>
      </c>
      <c r="Z1660">
        <v>0</v>
      </c>
      <c r="AA1660">
        <v>0</v>
      </c>
      <c r="AB1660">
        <v>0</v>
      </c>
      <c r="AC1660">
        <v>1289.56</v>
      </c>
      <c r="AD1660">
        <v>2389.56</v>
      </c>
    </row>
    <row r="1661" spans="1:30" x14ac:dyDescent="0.3">
      <c r="A1661" t="s">
        <v>26</v>
      </c>
      <c r="B1661" t="s">
        <v>2994</v>
      </c>
      <c r="C1661" t="s">
        <v>88</v>
      </c>
      <c r="D1661" t="s">
        <v>29</v>
      </c>
      <c r="E1661">
        <v>40</v>
      </c>
      <c r="F1661" t="s">
        <v>40</v>
      </c>
      <c r="G1661">
        <v>15700</v>
      </c>
      <c r="H1661" s="1">
        <v>41907</v>
      </c>
      <c r="I1661">
        <v>30</v>
      </c>
      <c r="J1661" s="1">
        <v>42083</v>
      </c>
      <c r="K1661">
        <v>2014</v>
      </c>
      <c r="L1661">
        <v>9</v>
      </c>
      <c r="M1661">
        <v>2015</v>
      </c>
      <c r="N1661">
        <v>3</v>
      </c>
      <c r="O1661" t="s">
        <v>2758</v>
      </c>
      <c r="P1661">
        <v>42</v>
      </c>
      <c r="Q1661" t="s">
        <v>81</v>
      </c>
      <c r="R1661" t="s">
        <v>370</v>
      </c>
      <c r="S1661">
        <v>2025</v>
      </c>
      <c r="T1661">
        <v>1625</v>
      </c>
      <c r="U1661">
        <v>200</v>
      </c>
      <c r="V1661">
        <v>0</v>
      </c>
      <c r="W1661">
        <v>0</v>
      </c>
      <c r="X1661">
        <v>0</v>
      </c>
      <c r="Y1661">
        <v>0</v>
      </c>
      <c r="Z1661">
        <v>0</v>
      </c>
      <c r="AA1661">
        <v>200</v>
      </c>
      <c r="AB1661">
        <v>375</v>
      </c>
      <c r="AC1661">
        <v>1486.05</v>
      </c>
      <c r="AD1661">
        <v>3511.05</v>
      </c>
    </row>
    <row r="1662" spans="1:30" x14ac:dyDescent="0.3">
      <c r="A1662" t="s">
        <v>26</v>
      </c>
      <c r="B1662" t="s">
        <v>2995</v>
      </c>
      <c r="C1662" t="s">
        <v>1341</v>
      </c>
      <c r="D1662" t="s">
        <v>29</v>
      </c>
      <c r="E1662">
        <v>40</v>
      </c>
      <c r="F1662" t="s">
        <v>36</v>
      </c>
      <c r="G1662">
        <v>21268</v>
      </c>
      <c r="H1662" s="1">
        <v>41907</v>
      </c>
      <c r="I1662">
        <v>30</v>
      </c>
      <c r="J1662" s="1">
        <v>42018</v>
      </c>
      <c r="K1662">
        <v>2014</v>
      </c>
      <c r="L1662">
        <v>9</v>
      </c>
      <c r="M1662">
        <v>2015</v>
      </c>
      <c r="N1662">
        <v>1</v>
      </c>
      <c r="O1662" t="s">
        <v>2758</v>
      </c>
      <c r="P1662">
        <v>42</v>
      </c>
      <c r="Q1662" t="s">
        <v>81</v>
      </c>
      <c r="R1662" t="s">
        <v>65</v>
      </c>
      <c r="S1662">
        <v>1200</v>
      </c>
      <c r="T1662">
        <v>1000</v>
      </c>
      <c r="U1662">
        <v>200</v>
      </c>
      <c r="V1662">
        <v>0</v>
      </c>
      <c r="W1662">
        <v>0</v>
      </c>
      <c r="X1662">
        <v>0</v>
      </c>
      <c r="Y1662">
        <v>0</v>
      </c>
      <c r="Z1662">
        <v>0</v>
      </c>
      <c r="AA1662">
        <v>0</v>
      </c>
      <c r="AB1662">
        <v>0</v>
      </c>
      <c r="AC1662">
        <v>1311.74</v>
      </c>
      <c r="AD1662">
        <v>2511.7399999999998</v>
      </c>
    </row>
    <row r="1663" spans="1:30" x14ac:dyDescent="0.3">
      <c r="A1663" t="s">
        <v>26</v>
      </c>
      <c r="B1663" t="s">
        <v>2996</v>
      </c>
      <c r="C1663" t="s">
        <v>1093</v>
      </c>
      <c r="D1663" t="s">
        <v>29</v>
      </c>
      <c r="E1663">
        <v>35</v>
      </c>
      <c r="F1663" t="s">
        <v>36</v>
      </c>
      <c r="G1663">
        <v>21276</v>
      </c>
      <c r="H1663" s="1">
        <v>41912</v>
      </c>
      <c r="I1663">
        <v>24</v>
      </c>
      <c r="J1663" s="1">
        <v>42112</v>
      </c>
      <c r="K1663">
        <v>2014</v>
      </c>
      <c r="L1663">
        <v>9</v>
      </c>
      <c r="M1663">
        <v>2015</v>
      </c>
      <c r="N1663">
        <v>4</v>
      </c>
      <c r="O1663" t="s">
        <v>2758</v>
      </c>
      <c r="P1663">
        <v>42</v>
      </c>
      <c r="Q1663" t="s">
        <v>81</v>
      </c>
      <c r="R1663" t="s">
        <v>490</v>
      </c>
      <c r="S1663">
        <v>1300</v>
      </c>
      <c r="T1663">
        <v>1100</v>
      </c>
      <c r="U1663">
        <v>200</v>
      </c>
      <c r="V1663">
        <v>0</v>
      </c>
      <c r="W1663">
        <v>0</v>
      </c>
      <c r="X1663">
        <v>0</v>
      </c>
      <c r="Y1663">
        <v>0</v>
      </c>
      <c r="Z1663">
        <v>0</v>
      </c>
      <c r="AA1663">
        <v>0</v>
      </c>
      <c r="AB1663">
        <v>0</v>
      </c>
      <c r="AC1663">
        <v>1333.93</v>
      </c>
      <c r="AD1663">
        <v>2633.9300000000003</v>
      </c>
    </row>
    <row r="1664" spans="1:30" x14ac:dyDescent="0.3">
      <c r="A1664" t="s">
        <v>26</v>
      </c>
      <c r="B1664" t="s">
        <v>2997</v>
      </c>
      <c r="C1664" t="s">
        <v>2998</v>
      </c>
      <c r="D1664" t="s">
        <v>29</v>
      </c>
      <c r="E1664">
        <v>40</v>
      </c>
      <c r="F1664" t="s">
        <v>36</v>
      </c>
      <c r="G1664">
        <v>21275</v>
      </c>
      <c r="H1664" s="1">
        <v>41912</v>
      </c>
      <c r="I1664">
        <v>30</v>
      </c>
      <c r="J1664" s="1">
        <v>42162</v>
      </c>
      <c r="K1664">
        <v>2014</v>
      </c>
      <c r="L1664">
        <v>9</v>
      </c>
      <c r="M1664">
        <v>2015</v>
      </c>
      <c r="N1664">
        <v>6</v>
      </c>
      <c r="O1664" t="s">
        <v>2758</v>
      </c>
      <c r="P1664">
        <v>42</v>
      </c>
      <c r="Q1664" t="s">
        <v>81</v>
      </c>
      <c r="R1664" t="s">
        <v>490</v>
      </c>
      <c r="S1664">
        <v>1300</v>
      </c>
      <c r="T1664">
        <v>1100</v>
      </c>
      <c r="U1664">
        <v>200</v>
      </c>
      <c r="V1664">
        <v>0</v>
      </c>
      <c r="W1664">
        <v>0</v>
      </c>
      <c r="X1664">
        <v>0</v>
      </c>
      <c r="Y1664">
        <v>0</v>
      </c>
      <c r="Z1664">
        <v>0</v>
      </c>
      <c r="AA1664">
        <v>0</v>
      </c>
      <c r="AB1664">
        <v>0</v>
      </c>
      <c r="AC1664">
        <v>1333.93</v>
      </c>
      <c r="AD1664">
        <v>2633.9300000000003</v>
      </c>
    </row>
    <row r="1665" spans="1:30" x14ac:dyDescent="0.3">
      <c r="A1665" t="s">
        <v>26</v>
      </c>
      <c r="B1665" t="s">
        <v>2999</v>
      </c>
      <c r="C1665" t="s">
        <v>3000</v>
      </c>
      <c r="D1665" t="s">
        <v>29</v>
      </c>
      <c r="E1665">
        <v>37</v>
      </c>
      <c r="F1665" t="s">
        <v>36</v>
      </c>
      <c r="G1665">
        <v>21280</v>
      </c>
      <c r="H1665" s="1">
        <v>41912</v>
      </c>
      <c r="I1665">
        <v>27</v>
      </c>
      <c r="J1665" s="1">
        <v>42011</v>
      </c>
      <c r="K1665">
        <v>2014</v>
      </c>
      <c r="L1665">
        <v>9</v>
      </c>
      <c r="M1665">
        <v>2015</v>
      </c>
      <c r="N1665">
        <v>1</v>
      </c>
      <c r="O1665" t="s">
        <v>2758</v>
      </c>
      <c r="P1665">
        <v>42</v>
      </c>
      <c r="Q1665" t="s">
        <v>81</v>
      </c>
      <c r="R1665" t="s">
        <v>581</v>
      </c>
      <c r="S1665">
        <v>1700</v>
      </c>
      <c r="T1665">
        <v>1500</v>
      </c>
      <c r="U1665">
        <v>200</v>
      </c>
      <c r="V1665">
        <v>0</v>
      </c>
      <c r="W1665">
        <v>0</v>
      </c>
      <c r="X1665">
        <v>0</v>
      </c>
      <c r="Y1665">
        <v>0</v>
      </c>
      <c r="Z1665">
        <v>0</v>
      </c>
      <c r="AA1665">
        <v>0</v>
      </c>
      <c r="AB1665">
        <v>0</v>
      </c>
      <c r="AC1665">
        <v>1422.7</v>
      </c>
      <c r="AD1665">
        <v>3122.7</v>
      </c>
    </row>
    <row r="1666" spans="1:30" x14ac:dyDescent="0.3">
      <c r="A1666" t="s">
        <v>26</v>
      </c>
      <c r="B1666" t="s">
        <v>3001</v>
      </c>
      <c r="C1666" t="s">
        <v>3002</v>
      </c>
      <c r="D1666" t="s">
        <v>29</v>
      </c>
      <c r="E1666">
        <v>45</v>
      </c>
      <c r="F1666" t="s">
        <v>36</v>
      </c>
      <c r="G1666">
        <v>21268</v>
      </c>
      <c r="H1666" s="1">
        <v>41912</v>
      </c>
      <c r="I1666">
        <v>34</v>
      </c>
      <c r="J1666" s="1">
        <v>42032</v>
      </c>
      <c r="K1666">
        <v>2014</v>
      </c>
      <c r="L1666">
        <v>9</v>
      </c>
      <c r="M1666">
        <v>2015</v>
      </c>
      <c r="N1666">
        <v>1</v>
      </c>
      <c r="O1666" t="s">
        <v>2758</v>
      </c>
      <c r="P1666">
        <v>42</v>
      </c>
      <c r="Q1666" t="s">
        <v>81</v>
      </c>
      <c r="R1666" t="s">
        <v>370</v>
      </c>
      <c r="S1666">
        <v>1650</v>
      </c>
      <c r="T1666">
        <v>1450</v>
      </c>
      <c r="U1666">
        <v>200</v>
      </c>
      <c r="V1666">
        <v>0</v>
      </c>
      <c r="W1666">
        <v>0</v>
      </c>
      <c r="X1666">
        <v>0</v>
      </c>
      <c r="Y1666">
        <v>0</v>
      </c>
      <c r="Z1666">
        <v>0</v>
      </c>
      <c r="AA1666">
        <v>0</v>
      </c>
      <c r="AB1666">
        <v>0</v>
      </c>
      <c r="AC1666">
        <v>1411.59</v>
      </c>
      <c r="AD1666">
        <v>3061.59</v>
      </c>
    </row>
    <row r="1667" spans="1:30" x14ac:dyDescent="0.3">
      <c r="A1667" t="s">
        <v>26</v>
      </c>
      <c r="B1667" t="s">
        <v>3003</v>
      </c>
      <c r="C1667" t="s">
        <v>3004</v>
      </c>
      <c r="D1667" t="s">
        <v>29</v>
      </c>
      <c r="E1667">
        <v>44</v>
      </c>
      <c r="F1667" t="s">
        <v>36</v>
      </c>
      <c r="G1667">
        <v>21279</v>
      </c>
      <c r="H1667" s="1">
        <v>41928</v>
      </c>
      <c r="I1667">
        <v>33</v>
      </c>
      <c r="J1667" s="1">
        <v>42104</v>
      </c>
      <c r="K1667">
        <v>2014</v>
      </c>
      <c r="L1667">
        <v>10</v>
      </c>
      <c r="M1667">
        <v>2015</v>
      </c>
      <c r="N1667">
        <v>4</v>
      </c>
      <c r="O1667" t="s">
        <v>2758</v>
      </c>
      <c r="P1667">
        <v>42</v>
      </c>
      <c r="Q1667" t="s">
        <v>1326</v>
      </c>
      <c r="R1667" t="s">
        <v>189</v>
      </c>
      <c r="S1667">
        <v>1000</v>
      </c>
      <c r="T1667">
        <v>800</v>
      </c>
      <c r="U1667">
        <v>200</v>
      </c>
      <c r="V1667">
        <v>0</v>
      </c>
      <c r="W1667">
        <v>0</v>
      </c>
      <c r="X1667">
        <v>0</v>
      </c>
      <c r="Y1667">
        <v>0</v>
      </c>
      <c r="Z1667">
        <v>0</v>
      </c>
      <c r="AA1667">
        <v>0</v>
      </c>
      <c r="AB1667">
        <v>0</v>
      </c>
      <c r="AC1667">
        <v>1179.77</v>
      </c>
      <c r="AD1667">
        <v>2179.77</v>
      </c>
    </row>
    <row r="1668" spans="1:30" x14ac:dyDescent="0.3">
      <c r="A1668" t="s">
        <v>26</v>
      </c>
      <c r="B1668" t="s">
        <v>3005</v>
      </c>
      <c r="C1668" t="s">
        <v>3006</v>
      </c>
      <c r="D1668" t="s">
        <v>29</v>
      </c>
      <c r="E1668">
        <v>37</v>
      </c>
      <c r="F1668" t="s">
        <v>36</v>
      </c>
      <c r="G1668">
        <v>21268</v>
      </c>
      <c r="H1668" s="1">
        <v>41937</v>
      </c>
      <c r="I1668">
        <v>27</v>
      </c>
      <c r="J1668" s="1">
        <v>42048</v>
      </c>
      <c r="K1668">
        <v>2014</v>
      </c>
      <c r="L1668">
        <v>10</v>
      </c>
      <c r="M1668">
        <v>2015</v>
      </c>
      <c r="N1668">
        <v>2</v>
      </c>
      <c r="O1668" t="s">
        <v>2758</v>
      </c>
      <c r="P1668">
        <v>42</v>
      </c>
      <c r="Q1668" t="s">
        <v>81</v>
      </c>
      <c r="R1668" t="s">
        <v>33</v>
      </c>
      <c r="S1668">
        <v>1200</v>
      </c>
      <c r="T1668">
        <v>1000</v>
      </c>
      <c r="U1668">
        <v>200</v>
      </c>
      <c r="V1668">
        <v>0</v>
      </c>
      <c r="W1668">
        <v>0</v>
      </c>
      <c r="X1668">
        <v>0</v>
      </c>
      <c r="Y1668">
        <v>0</v>
      </c>
      <c r="Z1668">
        <v>0</v>
      </c>
      <c r="AA1668">
        <v>0</v>
      </c>
      <c r="AB1668">
        <v>0</v>
      </c>
      <c r="AC1668">
        <v>1311.74</v>
      </c>
      <c r="AD1668">
        <v>2511.7399999999998</v>
      </c>
    </row>
    <row r="1669" spans="1:30" x14ac:dyDescent="0.3">
      <c r="A1669" t="s">
        <v>26</v>
      </c>
      <c r="B1669" t="s">
        <v>3007</v>
      </c>
      <c r="C1669" t="s">
        <v>1069</v>
      </c>
      <c r="D1669" t="s">
        <v>29</v>
      </c>
      <c r="E1669">
        <v>45</v>
      </c>
      <c r="F1669" t="s">
        <v>46</v>
      </c>
      <c r="G1669">
        <v>29391</v>
      </c>
      <c r="H1669" s="1">
        <v>41945</v>
      </c>
      <c r="I1669">
        <v>34</v>
      </c>
      <c r="J1669" s="1">
        <v>42145</v>
      </c>
      <c r="K1669">
        <v>2014</v>
      </c>
      <c r="L1669">
        <v>11</v>
      </c>
      <c r="M1669">
        <v>2015</v>
      </c>
      <c r="N1669">
        <v>5</v>
      </c>
      <c r="O1669" t="s">
        <v>2758</v>
      </c>
      <c r="P1669">
        <v>42</v>
      </c>
      <c r="Q1669" t="s">
        <v>81</v>
      </c>
      <c r="R1669" t="s">
        <v>65</v>
      </c>
      <c r="S1669">
        <v>1100</v>
      </c>
      <c r="T1669">
        <v>900</v>
      </c>
      <c r="U1669">
        <v>200</v>
      </c>
      <c r="V1669">
        <v>0</v>
      </c>
      <c r="W1669">
        <v>0</v>
      </c>
      <c r="X1669">
        <v>0</v>
      </c>
      <c r="Y1669">
        <v>0</v>
      </c>
      <c r="Z1669">
        <v>0</v>
      </c>
      <c r="AA1669">
        <v>0</v>
      </c>
      <c r="AB1669">
        <v>0</v>
      </c>
      <c r="AC1669">
        <v>1289.56</v>
      </c>
      <c r="AD1669">
        <v>2389.56</v>
      </c>
    </row>
    <row r="1670" spans="1:30" x14ac:dyDescent="0.3">
      <c r="A1670" t="s">
        <v>26</v>
      </c>
      <c r="B1670" t="s">
        <v>3008</v>
      </c>
      <c r="C1670" t="s">
        <v>3009</v>
      </c>
      <c r="D1670" t="s">
        <v>29</v>
      </c>
      <c r="E1670">
        <v>35</v>
      </c>
      <c r="F1670" t="s">
        <v>46</v>
      </c>
      <c r="G1670">
        <v>29392</v>
      </c>
      <c r="H1670" s="1">
        <v>41945</v>
      </c>
      <c r="I1670">
        <v>25</v>
      </c>
      <c r="J1670" s="1">
        <v>42195</v>
      </c>
      <c r="K1670">
        <v>2014</v>
      </c>
      <c r="L1670">
        <v>11</v>
      </c>
      <c r="M1670">
        <v>2015</v>
      </c>
      <c r="N1670">
        <v>7</v>
      </c>
      <c r="O1670" t="s">
        <v>2758</v>
      </c>
      <c r="P1670">
        <v>42</v>
      </c>
      <c r="Q1670" t="s">
        <v>81</v>
      </c>
      <c r="R1670" t="s">
        <v>37</v>
      </c>
      <c r="S1670">
        <v>1100</v>
      </c>
      <c r="T1670">
        <v>900</v>
      </c>
      <c r="U1670">
        <v>200</v>
      </c>
      <c r="V1670">
        <v>0</v>
      </c>
      <c r="W1670">
        <v>0</v>
      </c>
      <c r="X1670">
        <v>0</v>
      </c>
      <c r="Y1670">
        <v>0</v>
      </c>
      <c r="Z1670">
        <v>0</v>
      </c>
      <c r="AA1670">
        <v>0</v>
      </c>
      <c r="AB1670">
        <v>0</v>
      </c>
      <c r="AC1670">
        <v>1289.56</v>
      </c>
      <c r="AD1670">
        <v>2389.56</v>
      </c>
    </row>
    <row r="1671" spans="1:30" x14ac:dyDescent="0.3">
      <c r="A1671" t="s">
        <v>26</v>
      </c>
      <c r="B1671" t="s">
        <v>3010</v>
      </c>
      <c r="C1671" t="s">
        <v>3011</v>
      </c>
      <c r="D1671" t="s">
        <v>29</v>
      </c>
      <c r="E1671">
        <v>41</v>
      </c>
      <c r="F1671" t="s">
        <v>36</v>
      </c>
      <c r="G1671">
        <v>21268</v>
      </c>
      <c r="H1671" s="1">
        <v>41950</v>
      </c>
      <c r="I1671">
        <v>31</v>
      </c>
      <c r="J1671" s="1">
        <v>42049</v>
      </c>
      <c r="K1671">
        <v>2014</v>
      </c>
      <c r="L1671">
        <v>11</v>
      </c>
      <c r="M1671">
        <v>2015</v>
      </c>
      <c r="N1671">
        <v>2</v>
      </c>
      <c r="O1671" t="s">
        <v>2758</v>
      </c>
      <c r="P1671">
        <v>42</v>
      </c>
      <c r="Q1671" t="s">
        <v>81</v>
      </c>
      <c r="R1671" t="s">
        <v>65</v>
      </c>
      <c r="S1671">
        <v>1100</v>
      </c>
      <c r="T1671">
        <v>900</v>
      </c>
      <c r="U1671">
        <v>200</v>
      </c>
      <c r="V1671">
        <v>0</v>
      </c>
      <c r="W1671">
        <v>0</v>
      </c>
      <c r="X1671">
        <v>0</v>
      </c>
      <c r="Y1671">
        <v>0</v>
      </c>
      <c r="Z1671">
        <v>0</v>
      </c>
      <c r="AA1671">
        <v>0</v>
      </c>
      <c r="AB1671">
        <v>0</v>
      </c>
      <c r="AC1671">
        <v>1289.56</v>
      </c>
      <c r="AD1671">
        <v>2389.56</v>
      </c>
    </row>
    <row r="1672" spans="1:30" x14ac:dyDescent="0.3">
      <c r="A1672" t="s">
        <v>26</v>
      </c>
      <c r="B1672" t="s">
        <v>3012</v>
      </c>
      <c r="C1672" t="s">
        <v>1069</v>
      </c>
      <c r="D1672" t="s">
        <v>29</v>
      </c>
      <c r="E1672">
        <v>37</v>
      </c>
      <c r="F1672" t="s">
        <v>36</v>
      </c>
      <c r="G1672">
        <v>21276</v>
      </c>
      <c r="H1672" s="1">
        <v>41955</v>
      </c>
      <c r="I1672">
        <v>26</v>
      </c>
      <c r="J1672" s="1">
        <v>42075</v>
      </c>
      <c r="K1672">
        <v>2014</v>
      </c>
      <c r="L1672">
        <v>11</v>
      </c>
      <c r="M1672">
        <v>2015</v>
      </c>
      <c r="N1672">
        <v>3</v>
      </c>
      <c r="O1672" t="s">
        <v>2758</v>
      </c>
      <c r="P1672">
        <v>42</v>
      </c>
      <c r="Q1672" t="s">
        <v>81</v>
      </c>
      <c r="R1672" t="s">
        <v>65</v>
      </c>
      <c r="S1672">
        <v>1200</v>
      </c>
      <c r="T1672">
        <v>1000</v>
      </c>
      <c r="U1672">
        <v>200</v>
      </c>
      <c r="V1672">
        <v>0</v>
      </c>
      <c r="W1672">
        <v>0</v>
      </c>
      <c r="X1672">
        <v>0</v>
      </c>
      <c r="Y1672">
        <v>0</v>
      </c>
      <c r="Z1672">
        <v>0</v>
      </c>
      <c r="AA1672">
        <v>0</v>
      </c>
      <c r="AB1672">
        <v>0</v>
      </c>
      <c r="AC1672">
        <v>1311.74</v>
      </c>
      <c r="AD1672">
        <v>2511.7399999999998</v>
      </c>
    </row>
    <row r="1673" spans="1:30" x14ac:dyDescent="0.3">
      <c r="A1673" t="s">
        <v>26</v>
      </c>
      <c r="B1673" t="s">
        <v>3013</v>
      </c>
      <c r="C1673" t="s">
        <v>111</v>
      </c>
      <c r="D1673" t="s">
        <v>29</v>
      </c>
      <c r="E1673">
        <v>35</v>
      </c>
      <c r="F1673" t="s">
        <v>36</v>
      </c>
      <c r="G1673">
        <v>21275</v>
      </c>
      <c r="H1673" s="1">
        <v>41955</v>
      </c>
      <c r="I1673">
        <v>24</v>
      </c>
      <c r="J1673" s="1">
        <v>42131</v>
      </c>
      <c r="K1673">
        <v>2014</v>
      </c>
      <c r="L1673">
        <v>11</v>
      </c>
      <c r="M1673">
        <v>2015</v>
      </c>
      <c r="N1673">
        <v>5</v>
      </c>
      <c r="O1673" t="s">
        <v>2758</v>
      </c>
      <c r="P1673">
        <v>42</v>
      </c>
      <c r="Q1673" t="s">
        <v>81</v>
      </c>
      <c r="R1673" t="s">
        <v>65</v>
      </c>
      <c r="S1673">
        <v>1200</v>
      </c>
      <c r="T1673">
        <v>1000</v>
      </c>
      <c r="U1673">
        <v>200</v>
      </c>
      <c r="V1673">
        <v>0</v>
      </c>
      <c r="W1673">
        <v>0</v>
      </c>
      <c r="X1673">
        <v>0</v>
      </c>
      <c r="Y1673">
        <v>0</v>
      </c>
      <c r="Z1673">
        <v>0</v>
      </c>
      <c r="AA1673">
        <v>0</v>
      </c>
      <c r="AB1673">
        <v>0</v>
      </c>
      <c r="AC1673">
        <v>1311.74</v>
      </c>
      <c r="AD1673">
        <v>2511.7399999999998</v>
      </c>
    </row>
    <row r="1674" spans="1:30" x14ac:dyDescent="0.3">
      <c r="A1674" t="s">
        <v>26</v>
      </c>
      <c r="B1674" t="s">
        <v>3014</v>
      </c>
      <c r="C1674" t="s">
        <v>3015</v>
      </c>
      <c r="D1674" t="s">
        <v>29</v>
      </c>
      <c r="E1674">
        <v>37</v>
      </c>
      <c r="F1674" t="s">
        <v>46</v>
      </c>
      <c r="G1674">
        <v>29391</v>
      </c>
      <c r="H1674" s="1">
        <v>41955</v>
      </c>
      <c r="I1674">
        <v>26</v>
      </c>
      <c r="J1674" s="1">
        <v>42066</v>
      </c>
      <c r="K1674">
        <v>2014</v>
      </c>
      <c r="L1674">
        <v>11</v>
      </c>
      <c r="M1674">
        <v>2015</v>
      </c>
      <c r="N1674">
        <v>3</v>
      </c>
      <c r="O1674" t="s">
        <v>2758</v>
      </c>
      <c r="P1674">
        <v>42</v>
      </c>
      <c r="Q1674" t="s">
        <v>81</v>
      </c>
      <c r="R1674" t="s">
        <v>65</v>
      </c>
      <c r="S1674">
        <v>1200</v>
      </c>
      <c r="T1674">
        <v>1000</v>
      </c>
      <c r="U1674">
        <v>200</v>
      </c>
      <c r="V1674">
        <v>0</v>
      </c>
      <c r="W1674">
        <v>0</v>
      </c>
      <c r="X1674">
        <v>0</v>
      </c>
      <c r="Y1674">
        <v>0</v>
      </c>
      <c r="Z1674">
        <v>0</v>
      </c>
      <c r="AA1674">
        <v>0</v>
      </c>
      <c r="AB1674">
        <v>0</v>
      </c>
      <c r="AC1674">
        <v>1311.74</v>
      </c>
      <c r="AD1674">
        <v>2511.7399999999998</v>
      </c>
    </row>
    <row r="1675" spans="1:30" x14ac:dyDescent="0.3">
      <c r="A1675" t="s">
        <v>26</v>
      </c>
      <c r="B1675" t="s">
        <v>3016</v>
      </c>
      <c r="C1675" t="s">
        <v>3017</v>
      </c>
      <c r="D1675" t="s">
        <v>29</v>
      </c>
      <c r="E1675">
        <v>39</v>
      </c>
      <c r="F1675" t="s">
        <v>46</v>
      </c>
      <c r="G1675">
        <v>29391</v>
      </c>
      <c r="H1675" s="1">
        <v>41959</v>
      </c>
      <c r="I1675">
        <v>28</v>
      </c>
      <c r="J1675" s="1">
        <v>42159</v>
      </c>
      <c r="K1675">
        <v>2014</v>
      </c>
      <c r="L1675">
        <v>11</v>
      </c>
      <c r="M1675">
        <v>2015</v>
      </c>
      <c r="N1675">
        <v>6</v>
      </c>
      <c r="O1675" t="s">
        <v>2758</v>
      </c>
      <c r="P1675">
        <v>42</v>
      </c>
      <c r="Q1675" t="s">
        <v>81</v>
      </c>
      <c r="R1675" t="s">
        <v>65</v>
      </c>
      <c r="S1675">
        <v>1100</v>
      </c>
      <c r="T1675">
        <v>900</v>
      </c>
      <c r="U1675">
        <v>200</v>
      </c>
      <c r="V1675">
        <v>0</v>
      </c>
      <c r="W1675">
        <v>0</v>
      </c>
      <c r="X1675">
        <v>0</v>
      </c>
      <c r="Y1675">
        <v>0</v>
      </c>
      <c r="Z1675">
        <v>0</v>
      </c>
      <c r="AA1675">
        <v>0</v>
      </c>
      <c r="AB1675">
        <v>0</v>
      </c>
      <c r="AC1675">
        <v>1289.56</v>
      </c>
      <c r="AD1675">
        <v>2389.56</v>
      </c>
    </row>
    <row r="1676" spans="1:30" x14ac:dyDescent="0.3">
      <c r="A1676" t="s">
        <v>26</v>
      </c>
      <c r="B1676" t="s">
        <v>3018</v>
      </c>
      <c r="C1676" t="s">
        <v>3019</v>
      </c>
      <c r="D1676" t="s">
        <v>29</v>
      </c>
      <c r="E1676">
        <v>48</v>
      </c>
      <c r="F1676" t="s">
        <v>36</v>
      </c>
      <c r="G1676">
        <v>21276</v>
      </c>
      <c r="H1676" s="1">
        <v>41959</v>
      </c>
      <c r="I1676">
        <v>38</v>
      </c>
      <c r="J1676" s="1">
        <v>42209</v>
      </c>
      <c r="K1676">
        <v>2014</v>
      </c>
      <c r="L1676">
        <v>11</v>
      </c>
      <c r="M1676">
        <v>2015</v>
      </c>
      <c r="N1676">
        <v>7</v>
      </c>
      <c r="O1676" t="s">
        <v>2758</v>
      </c>
      <c r="P1676">
        <v>42</v>
      </c>
      <c r="Q1676" t="s">
        <v>81</v>
      </c>
      <c r="R1676" t="s">
        <v>65</v>
      </c>
      <c r="S1676">
        <v>1100</v>
      </c>
      <c r="T1676">
        <v>900</v>
      </c>
      <c r="U1676">
        <v>200</v>
      </c>
      <c r="V1676">
        <v>0</v>
      </c>
      <c r="W1676">
        <v>0</v>
      </c>
      <c r="X1676">
        <v>0</v>
      </c>
      <c r="Y1676">
        <v>0</v>
      </c>
      <c r="Z1676">
        <v>0</v>
      </c>
      <c r="AA1676">
        <v>0</v>
      </c>
      <c r="AB1676">
        <v>0</v>
      </c>
      <c r="AC1676">
        <v>1289.56</v>
      </c>
      <c r="AD1676">
        <v>2389.56</v>
      </c>
    </row>
    <row r="1677" spans="1:30" x14ac:dyDescent="0.3">
      <c r="A1677" t="s">
        <v>26</v>
      </c>
      <c r="B1677" t="s">
        <v>3020</v>
      </c>
      <c r="C1677" t="s">
        <v>3021</v>
      </c>
      <c r="D1677" t="s">
        <v>29</v>
      </c>
      <c r="E1677">
        <v>34</v>
      </c>
      <c r="F1677" t="s">
        <v>46</v>
      </c>
      <c r="G1677">
        <v>29397</v>
      </c>
      <c r="H1677" s="1">
        <v>41959</v>
      </c>
      <c r="I1677">
        <v>24</v>
      </c>
      <c r="J1677" s="1">
        <v>42058</v>
      </c>
      <c r="K1677">
        <v>2014</v>
      </c>
      <c r="L1677">
        <v>11</v>
      </c>
      <c r="M1677">
        <v>2015</v>
      </c>
      <c r="N1677">
        <v>2</v>
      </c>
      <c r="O1677" t="s">
        <v>2758</v>
      </c>
      <c r="P1677">
        <v>42</v>
      </c>
      <c r="Q1677" t="s">
        <v>81</v>
      </c>
      <c r="R1677" t="s">
        <v>65</v>
      </c>
      <c r="S1677">
        <v>1100</v>
      </c>
      <c r="T1677">
        <v>900</v>
      </c>
      <c r="U1677">
        <v>200</v>
      </c>
      <c r="V1677">
        <v>0</v>
      </c>
      <c r="W1677">
        <v>0</v>
      </c>
      <c r="X1677">
        <v>0</v>
      </c>
      <c r="Y1677">
        <v>0</v>
      </c>
      <c r="Z1677">
        <v>0</v>
      </c>
      <c r="AA1677">
        <v>0</v>
      </c>
      <c r="AB1677">
        <v>0</v>
      </c>
      <c r="AC1677">
        <v>1289.56</v>
      </c>
      <c r="AD1677">
        <v>2389.56</v>
      </c>
    </row>
    <row r="1678" spans="1:30" x14ac:dyDescent="0.3">
      <c r="A1678" t="s">
        <v>26</v>
      </c>
      <c r="B1678" t="s">
        <v>3022</v>
      </c>
      <c r="C1678" t="s">
        <v>1405</v>
      </c>
      <c r="D1678" t="s">
        <v>29</v>
      </c>
      <c r="E1678">
        <v>48</v>
      </c>
      <c r="F1678" t="s">
        <v>36</v>
      </c>
      <c r="G1678">
        <v>21275</v>
      </c>
      <c r="H1678" s="1">
        <v>41959</v>
      </c>
      <c r="I1678">
        <v>37</v>
      </c>
      <c r="J1678" s="1">
        <v>42079</v>
      </c>
      <c r="K1678">
        <v>2014</v>
      </c>
      <c r="L1678">
        <v>11</v>
      </c>
      <c r="M1678">
        <v>2015</v>
      </c>
      <c r="N1678">
        <v>3</v>
      </c>
      <c r="O1678" t="s">
        <v>2758</v>
      </c>
      <c r="P1678">
        <v>42</v>
      </c>
      <c r="Q1678" t="s">
        <v>81</v>
      </c>
      <c r="R1678" t="s">
        <v>65</v>
      </c>
      <c r="S1678">
        <v>1100</v>
      </c>
      <c r="T1678">
        <v>900</v>
      </c>
      <c r="U1678">
        <v>200</v>
      </c>
      <c r="V1678">
        <v>0</v>
      </c>
      <c r="W1678">
        <v>0</v>
      </c>
      <c r="X1678">
        <v>0</v>
      </c>
      <c r="Y1678">
        <v>0</v>
      </c>
      <c r="Z1678">
        <v>0</v>
      </c>
      <c r="AA1678">
        <v>0</v>
      </c>
      <c r="AB1678">
        <v>0</v>
      </c>
      <c r="AC1678">
        <v>1289.56</v>
      </c>
      <c r="AD1678">
        <v>2389.56</v>
      </c>
    </row>
    <row r="1679" spans="1:30" x14ac:dyDescent="0.3">
      <c r="A1679" t="s">
        <v>26</v>
      </c>
      <c r="B1679" t="s">
        <v>3023</v>
      </c>
      <c r="C1679" t="s">
        <v>1282</v>
      </c>
      <c r="D1679" t="s">
        <v>29</v>
      </c>
      <c r="E1679">
        <v>37</v>
      </c>
      <c r="F1679" t="s">
        <v>36</v>
      </c>
      <c r="G1679">
        <v>21276</v>
      </c>
      <c r="H1679" s="1">
        <v>41959</v>
      </c>
      <c r="I1679">
        <v>27</v>
      </c>
      <c r="J1679" s="1">
        <v>42135</v>
      </c>
      <c r="K1679">
        <v>2014</v>
      </c>
      <c r="L1679">
        <v>11</v>
      </c>
      <c r="M1679">
        <v>2015</v>
      </c>
      <c r="N1679">
        <v>5</v>
      </c>
      <c r="O1679" t="s">
        <v>2758</v>
      </c>
      <c r="P1679">
        <v>42</v>
      </c>
      <c r="Q1679" t="s">
        <v>81</v>
      </c>
      <c r="R1679" t="s">
        <v>65</v>
      </c>
      <c r="S1679">
        <v>1100</v>
      </c>
      <c r="T1679">
        <v>900</v>
      </c>
      <c r="U1679">
        <v>200</v>
      </c>
      <c r="V1679">
        <v>0</v>
      </c>
      <c r="W1679">
        <v>0</v>
      </c>
      <c r="X1679">
        <v>0</v>
      </c>
      <c r="Y1679">
        <v>0</v>
      </c>
      <c r="Z1679">
        <v>0</v>
      </c>
      <c r="AA1679">
        <v>0</v>
      </c>
      <c r="AB1679">
        <v>0</v>
      </c>
      <c r="AC1679">
        <v>1289.56</v>
      </c>
      <c r="AD1679">
        <v>2389.56</v>
      </c>
    </row>
    <row r="1680" spans="1:30" x14ac:dyDescent="0.3">
      <c r="A1680" t="s">
        <v>26</v>
      </c>
      <c r="B1680" t="s">
        <v>3024</v>
      </c>
      <c r="C1680" t="s">
        <v>1706</v>
      </c>
      <c r="D1680" t="s">
        <v>29</v>
      </c>
      <c r="E1680">
        <v>36</v>
      </c>
      <c r="F1680" t="s">
        <v>46</v>
      </c>
      <c r="G1680">
        <v>29388</v>
      </c>
      <c r="H1680" s="1">
        <v>41963</v>
      </c>
      <c r="I1680">
        <v>26</v>
      </c>
      <c r="J1680" s="1">
        <v>42074</v>
      </c>
      <c r="K1680">
        <v>2014</v>
      </c>
      <c r="L1680">
        <v>11</v>
      </c>
      <c r="M1680">
        <v>2015</v>
      </c>
      <c r="N1680">
        <v>3</v>
      </c>
      <c r="O1680" t="s">
        <v>2758</v>
      </c>
      <c r="P1680">
        <v>42</v>
      </c>
      <c r="Q1680" t="s">
        <v>81</v>
      </c>
      <c r="R1680" t="s">
        <v>65</v>
      </c>
      <c r="S1680">
        <v>1100</v>
      </c>
      <c r="T1680">
        <v>900</v>
      </c>
      <c r="U1680">
        <v>200</v>
      </c>
      <c r="V1680">
        <v>0</v>
      </c>
      <c r="W1680">
        <v>0</v>
      </c>
      <c r="X1680">
        <v>0</v>
      </c>
      <c r="Y1680">
        <v>0</v>
      </c>
      <c r="Z1680">
        <v>0</v>
      </c>
      <c r="AA1680">
        <v>0</v>
      </c>
      <c r="AB1680">
        <v>0</v>
      </c>
      <c r="AC1680">
        <v>1289.56</v>
      </c>
      <c r="AD1680">
        <v>2389.56</v>
      </c>
    </row>
    <row r="1681" spans="1:30" x14ac:dyDescent="0.3">
      <c r="A1681" t="s">
        <v>26</v>
      </c>
      <c r="B1681" t="s">
        <v>3025</v>
      </c>
      <c r="C1681" t="s">
        <v>3011</v>
      </c>
      <c r="D1681" t="s">
        <v>29</v>
      </c>
      <c r="E1681">
        <v>35</v>
      </c>
      <c r="F1681" t="s">
        <v>46</v>
      </c>
      <c r="G1681">
        <v>29000</v>
      </c>
      <c r="H1681" s="1">
        <v>41965</v>
      </c>
      <c r="I1681">
        <v>24</v>
      </c>
      <c r="J1681" s="1">
        <v>42165</v>
      </c>
      <c r="K1681">
        <v>2014</v>
      </c>
      <c r="L1681">
        <v>11</v>
      </c>
      <c r="M1681">
        <v>2015</v>
      </c>
      <c r="N1681">
        <v>6</v>
      </c>
      <c r="O1681" t="s">
        <v>2758</v>
      </c>
      <c r="P1681">
        <v>42</v>
      </c>
      <c r="Q1681" t="s">
        <v>81</v>
      </c>
      <c r="R1681" t="s">
        <v>331</v>
      </c>
      <c r="S1681">
        <v>1100</v>
      </c>
      <c r="T1681">
        <v>900</v>
      </c>
      <c r="U1681">
        <v>200</v>
      </c>
      <c r="V1681">
        <v>0</v>
      </c>
      <c r="W1681">
        <v>0</v>
      </c>
      <c r="X1681">
        <v>0</v>
      </c>
      <c r="Y1681">
        <v>0</v>
      </c>
      <c r="Z1681">
        <v>0</v>
      </c>
      <c r="AA1681">
        <v>0</v>
      </c>
      <c r="AB1681">
        <v>0</v>
      </c>
      <c r="AC1681">
        <v>1289.56</v>
      </c>
      <c r="AD1681">
        <v>2389.56</v>
      </c>
    </row>
    <row r="1682" spans="1:30" x14ac:dyDescent="0.3">
      <c r="A1682" t="s">
        <v>26</v>
      </c>
      <c r="B1682" t="s">
        <v>3026</v>
      </c>
      <c r="C1682" t="s">
        <v>3027</v>
      </c>
      <c r="D1682" t="s">
        <v>29</v>
      </c>
      <c r="E1682">
        <v>40</v>
      </c>
      <c r="F1682" t="s">
        <v>36</v>
      </c>
      <c r="G1682">
        <v>21276</v>
      </c>
      <c r="H1682" s="1">
        <v>41964</v>
      </c>
      <c r="I1682">
        <v>30</v>
      </c>
      <c r="J1682" s="1">
        <v>42214</v>
      </c>
      <c r="K1682">
        <v>2014</v>
      </c>
      <c r="L1682">
        <v>11</v>
      </c>
      <c r="M1682">
        <v>2015</v>
      </c>
      <c r="N1682">
        <v>7</v>
      </c>
      <c r="O1682" t="s">
        <v>2758</v>
      </c>
      <c r="P1682">
        <v>42</v>
      </c>
      <c r="Q1682" t="s">
        <v>32</v>
      </c>
      <c r="R1682" t="s">
        <v>189</v>
      </c>
      <c r="S1682">
        <v>900</v>
      </c>
      <c r="T1682">
        <v>700</v>
      </c>
      <c r="U1682">
        <v>200</v>
      </c>
      <c r="V1682">
        <v>0</v>
      </c>
      <c r="W1682">
        <v>0</v>
      </c>
      <c r="X1682">
        <v>0</v>
      </c>
      <c r="Y1682">
        <v>0</v>
      </c>
      <c r="Z1682">
        <v>0</v>
      </c>
      <c r="AA1682">
        <v>0</v>
      </c>
      <c r="AB1682">
        <v>0</v>
      </c>
      <c r="AC1682">
        <v>1240.8699999999999</v>
      </c>
      <c r="AD1682">
        <v>2140.87</v>
      </c>
    </row>
    <row r="1683" spans="1:30" x14ac:dyDescent="0.3">
      <c r="A1683" t="s">
        <v>26</v>
      </c>
      <c r="B1683" t="s">
        <v>3028</v>
      </c>
      <c r="C1683" t="s">
        <v>1424</v>
      </c>
      <c r="D1683" t="s">
        <v>29</v>
      </c>
      <c r="E1683">
        <v>42</v>
      </c>
      <c r="F1683" t="s">
        <v>36</v>
      </c>
      <c r="G1683">
        <v>21275</v>
      </c>
      <c r="H1683" s="1">
        <v>41966</v>
      </c>
      <c r="I1683">
        <v>32</v>
      </c>
      <c r="J1683" s="1">
        <v>42065</v>
      </c>
      <c r="K1683">
        <v>2014</v>
      </c>
      <c r="L1683">
        <v>11</v>
      </c>
      <c r="M1683">
        <v>2015</v>
      </c>
      <c r="N1683">
        <v>3</v>
      </c>
      <c r="O1683" t="s">
        <v>2758</v>
      </c>
      <c r="P1683">
        <v>42</v>
      </c>
      <c r="Q1683" t="s">
        <v>81</v>
      </c>
      <c r="R1683" t="s">
        <v>65</v>
      </c>
      <c r="S1683">
        <v>1200</v>
      </c>
      <c r="T1683">
        <v>1000</v>
      </c>
      <c r="U1683">
        <v>200</v>
      </c>
      <c r="V1683">
        <v>0</v>
      </c>
      <c r="W1683">
        <v>0</v>
      </c>
      <c r="X1683">
        <v>0</v>
      </c>
      <c r="Y1683">
        <v>0</v>
      </c>
      <c r="Z1683">
        <v>0</v>
      </c>
      <c r="AA1683">
        <v>0</v>
      </c>
      <c r="AB1683">
        <v>0</v>
      </c>
      <c r="AC1683">
        <v>1311.74</v>
      </c>
      <c r="AD1683">
        <v>2511.7399999999998</v>
      </c>
    </row>
    <row r="1684" spans="1:30" x14ac:dyDescent="0.3">
      <c r="A1684" t="s">
        <v>26</v>
      </c>
      <c r="B1684" t="s">
        <v>3029</v>
      </c>
      <c r="C1684" t="s">
        <v>3030</v>
      </c>
      <c r="D1684" t="s">
        <v>29</v>
      </c>
      <c r="E1684">
        <v>39</v>
      </c>
      <c r="F1684" t="s">
        <v>36</v>
      </c>
      <c r="G1684">
        <v>21275</v>
      </c>
      <c r="H1684" s="1">
        <v>41966</v>
      </c>
      <c r="I1684">
        <v>29</v>
      </c>
      <c r="J1684" s="1">
        <v>42086</v>
      </c>
      <c r="K1684">
        <v>2014</v>
      </c>
      <c r="L1684">
        <v>11</v>
      </c>
      <c r="M1684">
        <v>2015</v>
      </c>
      <c r="N1684">
        <v>3</v>
      </c>
      <c r="O1684" t="s">
        <v>2758</v>
      </c>
      <c r="P1684">
        <v>42</v>
      </c>
      <c r="Q1684" t="s">
        <v>81</v>
      </c>
      <c r="R1684" t="s">
        <v>65</v>
      </c>
      <c r="S1684">
        <v>1100</v>
      </c>
      <c r="T1684">
        <v>900</v>
      </c>
      <c r="U1684">
        <v>200</v>
      </c>
      <c r="V1684">
        <v>0</v>
      </c>
      <c r="W1684">
        <v>0</v>
      </c>
      <c r="X1684">
        <v>0</v>
      </c>
      <c r="Y1684">
        <v>0</v>
      </c>
      <c r="Z1684">
        <v>0</v>
      </c>
      <c r="AA1684">
        <v>0</v>
      </c>
      <c r="AB1684">
        <v>200</v>
      </c>
      <c r="AC1684">
        <v>1289.56</v>
      </c>
      <c r="AD1684">
        <v>2389.56</v>
      </c>
    </row>
    <row r="1685" spans="1:30" x14ac:dyDescent="0.3">
      <c r="A1685" t="s">
        <v>26</v>
      </c>
      <c r="B1685" t="s">
        <v>3031</v>
      </c>
      <c r="C1685" t="s">
        <v>3032</v>
      </c>
      <c r="D1685" t="s">
        <v>29</v>
      </c>
      <c r="E1685">
        <v>44</v>
      </c>
      <c r="F1685" t="s">
        <v>36</v>
      </c>
      <c r="G1685">
        <v>21276</v>
      </c>
      <c r="H1685" s="1">
        <v>41967</v>
      </c>
      <c r="I1685">
        <v>34</v>
      </c>
      <c r="J1685" s="1">
        <v>42143</v>
      </c>
      <c r="K1685">
        <v>2014</v>
      </c>
      <c r="L1685">
        <v>11</v>
      </c>
      <c r="M1685">
        <v>2015</v>
      </c>
      <c r="N1685">
        <v>5</v>
      </c>
      <c r="O1685" t="s">
        <v>2758</v>
      </c>
      <c r="P1685">
        <v>42</v>
      </c>
      <c r="Q1685" t="s">
        <v>81</v>
      </c>
      <c r="R1685" t="s">
        <v>37</v>
      </c>
      <c r="S1685">
        <v>1200</v>
      </c>
      <c r="T1685">
        <v>1000</v>
      </c>
      <c r="U1685">
        <v>200</v>
      </c>
      <c r="V1685">
        <v>0</v>
      </c>
      <c r="W1685">
        <v>0</v>
      </c>
      <c r="X1685">
        <v>0</v>
      </c>
      <c r="Y1685">
        <v>0</v>
      </c>
      <c r="Z1685">
        <v>0</v>
      </c>
      <c r="AA1685">
        <v>0</v>
      </c>
      <c r="AB1685">
        <v>0</v>
      </c>
      <c r="AC1685">
        <v>1311.74</v>
      </c>
      <c r="AD1685">
        <v>2511.7399999999998</v>
      </c>
    </row>
    <row r="1686" spans="1:30" x14ac:dyDescent="0.3">
      <c r="A1686" t="s">
        <v>26</v>
      </c>
      <c r="B1686" t="s">
        <v>3033</v>
      </c>
      <c r="C1686" t="s">
        <v>3034</v>
      </c>
      <c r="D1686" t="s">
        <v>29</v>
      </c>
      <c r="E1686">
        <v>36</v>
      </c>
      <c r="F1686" t="s">
        <v>36</v>
      </c>
      <c r="G1686">
        <v>21268</v>
      </c>
      <c r="H1686" s="1">
        <v>41973</v>
      </c>
      <c r="I1686">
        <v>26</v>
      </c>
      <c r="J1686" s="1">
        <v>42084</v>
      </c>
      <c r="K1686">
        <v>2014</v>
      </c>
      <c r="L1686">
        <v>11</v>
      </c>
      <c r="M1686">
        <v>2015</v>
      </c>
      <c r="N1686">
        <v>3</v>
      </c>
      <c r="O1686" t="s">
        <v>2758</v>
      </c>
      <c r="P1686">
        <v>42</v>
      </c>
      <c r="Q1686" t="s">
        <v>81</v>
      </c>
      <c r="R1686" t="s">
        <v>37</v>
      </c>
      <c r="S1686">
        <v>1200</v>
      </c>
      <c r="T1686">
        <v>1000</v>
      </c>
      <c r="U1686">
        <v>200</v>
      </c>
      <c r="V1686">
        <v>0</v>
      </c>
      <c r="W1686">
        <v>0</v>
      </c>
      <c r="X1686">
        <v>0</v>
      </c>
      <c r="Y1686">
        <v>0</v>
      </c>
      <c r="Z1686">
        <v>0</v>
      </c>
      <c r="AA1686">
        <v>0</v>
      </c>
      <c r="AB1686">
        <v>0</v>
      </c>
      <c r="AC1686">
        <v>1311.74</v>
      </c>
      <c r="AD1686">
        <v>2511.7399999999998</v>
      </c>
    </row>
    <row r="1687" spans="1:30" x14ac:dyDescent="0.3">
      <c r="A1687" t="s">
        <v>26</v>
      </c>
      <c r="B1687" t="s">
        <v>3035</v>
      </c>
      <c r="C1687" t="s">
        <v>3036</v>
      </c>
      <c r="D1687" t="s">
        <v>29</v>
      </c>
      <c r="E1687">
        <v>44</v>
      </c>
      <c r="F1687" t="s">
        <v>36</v>
      </c>
      <c r="G1687">
        <v>21275</v>
      </c>
      <c r="H1687" s="1">
        <v>41973</v>
      </c>
      <c r="I1687">
        <v>33</v>
      </c>
      <c r="J1687" s="1"/>
      <c r="K1687">
        <v>2014</v>
      </c>
      <c r="L1687">
        <v>11</v>
      </c>
      <c r="O1687" t="s">
        <v>3037</v>
      </c>
      <c r="P1687">
        <v>42</v>
      </c>
      <c r="Q1687" t="s">
        <v>81</v>
      </c>
      <c r="R1687" t="s">
        <v>37</v>
      </c>
      <c r="S1687">
        <v>1200</v>
      </c>
      <c r="T1687">
        <v>1000</v>
      </c>
      <c r="U1687">
        <v>200</v>
      </c>
      <c r="V1687">
        <v>0</v>
      </c>
      <c r="W1687">
        <v>0</v>
      </c>
      <c r="X1687">
        <v>0</v>
      </c>
      <c r="Y1687">
        <v>0</v>
      </c>
      <c r="Z1687">
        <v>0</v>
      </c>
      <c r="AA1687">
        <v>0</v>
      </c>
      <c r="AB1687">
        <v>0</v>
      </c>
      <c r="AC1687">
        <v>1311.74</v>
      </c>
      <c r="AD1687">
        <v>2511.7399999999998</v>
      </c>
    </row>
    <row r="1688" spans="1:30" x14ac:dyDescent="0.3">
      <c r="A1688" t="s">
        <v>26</v>
      </c>
      <c r="B1688" t="s">
        <v>3038</v>
      </c>
      <c r="C1688" t="s">
        <v>2078</v>
      </c>
      <c r="D1688" t="s">
        <v>29</v>
      </c>
      <c r="E1688">
        <v>37</v>
      </c>
      <c r="F1688" t="s">
        <v>36</v>
      </c>
      <c r="G1688">
        <v>21275</v>
      </c>
      <c r="H1688" s="1">
        <v>41973</v>
      </c>
      <c r="I1688">
        <v>27</v>
      </c>
      <c r="J1688" s="1"/>
      <c r="K1688">
        <v>2014</v>
      </c>
      <c r="L1688">
        <v>11</v>
      </c>
      <c r="O1688" t="s">
        <v>3037</v>
      </c>
      <c r="P1688">
        <v>42</v>
      </c>
      <c r="Q1688" t="s">
        <v>81</v>
      </c>
      <c r="R1688" t="s">
        <v>65</v>
      </c>
      <c r="S1688">
        <v>1100</v>
      </c>
      <c r="T1688">
        <v>900</v>
      </c>
      <c r="U1688">
        <v>200</v>
      </c>
      <c r="V1688">
        <v>0</v>
      </c>
      <c r="W1688">
        <v>0</v>
      </c>
      <c r="X1688">
        <v>0</v>
      </c>
      <c r="Y1688">
        <v>0</v>
      </c>
      <c r="Z1688">
        <v>0</v>
      </c>
      <c r="AA1688">
        <v>0</v>
      </c>
      <c r="AB1688">
        <v>0</v>
      </c>
      <c r="AC1688">
        <v>1289.56</v>
      </c>
      <c r="AD1688">
        <v>2389.56</v>
      </c>
    </row>
    <row r="1689" spans="1:30" x14ac:dyDescent="0.3">
      <c r="A1689" t="s">
        <v>26</v>
      </c>
      <c r="B1689" t="s">
        <v>3039</v>
      </c>
      <c r="C1689" t="s">
        <v>3040</v>
      </c>
      <c r="D1689" t="s">
        <v>29</v>
      </c>
      <c r="E1689">
        <v>37</v>
      </c>
      <c r="F1689" t="s">
        <v>46</v>
      </c>
      <c r="G1689">
        <v>29393</v>
      </c>
      <c r="H1689" s="1">
        <v>41973</v>
      </c>
      <c r="I1689">
        <v>27</v>
      </c>
      <c r="J1689" s="1"/>
      <c r="K1689">
        <v>2014</v>
      </c>
      <c r="L1689">
        <v>11</v>
      </c>
      <c r="O1689" t="s">
        <v>3037</v>
      </c>
      <c r="P1689">
        <v>42</v>
      </c>
      <c r="Q1689" t="s">
        <v>81</v>
      </c>
      <c r="R1689" t="s">
        <v>65</v>
      </c>
      <c r="S1689">
        <v>1100</v>
      </c>
      <c r="T1689">
        <v>900</v>
      </c>
      <c r="U1689">
        <v>200</v>
      </c>
      <c r="V1689">
        <v>0</v>
      </c>
      <c r="W1689">
        <v>0</v>
      </c>
      <c r="X1689">
        <v>0</v>
      </c>
      <c r="Y1689">
        <v>0</v>
      </c>
      <c r="Z1689">
        <v>0</v>
      </c>
      <c r="AA1689">
        <v>0</v>
      </c>
      <c r="AB1689">
        <v>0</v>
      </c>
      <c r="AC1689">
        <v>1289.56</v>
      </c>
      <c r="AD1689">
        <v>2389.56</v>
      </c>
    </row>
    <row r="1690" spans="1:30" x14ac:dyDescent="0.3">
      <c r="A1690" t="s">
        <v>26</v>
      </c>
      <c r="B1690" t="s">
        <v>3041</v>
      </c>
      <c r="C1690" t="s">
        <v>3042</v>
      </c>
      <c r="D1690" t="s">
        <v>29</v>
      </c>
      <c r="E1690">
        <v>36</v>
      </c>
      <c r="F1690" t="s">
        <v>36</v>
      </c>
      <c r="G1690">
        <v>21276</v>
      </c>
      <c r="H1690" s="1">
        <v>41976</v>
      </c>
      <c r="I1690">
        <v>26</v>
      </c>
      <c r="J1690" s="1"/>
      <c r="K1690">
        <v>2014</v>
      </c>
      <c r="L1690">
        <v>12</v>
      </c>
      <c r="O1690" t="s">
        <v>3037</v>
      </c>
      <c r="P1690">
        <v>42</v>
      </c>
      <c r="Q1690" t="s">
        <v>81</v>
      </c>
      <c r="R1690" t="s">
        <v>37</v>
      </c>
      <c r="S1690">
        <v>1100</v>
      </c>
      <c r="T1690">
        <v>900</v>
      </c>
      <c r="U1690">
        <v>200</v>
      </c>
      <c r="V1690">
        <v>0</v>
      </c>
      <c r="W1690">
        <v>0</v>
      </c>
      <c r="X1690">
        <v>0</v>
      </c>
      <c r="Y1690">
        <v>0</v>
      </c>
      <c r="Z1690">
        <v>0</v>
      </c>
      <c r="AA1690">
        <v>0</v>
      </c>
      <c r="AB1690">
        <v>0</v>
      </c>
      <c r="AC1690">
        <v>1289.56</v>
      </c>
      <c r="AD1690">
        <v>2389.56</v>
      </c>
    </row>
    <row r="1691" spans="1:30" x14ac:dyDescent="0.3">
      <c r="A1691" t="s">
        <v>26</v>
      </c>
      <c r="B1691" t="s">
        <v>3043</v>
      </c>
      <c r="C1691" t="s">
        <v>3044</v>
      </c>
      <c r="D1691" t="s">
        <v>29</v>
      </c>
      <c r="E1691">
        <v>36</v>
      </c>
      <c r="F1691" t="s">
        <v>36</v>
      </c>
      <c r="G1691">
        <v>21268</v>
      </c>
      <c r="H1691" s="1">
        <v>41976</v>
      </c>
      <c r="I1691">
        <v>25</v>
      </c>
      <c r="J1691" s="1"/>
      <c r="K1691">
        <v>2014</v>
      </c>
      <c r="L1691">
        <v>12</v>
      </c>
      <c r="O1691" t="s">
        <v>3037</v>
      </c>
      <c r="P1691">
        <v>42</v>
      </c>
      <c r="Q1691" t="s">
        <v>81</v>
      </c>
      <c r="R1691" t="s">
        <v>37</v>
      </c>
      <c r="S1691">
        <v>1200</v>
      </c>
      <c r="T1691">
        <v>1000</v>
      </c>
      <c r="U1691">
        <v>200</v>
      </c>
      <c r="V1691">
        <v>0</v>
      </c>
      <c r="W1691">
        <v>0</v>
      </c>
      <c r="X1691">
        <v>0</v>
      </c>
      <c r="Y1691">
        <v>0</v>
      </c>
      <c r="Z1691">
        <v>0</v>
      </c>
      <c r="AA1691">
        <v>0</v>
      </c>
      <c r="AB1691">
        <v>0</v>
      </c>
      <c r="AC1691">
        <v>1311.74</v>
      </c>
      <c r="AD1691">
        <v>2511.7399999999998</v>
      </c>
    </row>
    <row r="1692" spans="1:30" x14ac:dyDescent="0.3">
      <c r="A1692" t="s">
        <v>26</v>
      </c>
      <c r="B1692" t="s">
        <v>3045</v>
      </c>
      <c r="C1692" t="s">
        <v>3046</v>
      </c>
      <c r="D1692" t="s">
        <v>29</v>
      </c>
      <c r="E1692">
        <v>42</v>
      </c>
      <c r="F1692" t="s">
        <v>46</v>
      </c>
      <c r="G1692">
        <v>29392</v>
      </c>
      <c r="H1692" s="1">
        <v>41978</v>
      </c>
      <c r="I1692">
        <v>31</v>
      </c>
      <c r="J1692" s="1"/>
      <c r="K1692">
        <v>2014</v>
      </c>
      <c r="L1692">
        <v>12</v>
      </c>
      <c r="O1692" t="s">
        <v>3037</v>
      </c>
      <c r="P1692">
        <v>42</v>
      </c>
      <c r="Q1692" t="s">
        <v>81</v>
      </c>
      <c r="R1692" t="s">
        <v>65</v>
      </c>
      <c r="S1692">
        <v>1100</v>
      </c>
      <c r="T1692">
        <v>900</v>
      </c>
      <c r="U1692">
        <v>200</v>
      </c>
      <c r="V1692">
        <v>0</v>
      </c>
      <c r="W1692">
        <v>0</v>
      </c>
      <c r="X1692">
        <v>0</v>
      </c>
      <c r="Y1692">
        <v>0</v>
      </c>
      <c r="Z1692">
        <v>0</v>
      </c>
      <c r="AA1692">
        <v>0</v>
      </c>
      <c r="AB1692">
        <v>0</v>
      </c>
      <c r="AC1692">
        <v>1289.56</v>
      </c>
      <c r="AD1692">
        <v>2389.56</v>
      </c>
    </row>
    <row r="1693" spans="1:30" x14ac:dyDescent="0.3">
      <c r="A1693" t="s">
        <v>26</v>
      </c>
      <c r="B1693" t="s">
        <v>3047</v>
      </c>
      <c r="C1693" t="s">
        <v>1319</v>
      </c>
      <c r="D1693" t="s">
        <v>29</v>
      </c>
      <c r="E1693">
        <v>34</v>
      </c>
      <c r="F1693" t="s">
        <v>46</v>
      </c>
      <c r="G1693">
        <v>29390</v>
      </c>
      <c r="H1693" s="1">
        <v>41978</v>
      </c>
      <c r="I1693">
        <v>24</v>
      </c>
      <c r="J1693" s="1"/>
      <c r="K1693">
        <v>2014</v>
      </c>
      <c r="L1693">
        <v>12</v>
      </c>
      <c r="O1693" t="s">
        <v>3037</v>
      </c>
      <c r="P1693">
        <v>42</v>
      </c>
      <c r="Q1693" t="s">
        <v>81</v>
      </c>
      <c r="R1693" t="s">
        <v>65</v>
      </c>
      <c r="S1693">
        <v>1100</v>
      </c>
      <c r="T1693">
        <v>900</v>
      </c>
      <c r="U1693">
        <v>200</v>
      </c>
      <c r="V1693">
        <v>0</v>
      </c>
      <c r="W1693">
        <v>0</v>
      </c>
      <c r="X1693">
        <v>0</v>
      </c>
      <c r="Y1693">
        <v>0</v>
      </c>
      <c r="Z1693">
        <v>0</v>
      </c>
      <c r="AA1693">
        <v>0</v>
      </c>
      <c r="AB1693">
        <v>0</v>
      </c>
      <c r="AC1693">
        <v>1289.56</v>
      </c>
      <c r="AD1693">
        <v>2389.56</v>
      </c>
    </row>
    <row r="1694" spans="1:30" x14ac:dyDescent="0.3">
      <c r="A1694" t="s">
        <v>26</v>
      </c>
      <c r="B1694" t="s">
        <v>3048</v>
      </c>
      <c r="C1694" t="s">
        <v>1692</v>
      </c>
      <c r="D1694" t="s">
        <v>29</v>
      </c>
      <c r="E1694">
        <v>42</v>
      </c>
      <c r="F1694" t="s">
        <v>36</v>
      </c>
      <c r="G1694">
        <v>21275</v>
      </c>
      <c r="H1694" s="1">
        <v>41978</v>
      </c>
      <c r="I1694">
        <v>32</v>
      </c>
      <c r="J1694" s="1"/>
      <c r="K1694">
        <v>2014</v>
      </c>
      <c r="L1694">
        <v>12</v>
      </c>
      <c r="O1694" t="s">
        <v>3037</v>
      </c>
      <c r="P1694">
        <v>42</v>
      </c>
      <c r="Q1694" t="s">
        <v>81</v>
      </c>
      <c r="R1694" t="s">
        <v>65</v>
      </c>
      <c r="S1694">
        <v>1100</v>
      </c>
      <c r="T1694">
        <v>900</v>
      </c>
      <c r="U1694">
        <v>200</v>
      </c>
      <c r="V1694">
        <v>0</v>
      </c>
      <c r="W1694">
        <v>0</v>
      </c>
      <c r="X1694">
        <v>0</v>
      </c>
      <c r="Y1694">
        <v>0</v>
      </c>
      <c r="Z1694">
        <v>0</v>
      </c>
      <c r="AA1694">
        <v>0</v>
      </c>
      <c r="AB1694">
        <v>0</v>
      </c>
      <c r="AC1694">
        <v>1289.56</v>
      </c>
      <c r="AD1694">
        <v>2389.56</v>
      </c>
    </row>
    <row r="1695" spans="1:30" x14ac:dyDescent="0.3">
      <c r="A1695" t="s">
        <v>26</v>
      </c>
      <c r="B1695" t="s">
        <v>3049</v>
      </c>
      <c r="C1695" t="s">
        <v>3050</v>
      </c>
      <c r="D1695" t="s">
        <v>29</v>
      </c>
      <c r="E1695">
        <v>42</v>
      </c>
      <c r="F1695" t="s">
        <v>46</v>
      </c>
      <c r="G1695">
        <v>29393</v>
      </c>
      <c r="H1695" s="1">
        <v>41978</v>
      </c>
      <c r="I1695">
        <v>32</v>
      </c>
      <c r="J1695" s="1"/>
      <c r="K1695">
        <v>2014</v>
      </c>
      <c r="L1695">
        <v>12</v>
      </c>
      <c r="O1695" t="s">
        <v>3037</v>
      </c>
      <c r="P1695">
        <v>42</v>
      </c>
      <c r="Q1695" t="s">
        <v>81</v>
      </c>
      <c r="R1695" t="s">
        <v>65</v>
      </c>
      <c r="S1695">
        <v>1100</v>
      </c>
      <c r="T1695">
        <v>900</v>
      </c>
      <c r="U1695">
        <v>200</v>
      </c>
      <c r="V1695">
        <v>0</v>
      </c>
      <c r="W1695">
        <v>0</v>
      </c>
      <c r="X1695">
        <v>0</v>
      </c>
      <c r="Y1695">
        <v>0</v>
      </c>
      <c r="Z1695">
        <v>0</v>
      </c>
      <c r="AA1695">
        <v>0</v>
      </c>
      <c r="AB1695">
        <v>0</v>
      </c>
      <c r="AC1695">
        <v>1289.56</v>
      </c>
      <c r="AD1695">
        <v>2389.56</v>
      </c>
    </row>
    <row r="1696" spans="1:30" x14ac:dyDescent="0.3">
      <c r="A1696" t="s">
        <v>26</v>
      </c>
      <c r="B1696" t="s">
        <v>3051</v>
      </c>
      <c r="C1696" t="s">
        <v>1405</v>
      </c>
      <c r="D1696" t="s">
        <v>29</v>
      </c>
      <c r="E1696">
        <v>32</v>
      </c>
      <c r="F1696" t="s">
        <v>46</v>
      </c>
      <c r="G1696">
        <v>29388</v>
      </c>
      <c r="H1696" s="1">
        <v>41978</v>
      </c>
      <c r="I1696">
        <v>22</v>
      </c>
      <c r="J1696" s="1"/>
      <c r="K1696">
        <v>2014</v>
      </c>
      <c r="L1696">
        <v>12</v>
      </c>
      <c r="O1696" t="s">
        <v>3037</v>
      </c>
      <c r="P1696">
        <v>42</v>
      </c>
      <c r="Q1696" t="s">
        <v>81</v>
      </c>
      <c r="R1696" t="s">
        <v>331</v>
      </c>
      <c r="S1696">
        <v>1100</v>
      </c>
      <c r="T1696">
        <v>900</v>
      </c>
      <c r="U1696">
        <v>200</v>
      </c>
      <c r="V1696">
        <v>0</v>
      </c>
      <c r="W1696">
        <v>0</v>
      </c>
      <c r="X1696">
        <v>0</v>
      </c>
      <c r="Y1696">
        <v>0</v>
      </c>
      <c r="Z1696">
        <v>0</v>
      </c>
      <c r="AA1696">
        <v>0</v>
      </c>
      <c r="AB1696">
        <v>0</v>
      </c>
      <c r="AC1696">
        <v>1289.56</v>
      </c>
      <c r="AD1696">
        <v>2389.56</v>
      </c>
    </row>
    <row r="1697" spans="1:30" x14ac:dyDescent="0.3">
      <c r="A1697" t="s">
        <v>26</v>
      </c>
      <c r="B1697" t="s">
        <v>3052</v>
      </c>
      <c r="C1697" t="s">
        <v>88</v>
      </c>
      <c r="D1697" t="s">
        <v>29</v>
      </c>
      <c r="E1697">
        <v>35</v>
      </c>
      <c r="F1697" t="s">
        <v>36</v>
      </c>
      <c r="G1697">
        <v>21276</v>
      </c>
      <c r="H1697" s="1">
        <v>41978</v>
      </c>
      <c r="I1697">
        <v>25</v>
      </c>
      <c r="J1697" s="1"/>
      <c r="K1697">
        <v>2014</v>
      </c>
      <c r="L1697">
        <v>12</v>
      </c>
      <c r="O1697" t="s">
        <v>3037</v>
      </c>
      <c r="P1697">
        <v>42</v>
      </c>
      <c r="Q1697" t="s">
        <v>81</v>
      </c>
      <c r="R1697" t="s">
        <v>331</v>
      </c>
      <c r="S1697">
        <v>1100</v>
      </c>
      <c r="T1697">
        <v>900</v>
      </c>
      <c r="U1697">
        <v>200</v>
      </c>
      <c r="V1697">
        <v>0</v>
      </c>
      <c r="W1697">
        <v>0</v>
      </c>
      <c r="X1697">
        <v>0</v>
      </c>
      <c r="Y1697">
        <v>0</v>
      </c>
      <c r="Z1697">
        <v>0</v>
      </c>
      <c r="AA1697">
        <v>0</v>
      </c>
      <c r="AB1697">
        <v>0</v>
      </c>
      <c r="AC1697">
        <v>1289.56</v>
      </c>
      <c r="AD1697">
        <v>2389.56</v>
      </c>
    </row>
    <row r="1698" spans="1:30" x14ac:dyDescent="0.3">
      <c r="A1698" t="s">
        <v>26</v>
      </c>
      <c r="B1698" t="s">
        <v>3053</v>
      </c>
      <c r="C1698" t="s">
        <v>3054</v>
      </c>
      <c r="D1698" t="s">
        <v>29</v>
      </c>
      <c r="E1698">
        <v>37</v>
      </c>
      <c r="F1698" t="s">
        <v>46</v>
      </c>
      <c r="G1698">
        <v>29390</v>
      </c>
      <c r="H1698" s="1">
        <v>41978</v>
      </c>
      <c r="I1698">
        <v>27</v>
      </c>
      <c r="J1698" s="1"/>
      <c r="K1698">
        <v>2014</v>
      </c>
      <c r="L1698">
        <v>12</v>
      </c>
      <c r="O1698" t="s">
        <v>3037</v>
      </c>
      <c r="P1698">
        <v>42</v>
      </c>
      <c r="Q1698" t="s">
        <v>81</v>
      </c>
      <c r="R1698" t="s">
        <v>331</v>
      </c>
      <c r="S1698">
        <v>1100</v>
      </c>
      <c r="T1698">
        <v>900</v>
      </c>
      <c r="U1698">
        <v>200</v>
      </c>
      <c r="V1698">
        <v>0</v>
      </c>
      <c r="W1698">
        <v>0</v>
      </c>
      <c r="X1698">
        <v>0</v>
      </c>
      <c r="Y1698">
        <v>0</v>
      </c>
      <c r="Z1698">
        <v>0</v>
      </c>
      <c r="AA1698">
        <v>0</v>
      </c>
      <c r="AB1698">
        <v>0</v>
      </c>
      <c r="AC1698">
        <v>1289.56</v>
      </c>
      <c r="AD1698">
        <v>2389.56</v>
      </c>
    </row>
    <row r="1699" spans="1:30" x14ac:dyDescent="0.3">
      <c r="A1699" t="s">
        <v>26</v>
      </c>
      <c r="B1699" t="s">
        <v>3055</v>
      </c>
      <c r="C1699" t="s">
        <v>3056</v>
      </c>
      <c r="D1699" t="s">
        <v>29</v>
      </c>
      <c r="E1699">
        <v>37</v>
      </c>
      <c r="F1699" t="s">
        <v>46</v>
      </c>
      <c r="G1699">
        <v>29391</v>
      </c>
      <c r="H1699" s="1">
        <v>41979</v>
      </c>
      <c r="I1699">
        <v>27</v>
      </c>
      <c r="J1699" s="1"/>
      <c r="K1699">
        <v>2014</v>
      </c>
      <c r="L1699">
        <v>12</v>
      </c>
      <c r="O1699" t="s">
        <v>3037</v>
      </c>
      <c r="P1699">
        <v>42</v>
      </c>
      <c r="Q1699" t="s">
        <v>81</v>
      </c>
      <c r="R1699" t="s">
        <v>65</v>
      </c>
      <c r="S1699">
        <v>1200</v>
      </c>
      <c r="T1699">
        <v>1000</v>
      </c>
      <c r="U1699">
        <v>200</v>
      </c>
      <c r="V1699">
        <v>0</v>
      </c>
      <c r="W1699">
        <v>0</v>
      </c>
      <c r="X1699">
        <v>0</v>
      </c>
      <c r="Y1699">
        <v>0</v>
      </c>
      <c r="Z1699">
        <v>0</v>
      </c>
      <c r="AA1699">
        <v>0</v>
      </c>
      <c r="AB1699">
        <v>0</v>
      </c>
      <c r="AC1699">
        <v>1311.74</v>
      </c>
      <c r="AD1699">
        <v>2511.7399999999998</v>
      </c>
    </row>
    <row r="1700" spans="1:30" x14ac:dyDescent="0.3">
      <c r="A1700" t="s">
        <v>26</v>
      </c>
      <c r="B1700" t="s">
        <v>3057</v>
      </c>
      <c r="C1700" t="s">
        <v>1405</v>
      </c>
      <c r="D1700" t="s">
        <v>29</v>
      </c>
      <c r="E1700">
        <v>37</v>
      </c>
      <c r="F1700" t="s">
        <v>36</v>
      </c>
      <c r="G1700">
        <v>21281</v>
      </c>
      <c r="H1700" s="1">
        <v>41984</v>
      </c>
      <c r="I1700">
        <v>27</v>
      </c>
      <c r="J1700" s="1"/>
      <c r="K1700">
        <v>2014</v>
      </c>
      <c r="L1700">
        <v>12</v>
      </c>
      <c r="O1700" t="s">
        <v>3037</v>
      </c>
      <c r="P1700">
        <v>30</v>
      </c>
      <c r="Q1700" t="s">
        <v>81</v>
      </c>
      <c r="R1700" t="s">
        <v>441</v>
      </c>
      <c r="S1700">
        <v>6000</v>
      </c>
      <c r="T1700">
        <v>3500</v>
      </c>
      <c r="U1700">
        <v>300</v>
      </c>
      <c r="V1700">
        <v>900</v>
      </c>
      <c r="W1700">
        <v>425</v>
      </c>
      <c r="X1700">
        <v>0</v>
      </c>
      <c r="Y1700">
        <v>0</v>
      </c>
      <c r="Z1700">
        <v>0</v>
      </c>
      <c r="AA1700">
        <v>875</v>
      </c>
      <c r="AB1700">
        <v>1500</v>
      </c>
      <c r="AC1700">
        <v>2446.13</v>
      </c>
      <c r="AD1700">
        <v>8446.130000000001</v>
      </c>
    </row>
    <row r="1701" spans="1:30" x14ac:dyDescent="0.3">
      <c r="A1701" t="s">
        <v>26</v>
      </c>
      <c r="B1701" t="s">
        <v>3058</v>
      </c>
      <c r="C1701" t="s">
        <v>80</v>
      </c>
      <c r="D1701" t="s">
        <v>29</v>
      </c>
      <c r="E1701">
        <v>36</v>
      </c>
      <c r="F1701" t="s">
        <v>36</v>
      </c>
      <c r="G1701">
        <v>21276</v>
      </c>
      <c r="H1701" s="1">
        <v>41984</v>
      </c>
      <c r="I1701">
        <v>26</v>
      </c>
      <c r="J1701" s="1"/>
      <c r="K1701">
        <v>2014</v>
      </c>
      <c r="L1701">
        <v>12</v>
      </c>
      <c r="O1701" t="s">
        <v>3037</v>
      </c>
      <c r="P1701">
        <v>42</v>
      </c>
      <c r="Q1701" t="s">
        <v>81</v>
      </c>
      <c r="R1701" t="s">
        <v>65</v>
      </c>
      <c r="S1701">
        <v>1200</v>
      </c>
      <c r="T1701">
        <v>1000</v>
      </c>
      <c r="U1701">
        <v>200</v>
      </c>
      <c r="V1701">
        <v>0</v>
      </c>
      <c r="W1701">
        <v>0</v>
      </c>
      <c r="X1701">
        <v>0</v>
      </c>
      <c r="Y1701">
        <v>0</v>
      </c>
      <c r="Z1701">
        <v>0</v>
      </c>
      <c r="AA1701">
        <v>0</v>
      </c>
      <c r="AB1701">
        <v>0</v>
      </c>
      <c r="AC1701">
        <v>1311.74</v>
      </c>
      <c r="AD1701">
        <v>2511.7399999999998</v>
      </c>
    </row>
    <row r="1702" spans="1:30" x14ac:dyDescent="0.3">
      <c r="A1702" t="s">
        <v>26</v>
      </c>
      <c r="B1702" t="s">
        <v>3059</v>
      </c>
      <c r="C1702" t="s">
        <v>3060</v>
      </c>
      <c r="D1702" t="s">
        <v>29</v>
      </c>
      <c r="E1702">
        <v>42</v>
      </c>
      <c r="F1702" t="s">
        <v>36</v>
      </c>
      <c r="G1702">
        <v>21275</v>
      </c>
      <c r="H1702" s="1">
        <v>41985</v>
      </c>
      <c r="I1702">
        <v>32</v>
      </c>
      <c r="J1702" s="1"/>
      <c r="K1702">
        <v>2014</v>
      </c>
      <c r="L1702">
        <v>12</v>
      </c>
      <c r="O1702" t="s">
        <v>3037</v>
      </c>
      <c r="P1702">
        <v>42</v>
      </c>
      <c r="Q1702" t="s">
        <v>81</v>
      </c>
      <c r="R1702" t="s">
        <v>37</v>
      </c>
      <c r="S1702">
        <v>1200</v>
      </c>
      <c r="T1702">
        <v>1000</v>
      </c>
      <c r="U1702">
        <v>200</v>
      </c>
      <c r="V1702">
        <v>0</v>
      </c>
      <c r="W1702">
        <v>0</v>
      </c>
      <c r="X1702">
        <v>0</v>
      </c>
      <c r="Y1702">
        <v>0</v>
      </c>
      <c r="Z1702">
        <v>0</v>
      </c>
      <c r="AA1702">
        <v>0</v>
      </c>
      <c r="AB1702">
        <v>0</v>
      </c>
      <c r="AC1702">
        <v>1311.74</v>
      </c>
      <c r="AD1702">
        <v>2511.7399999999998</v>
      </c>
    </row>
    <row r="1703" spans="1:30" x14ac:dyDescent="0.3">
      <c r="A1703" t="s">
        <v>26</v>
      </c>
      <c r="B1703" t="s">
        <v>3061</v>
      </c>
      <c r="C1703" t="s">
        <v>3062</v>
      </c>
      <c r="D1703" t="s">
        <v>29</v>
      </c>
      <c r="E1703">
        <v>39</v>
      </c>
      <c r="F1703" t="s">
        <v>36</v>
      </c>
      <c r="G1703">
        <v>21277</v>
      </c>
      <c r="H1703" s="1">
        <v>41985</v>
      </c>
      <c r="I1703">
        <v>29</v>
      </c>
      <c r="J1703" s="1"/>
      <c r="K1703">
        <v>2014</v>
      </c>
      <c r="L1703">
        <v>12</v>
      </c>
      <c r="O1703" t="s">
        <v>3037</v>
      </c>
      <c r="P1703">
        <v>42</v>
      </c>
      <c r="Q1703" t="s">
        <v>81</v>
      </c>
      <c r="R1703" t="s">
        <v>65</v>
      </c>
      <c r="S1703">
        <v>1100</v>
      </c>
      <c r="T1703">
        <v>900</v>
      </c>
      <c r="U1703">
        <v>200</v>
      </c>
      <c r="V1703">
        <v>0</v>
      </c>
      <c r="W1703">
        <v>0</v>
      </c>
      <c r="X1703">
        <v>0</v>
      </c>
      <c r="Y1703">
        <v>0</v>
      </c>
      <c r="Z1703">
        <v>0</v>
      </c>
      <c r="AA1703">
        <v>0</v>
      </c>
      <c r="AB1703">
        <v>0</v>
      </c>
      <c r="AC1703">
        <v>1289.56</v>
      </c>
      <c r="AD1703">
        <v>2389.56</v>
      </c>
    </row>
    <row r="1704" spans="1:30" x14ac:dyDescent="0.3">
      <c r="A1704" t="s">
        <v>26</v>
      </c>
      <c r="B1704" t="s">
        <v>3063</v>
      </c>
      <c r="C1704" t="s">
        <v>1344</v>
      </c>
      <c r="D1704" t="s">
        <v>29</v>
      </c>
      <c r="E1704">
        <v>35</v>
      </c>
      <c r="F1704" t="s">
        <v>36</v>
      </c>
      <c r="G1704">
        <v>21275</v>
      </c>
      <c r="H1704" s="1">
        <v>41985</v>
      </c>
      <c r="I1704">
        <v>24</v>
      </c>
      <c r="J1704" s="1"/>
      <c r="K1704">
        <v>2014</v>
      </c>
      <c r="L1704">
        <v>12</v>
      </c>
      <c r="O1704" t="s">
        <v>3037</v>
      </c>
      <c r="P1704">
        <v>42</v>
      </c>
      <c r="Q1704" t="s">
        <v>81</v>
      </c>
      <c r="R1704" t="s">
        <v>331</v>
      </c>
      <c r="S1704">
        <v>1200</v>
      </c>
      <c r="T1704">
        <v>1000</v>
      </c>
      <c r="U1704">
        <v>200</v>
      </c>
      <c r="V1704">
        <v>0</v>
      </c>
      <c r="W1704">
        <v>0</v>
      </c>
      <c r="X1704">
        <v>0</v>
      </c>
      <c r="Y1704">
        <v>0</v>
      </c>
      <c r="Z1704">
        <v>0</v>
      </c>
      <c r="AA1704">
        <v>0</v>
      </c>
      <c r="AB1704">
        <v>0</v>
      </c>
      <c r="AC1704">
        <v>1311.74</v>
      </c>
      <c r="AD1704">
        <v>2511.7399999999998</v>
      </c>
    </row>
    <row r="1705" spans="1:30" x14ac:dyDescent="0.3">
      <c r="A1705" t="s">
        <v>26</v>
      </c>
      <c r="B1705" t="s">
        <v>3064</v>
      </c>
      <c r="C1705" t="s">
        <v>3065</v>
      </c>
      <c r="D1705" t="s">
        <v>29</v>
      </c>
      <c r="E1705">
        <v>45</v>
      </c>
      <c r="F1705" t="s">
        <v>36</v>
      </c>
      <c r="G1705">
        <v>21275</v>
      </c>
      <c r="H1705" s="1">
        <v>41986</v>
      </c>
      <c r="I1705">
        <v>35</v>
      </c>
      <c r="J1705" s="1"/>
      <c r="K1705">
        <v>2014</v>
      </c>
      <c r="L1705">
        <v>12</v>
      </c>
      <c r="O1705" t="s">
        <v>3037</v>
      </c>
      <c r="P1705">
        <v>42</v>
      </c>
      <c r="Q1705" t="s">
        <v>81</v>
      </c>
      <c r="R1705" t="s">
        <v>62</v>
      </c>
      <c r="S1705">
        <v>1200</v>
      </c>
      <c r="T1705">
        <v>1000</v>
      </c>
      <c r="U1705">
        <v>200</v>
      </c>
      <c r="V1705">
        <v>0</v>
      </c>
      <c r="W1705">
        <v>0</v>
      </c>
      <c r="X1705">
        <v>0</v>
      </c>
      <c r="Y1705">
        <v>0</v>
      </c>
      <c r="Z1705">
        <v>0</v>
      </c>
      <c r="AA1705">
        <v>0</v>
      </c>
      <c r="AB1705">
        <v>0</v>
      </c>
      <c r="AC1705">
        <v>1311.74</v>
      </c>
      <c r="AD1705">
        <v>2511.7399999999998</v>
      </c>
    </row>
    <row r="1706" spans="1:30" x14ac:dyDescent="0.3">
      <c r="A1706" t="s">
        <v>26</v>
      </c>
      <c r="B1706" t="s">
        <v>3066</v>
      </c>
      <c r="C1706" t="s">
        <v>3067</v>
      </c>
      <c r="D1706" t="s">
        <v>29</v>
      </c>
      <c r="E1706">
        <v>36</v>
      </c>
      <c r="F1706" t="s">
        <v>36</v>
      </c>
      <c r="G1706">
        <v>21275</v>
      </c>
      <c r="H1706" s="1">
        <v>41988</v>
      </c>
      <c r="I1706">
        <v>26</v>
      </c>
      <c r="J1706" s="1"/>
      <c r="K1706">
        <v>2014</v>
      </c>
      <c r="L1706">
        <v>12</v>
      </c>
      <c r="O1706" t="s">
        <v>3037</v>
      </c>
      <c r="P1706">
        <v>42</v>
      </c>
      <c r="Q1706" t="s">
        <v>81</v>
      </c>
      <c r="R1706" t="s">
        <v>65</v>
      </c>
      <c r="S1706">
        <v>1200</v>
      </c>
      <c r="T1706">
        <v>1000</v>
      </c>
      <c r="U1706">
        <v>200</v>
      </c>
      <c r="V1706">
        <v>0</v>
      </c>
      <c r="W1706">
        <v>0</v>
      </c>
      <c r="X1706">
        <v>0</v>
      </c>
      <c r="Y1706">
        <v>0</v>
      </c>
      <c r="Z1706">
        <v>0</v>
      </c>
      <c r="AA1706">
        <v>0</v>
      </c>
      <c r="AB1706">
        <v>0</v>
      </c>
      <c r="AC1706">
        <v>1311.74</v>
      </c>
      <c r="AD1706">
        <v>2511.7399999999998</v>
      </c>
    </row>
    <row r="1707" spans="1:30" x14ac:dyDescent="0.3">
      <c r="A1707" t="s">
        <v>26</v>
      </c>
      <c r="B1707" t="s">
        <v>3068</v>
      </c>
      <c r="C1707" t="s">
        <v>3054</v>
      </c>
      <c r="D1707" t="s">
        <v>29</v>
      </c>
      <c r="E1707">
        <v>37</v>
      </c>
      <c r="F1707" t="s">
        <v>46</v>
      </c>
      <c r="G1707">
        <v>29390</v>
      </c>
      <c r="H1707" s="1">
        <v>41988</v>
      </c>
      <c r="I1707">
        <v>27</v>
      </c>
      <c r="J1707" s="1"/>
      <c r="K1707">
        <v>2014</v>
      </c>
      <c r="L1707">
        <v>12</v>
      </c>
      <c r="O1707" t="s">
        <v>3037</v>
      </c>
      <c r="P1707">
        <v>42</v>
      </c>
      <c r="Q1707" t="s">
        <v>81</v>
      </c>
      <c r="R1707" t="s">
        <v>65</v>
      </c>
      <c r="S1707">
        <v>1100</v>
      </c>
      <c r="T1707">
        <v>900</v>
      </c>
      <c r="U1707">
        <v>200</v>
      </c>
      <c r="V1707">
        <v>0</v>
      </c>
      <c r="W1707">
        <v>0</v>
      </c>
      <c r="X1707">
        <v>0</v>
      </c>
      <c r="Y1707">
        <v>0</v>
      </c>
      <c r="Z1707">
        <v>0</v>
      </c>
      <c r="AA1707">
        <v>0</v>
      </c>
      <c r="AB1707">
        <v>0</v>
      </c>
      <c r="AC1707">
        <v>1289.56</v>
      </c>
      <c r="AD1707">
        <v>2389.56</v>
      </c>
    </row>
    <row r="1708" spans="1:30" x14ac:dyDescent="0.3">
      <c r="A1708" t="s">
        <v>26</v>
      </c>
      <c r="B1708" t="s">
        <v>3069</v>
      </c>
      <c r="C1708" t="s">
        <v>3070</v>
      </c>
      <c r="D1708" t="s">
        <v>29</v>
      </c>
      <c r="E1708">
        <v>38</v>
      </c>
      <c r="F1708" t="s">
        <v>36</v>
      </c>
      <c r="G1708">
        <v>21276</v>
      </c>
      <c r="H1708" s="1">
        <v>41989</v>
      </c>
      <c r="I1708">
        <v>28</v>
      </c>
      <c r="J1708" s="1"/>
      <c r="K1708">
        <v>2014</v>
      </c>
      <c r="L1708">
        <v>12</v>
      </c>
      <c r="O1708" t="s">
        <v>3037</v>
      </c>
      <c r="P1708">
        <v>42</v>
      </c>
      <c r="Q1708" t="s">
        <v>81</v>
      </c>
      <c r="R1708" t="s">
        <v>37</v>
      </c>
      <c r="S1708">
        <v>1200</v>
      </c>
      <c r="T1708">
        <v>1000</v>
      </c>
      <c r="U1708">
        <v>200</v>
      </c>
      <c r="V1708">
        <v>0</v>
      </c>
      <c r="W1708">
        <v>0</v>
      </c>
      <c r="X1708">
        <v>0</v>
      </c>
      <c r="Y1708">
        <v>0</v>
      </c>
      <c r="Z1708">
        <v>0</v>
      </c>
      <c r="AA1708">
        <v>0</v>
      </c>
      <c r="AB1708">
        <v>0</v>
      </c>
      <c r="AC1708">
        <v>1311.74</v>
      </c>
      <c r="AD1708">
        <v>2511.7399999999998</v>
      </c>
    </row>
    <row r="1709" spans="1:30" x14ac:dyDescent="0.3">
      <c r="A1709" t="s">
        <v>26</v>
      </c>
      <c r="B1709" t="s">
        <v>3071</v>
      </c>
      <c r="C1709" t="s">
        <v>3072</v>
      </c>
      <c r="D1709" t="s">
        <v>29</v>
      </c>
      <c r="E1709">
        <v>34</v>
      </c>
      <c r="F1709" t="s">
        <v>36</v>
      </c>
      <c r="G1709">
        <v>21275</v>
      </c>
      <c r="H1709" s="1">
        <v>41989</v>
      </c>
      <c r="I1709">
        <v>24</v>
      </c>
      <c r="J1709" s="1"/>
      <c r="K1709">
        <v>2014</v>
      </c>
      <c r="L1709">
        <v>12</v>
      </c>
      <c r="O1709" t="s">
        <v>3037</v>
      </c>
      <c r="P1709">
        <v>42</v>
      </c>
      <c r="Q1709" t="s">
        <v>81</v>
      </c>
      <c r="R1709" t="s">
        <v>37</v>
      </c>
      <c r="S1709">
        <v>1100</v>
      </c>
      <c r="T1709">
        <v>900</v>
      </c>
      <c r="U1709">
        <v>200</v>
      </c>
      <c r="V1709">
        <v>0</v>
      </c>
      <c r="W1709">
        <v>0</v>
      </c>
      <c r="X1709">
        <v>0</v>
      </c>
      <c r="Y1709">
        <v>0</v>
      </c>
      <c r="Z1709">
        <v>0</v>
      </c>
      <c r="AA1709">
        <v>0</v>
      </c>
      <c r="AB1709">
        <v>0</v>
      </c>
      <c r="AC1709">
        <v>1289.56</v>
      </c>
      <c r="AD1709">
        <v>2389.56</v>
      </c>
    </row>
    <row r="1710" spans="1:30" x14ac:dyDescent="0.3">
      <c r="A1710" t="s">
        <v>26</v>
      </c>
      <c r="B1710" t="s">
        <v>3073</v>
      </c>
      <c r="C1710" t="s">
        <v>3074</v>
      </c>
      <c r="D1710" t="s">
        <v>29</v>
      </c>
      <c r="E1710">
        <v>40</v>
      </c>
      <c r="F1710" t="s">
        <v>36</v>
      </c>
      <c r="G1710">
        <v>21275</v>
      </c>
      <c r="H1710" s="1">
        <v>41989</v>
      </c>
      <c r="I1710">
        <v>29</v>
      </c>
      <c r="J1710" s="1"/>
      <c r="K1710">
        <v>2014</v>
      </c>
      <c r="L1710">
        <v>12</v>
      </c>
      <c r="O1710" t="s">
        <v>3037</v>
      </c>
      <c r="P1710">
        <v>42</v>
      </c>
      <c r="Q1710" t="s">
        <v>81</v>
      </c>
      <c r="R1710" t="s">
        <v>37</v>
      </c>
      <c r="S1710">
        <v>1200</v>
      </c>
      <c r="T1710">
        <v>1000</v>
      </c>
      <c r="U1710">
        <v>200</v>
      </c>
      <c r="V1710">
        <v>0</v>
      </c>
      <c r="W1710">
        <v>0</v>
      </c>
      <c r="X1710">
        <v>0</v>
      </c>
      <c r="Y1710">
        <v>0</v>
      </c>
      <c r="Z1710">
        <v>0</v>
      </c>
      <c r="AA1710">
        <v>0</v>
      </c>
      <c r="AB1710">
        <v>0</v>
      </c>
      <c r="AC1710">
        <v>1311.74</v>
      </c>
      <c r="AD1710">
        <v>2511.7399999999998</v>
      </c>
    </row>
    <row r="1711" spans="1:30" x14ac:dyDescent="0.3">
      <c r="A1711" t="s">
        <v>26</v>
      </c>
      <c r="B1711" t="s">
        <v>3075</v>
      </c>
      <c r="C1711" t="s">
        <v>3076</v>
      </c>
      <c r="D1711" t="s">
        <v>29</v>
      </c>
      <c r="E1711">
        <v>47</v>
      </c>
      <c r="F1711" t="s">
        <v>36</v>
      </c>
      <c r="G1711">
        <v>21275</v>
      </c>
      <c r="H1711" s="1">
        <v>41989</v>
      </c>
      <c r="I1711">
        <v>36</v>
      </c>
      <c r="J1711" s="1"/>
      <c r="K1711">
        <v>2014</v>
      </c>
      <c r="L1711">
        <v>12</v>
      </c>
      <c r="O1711" t="s">
        <v>3037</v>
      </c>
      <c r="P1711">
        <v>42</v>
      </c>
      <c r="Q1711" t="s">
        <v>81</v>
      </c>
      <c r="R1711" t="s">
        <v>331</v>
      </c>
      <c r="S1711">
        <v>1200</v>
      </c>
      <c r="T1711">
        <v>1000</v>
      </c>
      <c r="U1711">
        <v>200</v>
      </c>
      <c r="V1711">
        <v>0</v>
      </c>
      <c r="W1711">
        <v>0</v>
      </c>
      <c r="X1711">
        <v>0</v>
      </c>
      <c r="Y1711">
        <v>0</v>
      </c>
      <c r="Z1711">
        <v>0</v>
      </c>
      <c r="AA1711">
        <v>0</v>
      </c>
      <c r="AB1711">
        <v>0</v>
      </c>
      <c r="AC1711">
        <v>1311.74</v>
      </c>
      <c r="AD1711">
        <v>2511.7399999999998</v>
      </c>
    </row>
    <row r="1712" spans="1:30" x14ac:dyDescent="0.3">
      <c r="A1712" t="s">
        <v>26</v>
      </c>
      <c r="B1712" t="s">
        <v>3077</v>
      </c>
      <c r="C1712" t="s">
        <v>3078</v>
      </c>
      <c r="D1712" t="s">
        <v>29</v>
      </c>
      <c r="E1712">
        <v>37</v>
      </c>
      <c r="F1712" t="s">
        <v>36</v>
      </c>
      <c r="G1712">
        <v>21275</v>
      </c>
      <c r="H1712" s="1">
        <v>41989</v>
      </c>
      <c r="I1712">
        <v>27</v>
      </c>
      <c r="J1712" s="1"/>
      <c r="K1712">
        <v>2014</v>
      </c>
      <c r="L1712">
        <v>12</v>
      </c>
      <c r="O1712" t="s">
        <v>3037</v>
      </c>
      <c r="P1712">
        <v>42</v>
      </c>
      <c r="Q1712" t="s">
        <v>81</v>
      </c>
      <c r="R1712" t="s">
        <v>331</v>
      </c>
      <c r="S1712">
        <v>1200</v>
      </c>
      <c r="T1712">
        <v>1000</v>
      </c>
      <c r="U1712">
        <v>200</v>
      </c>
      <c r="V1712">
        <v>0</v>
      </c>
      <c r="W1712">
        <v>0</v>
      </c>
      <c r="X1712">
        <v>0</v>
      </c>
      <c r="Y1712">
        <v>0</v>
      </c>
      <c r="Z1712">
        <v>0</v>
      </c>
      <c r="AA1712">
        <v>0</v>
      </c>
      <c r="AB1712">
        <v>0</v>
      </c>
      <c r="AC1712">
        <v>1311.74</v>
      </c>
      <c r="AD1712">
        <v>2511.7399999999998</v>
      </c>
    </row>
    <row r="1713" spans="1:30" x14ac:dyDescent="0.3">
      <c r="A1713" t="s">
        <v>26</v>
      </c>
      <c r="B1713" t="s">
        <v>3079</v>
      </c>
      <c r="C1713" t="s">
        <v>1254</v>
      </c>
      <c r="D1713" t="s">
        <v>29</v>
      </c>
      <c r="E1713">
        <v>35</v>
      </c>
      <c r="F1713" t="s">
        <v>36</v>
      </c>
      <c r="G1713">
        <v>21275</v>
      </c>
      <c r="H1713" s="1">
        <v>41989</v>
      </c>
      <c r="I1713">
        <v>24</v>
      </c>
      <c r="J1713" s="1"/>
      <c r="K1713">
        <v>2014</v>
      </c>
      <c r="L1713">
        <v>12</v>
      </c>
      <c r="O1713" t="s">
        <v>3037</v>
      </c>
      <c r="P1713">
        <v>42</v>
      </c>
      <c r="Q1713" t="s">
        <v>81</v>
      </c>
      <c r="R1713" t="s">
        <v>331</v>
      </c>
      <c r="S1713">
        <v>1100</v>
      </c>
      <c r="T1713">
        <v>900</v>
      </c>
      <c r="U1713">
        <v>200</v>
      </c>
      <c r="V1713">
        <v>0</v>
      </c>
      <c r="W1713">
        <v>0</v>
      </c>
      <c r="X1713">
        <v>0</v>
      </c>
      <c r="Y1713">
        <v>0</v>
      </c>
      <c r="Z1713">
        <v>0</v>
      </c>
      <c r="AA1713">
        <v>0</v>
      </c>
      <c r="AB1713">
        <v>0</v>
      </c>
      <c r="AC1713">
        <v>1289.56</v>
      </c>
      <c r="AD1713">
        <v>2389.56</v>
      </c>
    </row>
    <row r="1714" spans="1:30" x14ac:dyDescent="0.3">
      <c r="A1714" t="s">
        <v>26</v>
      </c>
      <c r="B1714" t="s">
        <v>3080</v>
      </c>
      <c r="C1714" t="s">
        <v>3081</v>
      </c>
      <c r="D1714" t="s">
        <v>29</v>
      </c>
      <c r="E1714">
        <v>39</v>
      </c>
      <c r="F1714" t="s">
        <v>36</v>
      </c>
      <c r="G1714">
        <v>21275</v>
      </c>
      <c r="H1714" s="1">
        <v>42006</v>
      </c>
      <c r="I1714">
        <v>29</v>
      </c>
      <c r="J1714" s="1"/>
      <c r="K1714">
        <v>2015</v>
      </c>
      <c r="L1714">
        <v>1</v>
      </c>
      <c r="O1714" t="s">
        <v>3037</v>
      </c>
      <c r="P1714">
        <v>42</v>
      </c>
      <c r="Q1714" t="s">
        <v>81</v>
      </c>
      <c r="R1714" t="s">
        <v>37</v>
      </c>
      <c r="S1714">
        <v>1200</v>
      </c>
      <c r="T1714">
        <v>1000</v>
      </c>
      <c r="U1714">
        <v>200</v>
      </c>
      <c r="V1714">
        <v>0</v>
      </c>
      <c r="W1714">
        <v>0</v>
      </c>
      <c r="X1714">
        <v>0</v>
      </c>
      <c r="Y1714">
        <v>0</v>
      </c>
      <c r="Z1714">
        <v>0</v>
      </c>
      <c r="AA1714">
        <v>0</v>
      </c>
      <c r="AB1714">
        <v>0</v>
      </c>
      <c r="AC1714">
        <v>1311.74</v>
      </c>
      <c r="AD1714">
        <v>2511.7399999999998</v>
      </c>
    </row>
    <row r="1715" spans="1:30" x14ac:dyDescent="0.3">
      <c r="A1715" t="s">
        <v>26</v>
      </c>
      <c r="B1715" t="s">
        <v>3082</v>
      </c>
      <c r="C1715" t="s">
        <v>3083</v>
      </c>
      <c r="D1715" t="s">
        <v>29</v>
      </c>
      <c r="E1715">
        <v>35</v>
      </c>
      <c r="F1715" t="s">
        <v>36</v>
      </c>
      <c r="G1715">
        <v>21277</v>
      </c>
      <c r="H1715" s="1">
        <v>42006</v>
      </c>
      <c r="I1715">
        <v>25</v>
      </c>
      <c r="J1715" s="1"/>
      <c r="K1715">
        <v>2015</v>
      </c>
      <c r="L1715">
        <v>1</v>
      </c>
      <c r="O1715" t="s">
        <v>3037</v>
      </c>
      <c r="P1715">
        <v>42</v>
      </c>
      <c r="Q1715" t="s">
        <v>81</v>
      </c>
      <c r="R1715" t="s">
        <v>331</v>
      </c>
      <c r="S1715">
        <v>1200</v>
      </c>
      <c r="T1715">
        <v>1000</v>
      </c>
      <c r="U1715">
        <v>200</v>
      </c>
      <c r="V1715">
        <v>0</v>
      </c>
      <c r="W1715">
        <v>0</v>
      </c>
      <c r="X1715">
        <v>0</v>
      </c>
      <c r="Y1715">
        <v>0</v>
      </c>
      <c r="Z1715">
        <v>0</v>
      </c>
      <c r="AA1715">
        <v>0</v>
      </c>
      <c r="AB1715">
        <v>0</v>
      </c>
      <c r="AC1715">
        <v>1308.4100000000001</v>
      </c>
      <c r="AD1715">
        <v>2508.41</v>
      </c>
    </row>
    <row r="1716" spans="1:30" x14ac:dyDescent="0.3">
      <c r="A1716" t="s">
        <v>26</v>
      </c>
      <c r="B1716" t="s">
        <v>3084</v>
      </c>
      <c r="C1716" t="s">
        <v>3085</v>
      </c>
      <c r="D1716" t="s">
        <v>29</v>
      </c>
      <c r="E1716">
        <v>54</v>
      </c>
      <c r="F1716" t="s">
        <v>54</v>
      </c>
      <c r="G1716">
        <v>10025</v>
      </c>
      <c r="H1716" s="1">
        <v>40007</v>
      </c>
      <c r="I1716">
        <v>38</v>
      </c>
      <c r="J1716" s="1"/>
      <c r="K1716">
        <v>2009</v>
      </c>
      <c r="L1716">
        <v>7</v>
      </c>
      <c r="O1716" t="s">
        <v>3037</v>
      </c>
      <c r="P1716">
        <v>42</v>
      </c>
      <c r="Q1716" t="s">
        <v>250</v>
      </c>
      <c r="R1716" t="s">
        <v>809</v>
      </c>
      <c r="S1716">
        <v>1050</v>
      </c>
      <c r="T1716">
        <v>750</v>
      </c>
      <c r="U1716">
        <v>225</v>
      </c>
      <c r="V1716">
        <v>0</v>
      </c>
      <c r="W1716">
        <v>0</v>
      </c>
      <c r="X1716">
        <v>0</v>
      </c>
      <c r="Y1716">
        <v>0</v>
      </c>
      <c r="Z1716">
        <v>0</v>
      </c>
      <c r="AA1716">
        <v>75</v>
      </c>
      <c r="AB1716">
        <v>0</v>
      </c>
      <c r="AC1716">
        <v>1286.82</v>
      </c>
      <c r="AD1716">
        <v>2336.8199999999997</v>
      </c>
    </row>
    <row r="1717" spans="1:30" x14ac:dyDescent="0.3">
      <c r="A1717" t="s">
        <v>26</v>
      </c>
      <c r="B1717" t="s">
        <v>3086</v>
      </c>
      <c r="C1717" t="s">
        <v>347</v>
      </c>
      <c r="D1717" t="s">
        <v>29</v>
      </c>
      <c r="E1717">
        <v>43</v>
      </c>
      <c r="F1717" t="s">
        <v>46</v>
      </c>
      <c r="G1717">
        <v>29000</v>
      </c>
      <c r="H1717" s="1">
        <v>40007</v>
      </c>
      <c r="I1717">
        <v>27</v>
      </c>
      <c r="J1717" s="1"/>
      <c r="K1717">
        <v>2009</v>
      </c>
      <c r="L1717">
        <v>7</v>
      </c>
      <c r="O1717" t="s">
        <v>3037</v>
      </c>
      <c r="P1717">
        <v>42</v>
      </c>
      <c r="Q1717" t="s">
        <v>32</v>
      </c>
      <c r="R1717" t="s">
        <v>3087</v>
      </c>
      <c r="S1717">
        <v>2125</v>
      </c>
      <c r="T1717">
        <v>1800</v>
      </c>
      <c r="U1717">
        <v>250</v>
      </c>
      <c r="V1717">
        <v>0</v>
      </c>
      <c r="W1717">
        <v>0</v>
      </c>
      <c r="X1717">
        <v>0</v>
      </c>
      <c r="Y1717">
        <v>0</v>
      </c>
      <c r="Z1717">
        <v>0</v>
      </c>
      <c r="AA1717">
        <v>75</v>
      </c>
      <c r="AB1717">
        <v>0</v>
      </c>
      <c r="AC1717">
        <v>1524.36</v>
      </c>
      <c r="AD1717">
        <v>3649.3599999999997</v>
      </c>
    </row>
    <row r="1718" spans="1:30" x14ac:dyDescent="0.3">
      <c r="A1718" t="s">
        <v>26</v>
      </c>
      <c r="B1718" t="s">
        <v>3088</v>
      </c>
      <c r="C1718" t="s">
        <v>1066</v>
      </c>
      <c r="D1718" t="s">
        <v>29</v>
      </c>
      <c r="E1718">
        <v>47</v>
      </c>
      <c r="F1718" t="s">
        <v>46</v>
      </c>
      <c r="G1718">
        <v>29390</v>
      </c>
      <c r="H1718" s="1">
        <v>40096</v>
      </c>
      <c r="I1718">
        <v>32</v>
      </c>
      <c r="J1718" s="1"/>
      <c r="K1718">
        <v>2009</v>
      </c>
      <c r="L1718">
        <v>10</v>
      </c>
      <c r="O1718" t="s">
        <v>3037</v>
      </c>
      <c r="P1718">
        <v>30</v>
      </c>
      <c r="Q1718" t="s">
        <v>143</v>
      </c>
      <c r="R1718" t="s">
        <v>380</v>
      </c>
      <c r="S1718">
        <v>6500</v>
      </c>
      <c r="T1718">
        <v>3850</v>
      </c>
      <c r="U1718">
        <v>0</v>
      </c>
      <c r="V1718">
        <v>1000</v>
      </c>
      <c r="W1718">
        <v>500</v>
      </c>
      <c r="X1718">
        <v>300</v>
      </c>
      <c r="Y1718">
        <v>0</v>
      </c>
      <c r="Z1718">
        <v>0</v>
      </c>
      <c r="AA1718">
        <v>850</v>
      </c>
      <c r="AB1718">
        <v>600</v>
      </c>
      <c r="AC1718">
        <v>2350.17</v>
      </c>
      <c r="AD1718">
        <v>8850.17</v>
      </c>
    </row>
    <row r="1719" spans="1:30" x14ac:dyDescent="0.3">
      <c r="A1719" t="s">
        <v>26</v>
      </c>
      <c r="B1719" t="s">
        <v>3089</v>
      </c>
      <c r="C1719" t="s">
        <v>3090</v>
      </c>
      <c r="D1719" t="s">
        <v>29</v>
      </c>
      <c r="E1719">
        <v>58</v>
      </c>
      <c r="F1719" t="s">
        <v>36</v>
      </c>
      <c r="G1719">
        <v>21275</v>
      </c>
      <c r="H1719" s="1">
        <v>40165</v>
      </c>
      <c r="I1719">
        <v>43</v>
      </c>
      <c r="J1719" s="1"/>
      <c r="K1719">
        <v>2009</v>
      </c>
      <c r="L1719">
        <v>12</v>
      </c>
      <c r="O1719" t="s">
        <v>3037</v>
      </c>
      <c r="P1719">
        <v>42</v>
      </c>
      <c r="Q1719" t="s">
        <v>81</v>
      </c>
      <c r="R1719" t="s">
        <v>355</v>
      </c>
      <c r="S1719">
        <v>1450</v>
      </c>
      <c r="T1719">
        <v>1250</v>
      </c>
      <c r="U1719">
        <v>150</v>
      </c>
      <c r="V1719">
        <v>0</v>
      </c>
      <c r="W1719">
        <v>0</v>
      </c>
      <c r="X1719">
        <v>0</v>
      </c>
      <c r="Y1719">
        <v>0</v>
      </c>
      <c r="Z1719">
        <v>0</v>
      </c>
      <c r="AA1719">
        <v>50</v>
      </c>
      <c r="AB1719">
        <v>100</v>
      </c>
      <c r="AC1719">
        <v>1367.21</v>
      </c>
      <c r="AD1719">
        <v>2817.21</v>
      </c>
    </row>
    <row r="1720" spans="1:30" x14ac:dyDescent="0.3">
      <c r="A1720" t="s">
        <v>26</v>
      </c>
      <c r="B1720" t="s">
        <v>3091</v>
      </c>
      <c r="C1720" t="s">
        <v>3054</v>
      </c>
      <c r="D1720" t="s">
        <v>29</v>
      </c>
      <c r="E1720">
        <v>43</v>
      </c>
      <c r="F1720" t="s">
        <v>36</v>
      </c>
      <c r="G1720">
        <v>21268</v>
      </c>
      <c r="H1720" s="1">
        <v>40169</v>
      </c>
      <c r="I1720">
        <v>27</v>
      </c>
      <c r="J1720" s="1"/>
      <c r="K1720">
        <v>2009</v>
      </c>
      <c r="L1720">
        <v>12</v>
      </c>
      <c r="O1720" t="s">
        <v>3037</v>
      </c>
      <c r="P1720">
        <v>42</v>
      </c>
      <c r="Q1720" t="s">
        <v>81</v>
      </c>
      <c r="R1720" t="s">
        <v>331</v>
      </c>
      <c r="S1720">
        <v>1150</v>
      </c>
      <c r="T1720">
        <v>930</v>
      </c>
      <c r="U1720">
        <v>220</v>
      </c>
      <c r="V1720">
        <v>0</v>
      </c>
      <c r="W1720">
        <v>0</v>
      </c>
      <c r="X1720">
        <v>0</v>
      </c>
      <c r="Y1720">
        <v>0</v>
      </c>
      <c r="Z1720">
        <v>0</v>
      </c>
      <c r="AA1720">
        <v>0</v>
      </c>
      <c r="AB1720">
        <v>0</v>
      </c>
      <c r="AC1720">
        <v>1300.17</v>
      </c>
      <c r="AD1720">
        <v>2450.17</v>
      </c>
    </row>
    <row r="1721" spans="1:30" x14ac:dyDescent="0.3">
      <c r="A1721" t="s">
        <v>26</v>
      </c>
      <c r="B1721" t="s">
        <v>3092</v>
      </c>
      <c r="C1721" t="s">
        <v>289</v>
      </c>
      <c r="D1721" t="s">
        <v>29</v>
      </c>
      <c r="E1721">
        <v>60</v>
      </c>
      <c r="F1721" t="s">
        <v>46</v>
      </c>
      <c r="G1721">
        <v>29399</v>
      </c>
      <c r="H1721" s="1">
        <v>40234</v>
      </c>
      <c r="I1721">
        <v>45</v>
      </c>
      <c r="J1721" s="1"/>
      <c r="K1721">
        <v>2010</v>
      </c>
      <c r="L1721">
        <v>2</v>
      </c>
      <c r="O1721" t="s">
        <v>3037</v>
      </c>
      <c r="P1721">
        <v>42</v>
      </c>
      <c r="Q1721" t="s">
        <v>81</v>
      </c>
      <c r="R1721" t="s">
        <v>3093</v>
      </c>
      <c r="S1721">
        <v>2350</v>
      </c>
      <c r="T1721">
        <v>1900</v>
      </c>
      <c r="U1721">
        <v>250</v>
      </c>
      <c r="V1721">
        <v>0</v>
      </c>
      <c r="W1721">
        <v>0</v>
      </c>
      <c r="X1721">
        <v>0</v>
      </c>
      <c r="Y1721">
        <v>0</v>
      </c>
      <c r="Z1721">
        <v>0</v>
      </c>
      <c r="AA1721">
        <v>200</v>
      </c>
      <c r="AB1721">
        <v>200</v>
      </c>
      <c r="AC1721">
        <v>1613.02</v>
      </c>
      <c r="AD1721">
        <v>3963.02</v>
      </c>
    </row>
    <row r="1722" spans="1:30" x14ac:dyDescent="0.3">
      <c r="A1722" t="s">
        <v>26</v>
      </c>
      <c r="B1722" t="s">
        <v>3094</v>
      </c>
      <c r="C1722" t="s">
        <v>746</v>
      </c>
      <c r="D1722" t="s">
        <v>29</v>
      </c>
      <c r="E1722">
        <v>57</v>
      </c>
      <c r="F1722" t="s">
        <v>36</v>
      </c>
      <c r="G1722">
        <v>21277</v>
      </c>
      <c r="H1722" s="1">
        <v>40280</v>
      </c>
      <c r="I1722">
        <v>42</v>
      </c>
      <c r="J1722" s="1"/>
      <c r="K1722">
        <v>2010</v>
      </c>
      <c r="L1722">
        <v>4</v>
      </c>
      <c r="O1722" t="s">
        <v>3037</v>
      </c>
      <c r="P1722">
        <v>42</v>
      </c>
      <c r="Q1722" t="s">
        <v>81</v>
      </c>
      <c r="R1722" t="s">
        <v>331</v>
      </c>
      <c r="S1722">
        <v>1300</v>
      </c>
      <c r="T1722">
        <v>1000</v>
      </c>
      <c r="U1722">
        <v>300</v>
      </c>
      <c r="V1722">
        <v>0</v>
      </c>
      <c r="W1722">
        <v>0</v>
      </c>
      <c r="X1722">
        <v>0</v>
      </c>
      <c r="Y1722">
        <v>0</v>
      </c>
      <c r="Z1722">
        <v>0</v>
      </c>
      <c r="AA1722">
        <v>0</v>
      </c>
      <c r="AB1722">
        <v>0</v>
      </c>
      <c r="AC1722">
        <v>1341.88</v>
      </c>
      <c r="AD1722">
        <v>2641.88</v>
      </c>
    </row>
    <row r="1723" spans="1:30" x14ac:dyDescent="0.3">
      <c r="A1723" t="s">
        <v>26</v>
      </c>
      <c r="B1723" t="s">
        <v>3095</v>
      </c>
      <c r="C1723" t="s">
        <v>214</v>
      </c>
      <c r="D1723" t="s">
        <v>29</v>
      </c>
      <c r="E1723">
        <v>58</v>
      </c>
      <c r="F1723" t="s">
        <v>36</v>
      </c>
      <c r="G1723">
        <v>21268</v>
      </c>
      <c r="H1723" s="1">
        <v>40742</v>
      </c>
      <c r="I1723">
        <v>45</v>
      </c>
      <c r="J1723" s="1"/>
      <c r="K1723">
        <v>2011</v>
      </c>
      <c r="L1723">
        <v>7</v>
      </c>
      <c r="O1723" t="s">
        <v>3037</v>
      </c>
      <c r="P1723">
        <v>42</v>
      </c>
      <c r="Q1723" t="s">
        <v>81</v>
      </c>
      <c r="R1723" t="s">
        <v>2836</v>
      </c>
      <c r="S1723">
        <v>1725</v>
      </c>
      <c r="T1723">
        <v>1200</v>
      </c>
      <c r="U1723">
        <v>325</v>
      </c>
      <c r="V1723">
        <v>0</v>
      </c>
      <c r="W1723">
        <v>0</v>
      </c>
      <c r="X1723">
        <v>0</v>
      </c>
      <c r="Y1723">
        <v>0</v>
      </c>
      <c r="Z1723">
        <v>0</v>
      </c>
      <c r="AA1723">
        <v>200</v>
      </c>
      <c r="AB1723">
        <v>75</v>
      </c>
      <c r="AC1723">
        <v>1420.65</v>
      </c>
      <c r="AD1723">
        <v>3145.65</v>
      </c>
    </row>
    <row r="1724" spans="1:30" x14ac:dyDescent="0.3">
      <c r="A1724" t="s">
        <v>26</v>
      </c>
      <c r="B1724" t="s">
        <v>3096</v>
      </c>
      <c r="C1724" t="s">
        <v>211</v>
      </c>
      <c r="D1724" t="s">
        <v>29</v>
      </c>
      <c r="E1724">
        <v>58</v>
      </c>
      <c r="F1724" t="s">
        <v>54</v>
      </c>
      <c r="G1724">
        <v>10025</v>
      </c>
      <c r="H1724" s="1">
        <v>40923</v>
      </c>
      <c r="I1724">
        <v>45</v>
      </c>
      <c r="J1724" s="1"/>
      <c r="K1724">
        <v>2012</v>
      </c>
      <c r="L1724">
        <v>1</v>
      </c>
      <c r="O1724" t="s">
        <v>3037</v>
      </c>
      <c r="P1724">
        <v>42</v>
      </c>
      <c r="Q1724" t="s">
        <v>81</v>
      </c>
      <c r="R1724" t="s">
        <v>860</v>
      </c>
      <c r="S1724">
        <v>1050</v>
      </c>
      <c r="T1724">
        <v>775</v>
      </c>
      <c r="U1724">
        <v>250</v>
      </c>
      <c r="V1724">
        <v>0</v>
      </c>
      <c r="W1724">
        <v>0</v>
      </c>
      <c r="X1724">
        <v>0</v>
      </c>
      <c r="Y1724">
        <v>0</v>
      </c>
      <c r="Z1724">
        <v>0</v>
      </c>
      <c r="AA1724">
        <v>25</v>
      </c>
      <c r="AB1724">
        <v>0</v>
      </c>
      <c r="AC1724">
        <v>1276.7</v>
      </c>
      <c r="AD1724">
        <v>2326.6999999999998</v>
      </c>
    </row>
    <row r="1725" spans="1:30" x14ac:dyDescent="0.3">
      <c r="A1725" t="s">
        <v>26</v>
      </c>
      <c r="B1725" t="s">
        <v>3097</v>
      </c>
      <c r="C1725" t="s">
        <v>211</v>
      </c>
      <c r="D1725" t="s">
        <v>29</v>
      </c>
      <c r="E1725">
        <v>61</v>
      </c>
      <c r="F1725" t="s">
        <v>36</v>
      </c>
      <c r="G1725">
        <v>21277</v>
      </c>
      <c r="H1725" s="1">
        <v>40937</v>
      </c>
      <c r="I1725">
        <v>48</v>
      </c>
      <c r="J1725" s="1"/>
      <c r="K1725">
        <v>2012</v>
      </c>
      <c r="L1725">
        <v>1</v>
      </c>
      <c r="O1725" t="s">
        <v>3037</v>
      </c>
      <c r="P1725">
        <v>42</v>
      </c>
      <c r="Q1725" t="s">
        <v>32</v>
      </c>
      <c r="R1725" t="s">
        <v>3098</v>
      </c>
      <c r="S1725">
        <v>1550</v>
      </c>
      <c r="T1725">
        <v>1300</v>
      </c>
      <c r="U1725">
        <v>250</v>
      </c>
      <c r="V1725">
        <v>0</v>
      </c>
      <c r="W1725">
        <v>0</v>
      </c>
      <c r="X1725">
        <v>0</v>
      </c>
      <c r="Y1725">
        <v>0</v>
      </c>
      <c r="Z1725">
        <v>0</v>
      </c>
      <c r="AA1725">
        <v>0</v>
      </c>
      <c r="AB1725">
        <v>100</v>
      </c>
      <c r="AC1725">
        <v>1398.53</v>
      </c>
      <c r="AD1725">
        <v>2948.5299999999997</v>
      </c>
    </row>
    <row r="1726" spans="1:30" x14ac:dyDescent="0.3">
      <c r="A1726" t="s">
        <v>26</v>
      </c>
      <c r="B1726" t="s">
        <v>3099</v>
      </c>
      <c r="C1726" t="s">
        <v>3100</v>
      </c>
      <c r="D1726" t="s">
        <v>29</v>
      </c>
      <c r="E1726">
        <v>53</v>
      </c>
      <c r="F1726" t="s">
        <v>46</v>
      </c>
      <c r="G1726">
        <v>29000</v>
      </c>
      <c r="H1726" s="1">
        <v>40983</v>
      </c>
      <c r="I1726">
        <v>40</v>
      </c>
      <c r="J1726" s="1"/>
      <c r="K1726">
        <v>2012</v>
      </c>
      <c r="L1726">
        <v>3</v>
      </c>
      <c r="O1726" t="s">
        <v>3037</v>
      </c>
      <c r="P1726">
        <v>21</v>
      </c>
      <c r="Q1726" t="s">
        <v>81</v>
      </c>
      <c r="R1726" t="s">
        <v>357</v>
      </c>
      <c r="S1726">
        <v>2350</v>
      </c>
      <c r="T1726">
        <v>2000</v>
      </c>
      <c r="U1726">
        <v>350</v>
      </c>
      <c r="V1726">
        <v>0</v>
      </c>
      <c r="W1726">
        <v>0</v>
      </c>
      <c r="X1726">
        <v>0</v>
      </c>
      <c r="Y1726">
        <v>0</v>
      </c>
      <c r="Z1726">
        <v>0</v>
      </c>
      <c r="AA1726">
        <v>0</v>
      </c>
      <c r="AB1726">
        <v>0</v>
      </c>
      <c r="AC1726">
        <v>1596.62</v>
      </c>
      <c r="AD1726">
        <v>3946.62</v>
      </c>
    </row>
    <row r="1727" spans="1:30" x14ac:dyDescent="0.3">
      <c r="A1727" t="s">
        <v>26</v>
      </c>
      <c r="B1727" t="s">
        <v>3101</v>
      </c>
      <c r="C1727" t="s">
        <v>28</v>
      </c>
      <c r="D1727" t="s">
        <v>29</v>
      </c>
      <c r="E1727">
        <v>41</v>
      </c>
      <c r="F1727" t="s">
        <v>46</v>
      </c>
      <c r="G1727">
        <v>29393</v>
      </c>
      <c r="H1727" s="1">
        <v>41109</v>
      </c>
      <c r="I1727">
        <v>28</v>
      </c>
      <c r="J1727" s="1"/>
      <c r="K1727">
        <v>2012</v>
      </c>
      <c r="L1727">
        <v>7</v>
      </c>
      <c r="O1727" t="s">
        <v>3037</v>
      </c>
      <c r="P1727">
        <v>42</v>
      </c>
      <c r="Q1727" t="s">
        <v>32</v>
      </c>
      <c r="R1727" t="s">
        <v>65</v>
      </c>
      <c r="S1727">
        <v>1100</v>
      </c>
      <c r="T1727">
        <v>900</v>
      </c>
      <c r="U1727">
        <v>200</v>
      </c>
      <c r="V1727">
        <v>0</v>
      </c>
      <c r="W1727">
        <v>0</v>
      </c>
      <c r="X1727">
        <v>0</v>
      </c>
      <c r="Y1727">
        <v>0</v>
      </c>
      <c r="Z1727">
        <v>0</v>
      </c>
      <c r="AA1727">
        <v>0</v>
      </c>
      <c r="AB1727">
        <v>0</v>
      </c>
      <c r="AC1727">
        <v>1299.8499999999999</v>
      </c>
      <c r="AD1727">
        <v>2399.85</v>
      </c>
    </row>
    <row r="1728" spans="1:30" x14ac:dyDescent="0.3">
      <c r="A1728" t="s">
        <v>26</v>
      </c>
      <c r="B1728" t="s">
        <v>3102</v>
      </c>
      <c r="C1728" t="s">
        <v>1813</v>
      </c>
      <c r="D1728" t="s">
        <v>29</v>
      </c>
      <c r="E1728">
        <v>38</v>
      </c>
      <c r="F1728" t="s">
        <v>36</v>
      </c>
      <c r="G1728">
        <v>21275</v>
      </c>
      <c r="H1728" s="1">
        <v>41102</v>
      </c>
      <c r="I1728">
        <v>26</v>
      </c>
      <c r="J1728" s="1"/>
      <c r="K1728">
        <v>2012</v>
      </c>
      <c r="L1728">
        <v>7</v>
      </c>
      <c r="O1728" t="s">
        <v>3037</v>
      </c>
      <c r="P1728">
        <v>42</v>
      </c>
      <c r="Q1728" t="s">
        <v>32</v>
      </c>
      <c r="R1728" t="s">
        <v>65</v>
      </c>
      <c r="S1728">
        <v>1100</v>
      </c>
      <c r="T1728">
        <v>900</v>
      </c>
      <c r="U1728">
        <v>200</v>
      </c>
      <c r="V1728">
        <v>0</v>
      </c>
      <c r="W1728">
        <v>0</v>
      </c>
      <c r="X1728">
        <v>0</v>
      </c>
      <c r="Y1728">
        <v>0</v>
      </c>
      <c r="Z1728">
        <v>0</v>
      </c>
      <c r="AA1728">
        <v>0</v>
      </c>
      <c r="AB1728">
        <v>0</v>
      </c>
      <c r="AC1728">
        <v>1299.8499999999999</v>
      </c>
      <c r="AD1728">
        <v>2399.85</v>
      </c>
    </row>
    <row r="1729" spans="1:30" x14ac:dyDescent="0.3">
      <c r="A1729" t="s">
        <v>26</v>
      </c>
      <c r="B1729" t="s">
        <v>3103</v>
      </c>
      <c r="C1729" t="s">
        <v>3104</v>
      </c>
      <c r="D1729" t="s">
        <v>29</v>
      </c>
      <c r="E1729">
        <v>43</v>
      </c>
      <c r="F1729" t="s">
        <v>36</v>
      </c>
      <c r="G1729">
        <v>21279</v>
      </c>
      <c r="H1729" s="1">
        <v>41110</v>
      </c>
      <c r="I1729">
        <v>30</v>
      </c>
      <c r="J1729" s="1"/>
      <c r="K1729">
        <v>2012</v>
      </c>
      <c r="L1729">
        <v>7</v>
      </c>
      <c r="O1729" t="s">
        <v>3037</v>
      </c>
      <c r="P1729">
        <v>42</v>
      </c>
      <c r="Q1729" t="s">
        <v>81</v>
      </c>
      <c r="R1729" t="s">
        <v>37</v>
      </c>
      <c r="S1729">
        <v>1100</v>
      </c>
      <c r="T1729">
        <v>900</v>
      </c>
      <c r="U1729">
        <v>200</v>
      </c>
      <c r="V1729">
        <v>0</v>
      </c>
      <c r="W1729">
        <v>0</v>
      </c>
      <c r="X1729">
        <v>0</v>
      </c>
      <c r="Y1729">
        <v>0</v>
      </c>
      <c r="Z1729">
        <v>0</v>
      </c>
      <c r="AA1729">
        <v>0</v>
      </c>
      <c r="AB1729">
        <v>0</v>
      </c>
      <c r="AC1729">
        <v>1289.56</v>
      </c>
      <c r="AD1729">
        <v>2389.56</v>
      </c>
    </row>
    <row r="1730" spans="1:30" x14ac:dyDescent="0.3">
      <c r="A1730" t="s">
        <v>26</v>
      </c>
      <c r="B1730" t="s">
        <v>3105</v>
      </c>
      <c r="C1730" t="s">
        <v>2323</v>
      </c>
      <c r="D1730" t="s">
        <v>29</v>
      </c>
      <c r="E1730">
        <v>37</v>
      </c>
      <c r="F1730" t="s">
        <v>36</v>
      </c>
      <c r="G1730">
        <v>21268</v>
      </c>
      <c r="H1730" s="1">
        <v>41109</v>
      </c>
      <c r="I1730">
        <v>24</v>
      </c>
      <c r="J1730" s="1"/>
      <c r="K1730">
        <v>2012</v>
      </c>
      <c r="L1730">
        <v>7</v>
      </c>
      <c r="O1730" t="s">
        <v>3037</v>
      </c>
      <c r="P1730">
        <v>42</v>
      </c>
      <c r="Q1730" t="s">
        <v>32</v>
      </c>
      <c r="R1730" t="s">
        <v>37</v>
      </c>
      <c r="S1730">
        <v>1150</v>
      </c>
      <c r="T1730">
        <v>950</v>
      </c>
      <c r="U1730">
        <v>200</v>
      </c>
      <c r="V1730">
        <v>0</v>
      </c>
      <c r="W1730">
        <v>0</v>
      </c>
      <c r="X1730">
        <v>0</v>
      </c>
      <c r="Y1730">
        <v>0</v>
      </c>
      <c r="Z1730">
        <v>0</v>
      </c>
      <c r="AA1730">
        <v>0</v>
      </c>
      <c r="AB1730">
        <v>0</v>
      </c>
      <c r="AC1730">
        <v>1310.93</v>
      </c>
      <c r="AD1730">
        <v>2460.9300000000003</v>
      </c>
    </row>
    <row r="1731" spans="1:30" x14ac:dyDescent="0.3">
      <c r="A1731" t="s">
        <v>26</v>
      </c>
      <c r="B1731" t="s">
        <v>3106</v>
      </c>
      <c r="C1731" t="s">
        <v>1285</v>
      </c>
      <c r="D1731" t="s">
        <v>29</v>
      </c>
      <c r="E1731">
        <v>36</v>
      </c>
      <c r="F1731" t="s">
        <v>36</v>
      </c>
      <c r="G1731">
        <v>21276</v>
      </c>
      <c r="H1731" s="1">
        <v>41102</v>
      </c>
      <c r="I1731">
        <v>24</v>
      </c>
      <c r="J1731" s="1"/>
      <c r="K1731">
        <v>2012</v>
      </c>
      <c r="L1731">
        <v>7</v>
      </c>
      <c r="O1731" t="s">
        <v>3037</v>
      </c>
      <c r="P1731">
        <v>42</v>
      </c>
      <c r="Q1731" t="s">
        <v>32</v>
      </c>
      <c r="R1731" t="s">
        <v>65</v>
      </c>
      <c r="S1731">
        <v>1100</v>
      </c>
      <c r="T1731">
        <v>900</v>
      </c>
      <c r="U1731">
        <v>200</v>
      </c>
      <c r="V1731">
        <v>0</v>
      </c>
      <c r="W1731">
        <v>0</v>
      </c>
      <c r="X1731">
        <v>0</v>
      </c>
      <c r="Y1731">
        <v>0</v>
      </c>
      <c r="Z1731">
        <v>0</v>
      </c>
      <c r="AA1731">
        <v>0</v>
      </c>
      <c r="AB1731">
        <v>0</v>
      </c>
      <c r="AC1731">
        <v>1299.8499999999999</v>
      </c>
      <c r="AD1731">
        <v>2399.85</v>
      </c>
    </row>
    <row r="1732" spans="1:30" x14ac:dyDescent="0.3">
      <c r="A1732" t="s">
        <v>26</v>
      </c>
      <c r="B1732" t="s">
        <v>3107</v>
      </c>
      <c r="C1732" t="s">
        <v>689</v>
      </c>
      <c r="D1732" t="s">
        <v>29</v>
      </c>
      <c r="E1732">
        <v>45</v>
      </c>
      <c r="F1732" t="s">
        <v>124</v>
      </c>
      <c r="G1732">
        <v>11075</v>
      </c>
      <c r="H1732" s="1">
        <v>41102</v>
      </c>
      <c r="I1732">
        <v>33</v>
      </c>
      <c r="J1732" s="1"/>
      <c r="K1732">
        <v>2012</v>
      </c>
      <c r="L1732">
        <v>7</v>
      </c>
      <c r="O1732" t="s">
        <v>3037</v>
      </c>
      <c r="P1732">
        <v>42</v>
      </c>
      <c r="Q1732" t="s">
        <v>32</v>
      </c>
      <c r="R1732" t="s">
        <v>1750</v>
      </c>
      <c r="S1732">
        <v>1050</v>
      </c>
      <c r="T1732">
        <v>850</v>
      </c>
      <c r="U1732">
        <v>200</v>
      </c>
      <c r="V1732">
        <v>0</v>
      </c>
      <c r="W1732">
        <v>0</v>
      </c>
      <c r="X1732">
        <v>0</v>
      </c>
      <c r="Y1732">
        <v>0</v>
      </c>
      <c r="Z1732">
        <v>0</v>
      </c>
      <c r="AA1732">
        <v>0</v>
      </c>
      <c r="AB1732">
        <v>0</v>
      </c>
      <c r="AC1732">
        <v>1288.74</v>
      </c>
      <c r="AD1732">
        <v>2338.7399999999998</v>
      </c>
    </row>
    <row r="1733" spans="1:30" x14ac:dyDescent="0.3">
      <c r="A1733" t="s">
        <v>26</v>
      </c>
      <c r="B1733" t="s">
        <v>3108</v>
      </c>
      <c r="C1733" t="s">
        <v>394</v>
      </c>
      <c r="D1733" t="s">
        <v>29</v>
      </c>
      <c r="E1733">
        <v>40</v>
      </c>
      <c r="F1733" t="s">
        <v>36</v>
      </c>
      <c r="G1733">
        <v>21282</v>
      </c>
      <c r="H1733" s="1">
        <v>41102</v>
      </c>
      <c r="I1733">
        <v>27</v>
      </c>
      <c r="J1733" s="1"/>
      <c r="K1733">
        <v>2012</v>
      </c>
      <c r="L1733">
        <v>7</v>
      </c>
      <c r="O1733" t="s">
        <v>3037</v>
      </c>
      <c r="P1733">
        <v>42</v>
      </c>
      <c r="Q1733" t="s">
        <v>32</v>
      </c>
      <c r="R1733" t="s">
        <v>37</v>
      </c>
      <c r="S1733">
        <v>1150</v>
      </c>
      <c r="T1733">
        <v>950</v>
      </c>
      <c r="U1733">
        <v>200</v>
      </c>
      <c r="V1733">
        <v>0</v>
      </c>
      <c r="W1733">
        <v>0</v>
      </c>
      <c r="X1733">
        <v>0</v>
      </c>
      <c r="Y1733">
        <v>0</v>
      </c>
      <c r="Z1733">
        <v>0</v>
      </c>
      <c r="AA1733">
        <v>0</v>
      </c>
      <c r="AB1733">
        <v>0</v>
      </c>
      <c r="AC1733">
        <v>1310.93</v>
      </c>
      <c r="AD1733">
        <v>2460.9300000000003</v>
      </c>
    </row>
    <row r="1734" spans="1:30" x14ac:dyDescent="0.3">
      <c r="A1734" t="s">
        <v>26</v>
      </c>
      <c r="B1734" t="s">
        <v>3109</v>
      </c>
      <c r="C1734" t="s">
        <v>3110</v>
      </c>
      <c r="D1734" t="s">
        <v>29</v>
      </c>
      <c r="E1734">
        <v>36</v>
      </c>
      <c r="F1734" t="s">
        <v>36</v>
      </c>
      <c r="G1734">
        <v>21268</v>
      </c>
      <c r="H1734" s="1">
        <v>41102</v>
      </c>
      <c r="I1734">
        <v>24</v>
      </c>
      <c r="J1734" s="1"/>
      <c r="K1734">
        <v>2012</v>
      </c>
      <c r="L1734">
        <v>7</v>
      </c>
      <c r="O1734" t="s">
        <v>3037</v>
      </c>
      <c r="P1734">
        <v>42</v>
      </c>
      <c r="Q1734" t="s">
        <v>32</v>
      </c>
      <c r="R1734" t="s">
        <v>154</v>
      </c>
      <c r="S1734">
        <v>1100</v>
      </c>
      <c r="T1734">
        <v>900</v>
      </c>
      <c r="U1734">
        <v>200</v>
      </c>
      <c r="V1734">
        <v>0</v>
      </c>
      <c r="W1734">
        <v>0</v>
      </c>
      <c r="X1734">
        <v>0</v>
      </c>
      <c r="Y1734">
        <v>0</v>
      </c>
      <c r="Z1734">
        <v>0</v>
      </c>
      <c r="AA1734">
        <v>0</v>
      </c>
      <c r="AB1734">
        <v>0</v>
      </c>
      <c r="AC1734">
        <v>1299.8499999999999</v>
      </c>
      <c r="AD1734">
        <v>2399.85</v>
      </c>
    </row>
    <row r="1735" spans="1:30" x14ac:dyDescent="0.3">
      <c r="A1735" t="s">
        <v>26</v>
      </c>
      <c r="B1735" t="s">
        <v>3111</v>
      </c>
      <c r="C1735" t="s">
        <v>1034</v>
      </c>
      <c r="D1735" t="s">
        <v>29</v>
      </c>
      <c r="E1735">
        <v>39</v>
      </c>
      <c r="F1735" t="s">
        <v>36</v>
      </c>
      <c r="G1735">
        <v>21268</v>
      </c>
      <c r="H1735" s="1">
        <v>41102</v>
      </c>
      <c r="I1735">
        <v>27</v>
      </c>
      <c r="J1735" s="1"/>
      <c r="K1735">
        <v>2012</v>
      </c>
      <c r="L1735">
        <v>7</v>
      </c>
      <c r="O1735" t="s">
        <v>3037</v>
      </c>
      <c r="P1735">
        <v>42</v>
      </c>
      <c r="Q1735" t="s">
        <v>32</v>
      </c>
      <c r="R1735" t="s">
        <v>383</v>
      </c>
      <c r="S1735">
        <v>1150</v>
      </c>
      <c r="T1735">
        <v>950</v>
      </c>
      <c r="U1735">
        <v>200</v>
      </c>
      <c r="V1735">
        <v>0</v>
      </c>
      <c r="W1735">
        <v>0</v>
      </c>
      <c r="X1735">
        <v>0</v>
      </c>
      <c r="Y1735">
        <v>0</v>
      </c>
      <c r="Z1735">
        <v>0</v>
      </c>
      <c r="AA1735">
        <v>0</v>
      </c>
      <c r="AB1735">
        <v>0</v>
      </c>
      <c r="AC1735">
        <v>1310.93</v>
      </c>
      <c r="AD1735">
        <v>2460.9300000000003</v>
      </c>
    </row>
    <row r="1736" spans="1:30" x14ac:dyDescent="0.3">
      <c r="A1736" t="s">
        <v>26</v>
      </c>
      <c r="B1736" t="s">
        <v>3112</v>
      </c>
      <c r="C1736" t="s">
        <v>3113</v>
      </c>
      <c r="D1736" t="s">
        <v>29</v>
      </c>
      <c r="E1736">
        <v>36</v>
      </c>
      <c r="F1736" t="s">
        <v>36</v>
      </c>
      <c r="G1736">
        <v>21275</v>
      </c>
      <c r="H1736" s="1">
        <v>32671</v>
      </c>
      <c r="I1736">
        <v>0</v>
      </c>
      <c r="J1736" s="1"/>
      <c r="K1736">
        <v>1989</v>
      </c>
      <c r="L1736">
        <v>6</v>
      </c>
      <c r="O1736" t="s">
        <v>3037</v>
      </c>
      <c r="P1736">
        <v>42</v>
      </c>
      <c r="Q1736" t="s">
        <v>32</v>
      </c>
      <c r="R1736" t="s">
        <v>1750</v>
      </c>
      <c r="S1736">
        <v>1050</v>
      </c>
      <c r="T1736">
        <v>850</v>
      </c>
      <c r="U1736">
        <v>200</v>
      </c>
      <c r="V1736">
        <v>0</v>
      </c>
      <c r="W1736">
        <v>0</v>
      </c>
      <c r="X1736">
        <v>0</v>
      </c>
      <c r="Y1736">
        <v>0</v>
      </c>
      <c r="Z1736">
        <v>0</v>
      </c>
      <c r="AA1736">
        <v>0</v>
      </c>
      <c r="AB1736">
        <v>0</v>
      </c>
      <c r="AC1736">
        <v>1288.74</v>
      </c>
      <c r="AD1736">
        <v>2338.7399999999998</v>
      </c>
    </row>
    <row r="1737" spans="1:30" x14ac:dyDescent="0.3">
      <c r="A1737" t="s">
        <v>26</v>
      </c>
      <c r="B1737" t="s">
        <v>3114</v>
      </c>
      <c r="C1737" t="s">
        <v>394</v>
      </c>
      <c r="D1737" t="s">
        <v>29</v>
      </c>
      <c r="E1737">
        <v>47</v>
      </c>
      <c r="F1737" t="s">
        <v>36</v>
      </c>
      <c r="G1737">
        <v>21268</v>
      </c>
      <c r="H1737" s="1">
        <v>41100</v>
      </c>
      <c r="I1737">
        <v>35</v>
      </c>
      <c r="J1737" s="1"/>
      <c r="K1737">
        <v>2012</v>
      </c>
      <c r="L1737">
        <v>7</v>
      </c>
      <c r="O1737" t="s">
        <v>3037</v>
      </c>
      <c r="P1737">
        <v>42</v>
      </c>
      <c r="Q1737" t="s">
        <v>32</v>
      </c>
      <c r="R1737" t="s">
        <v>37</v>
      </c>
      <c r="S1737">
        <v>1100</v>
      </c>
      <c r="T1737">
        <v>900</v>
      </c>
      <c r="U1737">
        <v>200</v>
      </c>
      <c r="V1737">
        <v>0</v>
      </c>
      <c r="W1737">
        <v>0</v>
      </c>
      <c r="X1737">
        <v>0</v>
      </c>
      <c r="Y1737">
        <v>0</v>
      </c>
      <c r="Z1737">
        <v>0</v>
      </c>
      <c r="AA1737">
        <v>0</v>
      </c>
      <c r="AB1737">
        <v>0</v>
      </c>
      <c r="AC1737">
        <v>1299.8499999999999</v>
      </c>
      <c r="AD1737">
        <v>2399.85</v>
      </c>
    </row>
    <row r="1738" spans="1:30" x14ac:dyDescent="0.3">
      <c r="A1738" t="s">
        <v>26</v>
      </c>
      <c r="B1738" t="s">
        <v>3115</v>
      </c>
      <c r="C1738" t="s">
        <v>394</v>
      </c>
      <c r="D1738" t="s">
        <v>29</v>
      </c>
      <c r="E1738">
        <v>43</v>
      </c>
      <c r="F1738" t="s">
        <v>46</v>
      </c>
      <c r="G1738">
        <v>29393</v>
      </c>
      <c r="H1738" s="1">
        <v>41100</v>
      </c>
      <c r="I1738">
        <v>30</v>
      </c>
      <c r="J1738" s="1"/>
      <c r="K1738">
        <v>2012</v>
      </c>
      <c r="L1738">
        <v>7</v>
      </c>
      <c r="O1738" t="s">
        <v>3037</v>
      </c>
      <c r="P1738">
        <v>42</v>
      </c>
      <c r="Q1738" t="s">
        <v>32</v>
      </c>
      <c r="R1738" t="s">
        <v>37</v>
      </c>
      <c r="S1738">
        <v>1100</v>
      </c>
      <c r="T1738">
        <v>900</v>
      </c>
      <c r="U1738">
        <v>200</v>
      </c>
      <c r="V1738">
        <v>0</v>
      </c>
      <c r="W1738">
        <v>0</v>
      </c>
      <c r="X1738">
        <v>0</v>
      </c>
      <c r="Y1738">
        <v>0</v>
      </c>
      <c r="Z1738">
        <v>0</v>
      </c>
      <c r="AA1738">
        <v>0</v>
      </c>
      <c r="AB1738">
        <v>0</v>
      </c>
      <c r="AC1738">
        <v>1299.8499999999999</v>
      </c>
      <c r="AD1738">
        <v>2399.85</v>
      </c>
    </row>
    <row r="1739" spans="1:30" x14ac:dyDescent="0.3">
      <c r="A1739" t="s">
        <v>26</v>
      </c>
      <c r="B1739" t="s">
        <v>3116</v>
      </c>
      <c r="C1739" t="s">
        <v>394</v>
      </c>
      <c r="D1739" t="s">
        <v>29</v>
      </c>
      <c r="E1739">
        <v>35</v>
      </c>
      <c r="F1739" t="s">
        <v>36</v>
      </c>
      <c r="G1739">
        <v>21267</v>
      </c>
      <c r="H1739" s="1">
        <v>41095</v>
      </c>
      <c r="I1739">
        <v>22</v>
      </c>
      <c r="J1739" s="1"/>
      <c r="K1739">
        <v>2012</v>
      </c>
      <c r="L1739">
        <v>7</v>
      </c>
      <c r="O1739" t="s">
        <v>3037</v>
      </c>
      <c r="P1739">
        <v>42</v>
      </c>
      <c r="Q1739" t="s">
        <v>32</v>
      </c>
      <c r="R1739" t="s">
        <v>37</v>
      </c>
      <c r="S1739">
        <v>1150</v>
      </c>
      <c r="T1739">
        <v>950</v>
      </c>
      <c r="U1739">
        <v>200</v>
      </c>
      <c r="V1739">
        <v>0</v>
      </c>
      <c r="W1739">
        <v>0</v>
      </c>
      <c r="X1739">
        <v>0</v>
      </c>
      <c r="Y1739">
        <v>0</v>
      </c>
      <c r="Z1739">
        <v>0</v>
      </c>
      <c r="AA1739">
        <v>0</v>
      </c>
      <c r="AB1739">
        <v>0</v>
      </c>
      <c r="AC1739">
        <v>1310.93</v>
      </c>
      <c r="AD1739">
        <v>2460.9300000000003</v>
      </c>
    </row>
    <row r="1740" spans="1:30" x14ac:dyDescent="0.3">
      <c r="A1740" t="s">
        <v>26</v>
      </c>
      <c r="B1740" t="s">
        <v>3117</v>
      </c>
      <c r="C1740" t="s">
        <v>3118</v>
      </c>
      <c r="D1740" t="s">
        <v>29</v>
      </c>
      <c r="E1740">
        <v>37</v>
      </c>
      <c r="F1740" t="s">
        <v>36</v>
      </c>
      <c r="G1740">
        <v>21280</v>
      </c>
      <c r="H1740" s="1">
        <v>41095</v>
      </c>
      <c r="I1740">
        <v>25</v>
      </c>
      <c r="J1740" s="1"/>
      <c r="K1740">
        <v>2012</v>
      </c>
      <c r="L1740">
        <v>7</v>
      </c>
      <c r="O1740" t="s">
        <v>3037</v>
      </c>
      <c r="P1740">
        <v>42</v>
      </c>
      <c r="Q1740" t="s">
        <v>32</v>
      </c>
      <c r="R1740" t="s">
        <v>37</v>
      </c>
      <c r="S1740">
        <v>1250</v>
      </c>
      <c r="T1740">
        <v>950</v>
      </c>
      <c r="U1740">
        <v>200</v>
      </c>
      <c r="V1740">
        <v>0</v>
      </c>
      <c r="W1740">
        <v>0</v>
      </c>
      <c r="X1740">
        <v>0</v>
      </c>
      <c r="Y1740">
        <v>0</v>
      </c>
      <c r="Z1740">
        <v>0</v>
      </c>
      <c r="AA1740">
        <v>100</v>
      </c>
      <c r="AB1740">
        <v>100</v>
      </c>
      <c r="AC1740">
        <v>1330.8</v>
      </c>
      <c r="AD1740">
        <v>2580.8000000000002</v>
      </c>
    </row>
    <row r="1741" spans="1:30" x14ac:dyDescent="0.3">
      <c r="A1741" t="s">
        <v>26</v>
      </c>
      <c r="B1741" t="s">
        <v>3119</v>
      </c>
      <c r="C1741" t="s">
        <v>3120</v>
      </c>
      <c r="D1741" t="s">
        <v>29</v>
      </c>
      <c r="E1741">
        <v>38</v>
      </c>
      <c r="F1741" t="s">
        <v>36</v>
      </c>
      <c r="G1741">
        <v>21275</v>
      </c>
      <c r="H1741" s="1">
        <v>41123</v>
      </c>
      <c r="I1741">
        <v>25</v>
      </c>
      <c r="J1741" s="1"/>
      <c r="K1741">
        <v>2012</v>
      </c>
      <c r="L1741">
        <v>8</v>
      </c>
      <c r="O1741" t="s">
        <v>3037</v>
      </c>
      <c r="P1741">
        <v>42</v>
      </c>
      <c r="Q1741" t="s">
        <v>32</v>
      </c>
      <c r="R1741" t="s">
        <v>1750</v>
      </c>
      <c r="S1741">
        <v>1900</v>
      </c>
      <c r="T1741">
        <v>800</v>
      </c>
      <c r="U1741">
        <v>200</v>
      </c>
      <c r="V1741">
        <v>0</v>
      </c>
      <c r="W1741">
        <v>0</v>
      </c>
      <c r="X1741">
        <v>0</v>
      </c>
      <c r="Y1741">
        <v>0</v>
      </c>
      <c r="Z1741">
        <v>0</v>
      </c>
      <c r="AA1741">
        <v>900</v>
      </c>
      <c r="AB1741">
        <v>900</v>
      </c>
      <c r="AC1741">
        <v>1453.68</v>
      </c>
      <c r="AD1741">
        <v>3353.6800000000003</v>
      </c>
    </row>
    <row r="1742" spans="1:30" x14ac:dyDescent="0.3">
      <c r="A1742" t="s">
        <v>26</v>
      </c>
      <c r="B1742" t="s">
        <v>3121</v>
      </c>
      <c r="C1742" t="s">
        <v>394</v>
      </c>
      <c r="D1742" t="s">
        <v>29</v>
      </c>
      <c r="E1742">
        <v>36</v>
      </c>
      <c r="F1742" t="s">
        <v>36</v>
      </c>
      <c r="G1742">
        <v>21275</v>
      </c>
      <c r="H1742" s="1">
        <v>41129</v>
      </c>
      <c r="I1742">
        <v>23</v>
      </c>
      <c r="J1742" s="1"/>
      <c r="K1742">
        <v>2012</v>
      </c>
      <c r="L1742">
        <v>8</v>
      </c>
      <c r="O1742" t="s">
        <v>3037</v>
      </c>
      <c r="P1742">
        <v>42</v>
      </c>
      <c r="Q1742" t="s">
        <v>32</v>
      </c>
      <c r="R1742" t="s">
        <v>37</v>
      </c>
      <c r="S1742">
        <v>1150</v>
      </c>
      <c r="T1742">
        <v>950</v>
      </c>
      <c r="U1742">
        <v>200</v>
      </c>
      <c r="V1742">
        <v>0</v>
      </c>
      <c r="W1742">
        <v>0</v>
      </c>
      <c r="X1742">
        <v>0</v>
      </c>
      <c r="Y1742">
        <v>0</v>
      </c>
      <c r="Z1742">
        <v>0</v>
      </c>
      <c r="AA1742">
        <v>0</v>
      </c>
      <c r="AB1742">
        <v>0</v>
      </c>
      <c r="AC1742">
        <v>1307.76</v>
      </c>
      <c r="AD1742">
        <v>2457.7600000000002</v>
      </c>
    </row>
    <row r="1743" spans="1:30" x14ac:dyDescent="0.3">
      <c r="A1743" t="s">
        <v>26</v>
      </c>
      <c r="B1743" t="s">
        <v>3122</v>
      </c>
      <c r="C1743" t="s">
        <v>3123</v>
      </c>
      <c r="D1743" t="s">
        <v>29</v>
      </c>
      <c r="E1743">
        <v>47</v>
      </c>
      <c r="F1743" t="s">
        <v>36</v>
      </c>
      <c r="G1743">
        <v>21281</v>
      </c>
      <c r="H1743" s="1">
        <v>41440</v>
      </c>
      <c r="I1743">
        <v>35</v>
      </c>
      <c r="J1743" s="1"/>
      <c r="K1743">
        <v>2013</v>
      </c>
      <c r="L1743">
        <v>6</v>
      </c>
      <c r="O1743" t="s">
        <v>3037</v>
      </c>
      <c r="P1743">
        <v>42</v>
      </c>
      <c r="Q1743" t="s">
        <v>81</v>
      </c>
      <c r="R1743" t="s">
        <v>186</v>
      </c>
      <c r="S1743">
        <v>2250</v>
      </c>
      <c r="T1743">
        <v>1445</v>
      </c>
      <c r="U1743">
        <v>450</v>
      </c>
      <c r="V1743">
        <v>0</v>
      </c>
      <c r="W1743">
        <v>0</v>
      </c>
      <c r="X1743">
        <v>0</v>
      </c>
      <c r="Y1743">
        <v>0</v>
      </c>
      <c r="Z1743">
        <v>0</v>
      </c>
      <c r="AA1743">
        <v>355</v>
      </c>
      <c r="AB1743">
        <v>350</v>
      </c>
      <c r="AC1743">
        <v>1577.74</v>
      </c>
      <c r="AD1743">
        <v>3827.74</v>
      </c>
    </row>
    <row r="1744" spans="1:30" x14ac:dyDescent="0.3">
      <c r="A1744" t="s">
        <v>26</v>
      </c>
      <c r="B1744" t="s">
        <v>3124</v>
      </c>
      <c r="C1744" t="s">
        <v>3125</v>
      </c>
      <c r="D1744" t="s">
        <v>29</v>
      </c>
      <c r="E1744">
        <v>36</v>
      </c>
      <c r="F1744" t="s">
        <v>36</v>
      </c>
      <c r="G1744">
        <v>21277</v>
      </c>
      <c r="H1744" s="1">
        <v>41157</v>
      </c>
      <c r="I1744">
        <v>24</v>
      </c>
      <c r="J1744" s="1"/>
      <c r="K1744">
        <v>2012</v>
      </c>
      <c r="L1744">
        <v>9</v>
      </c>
      <c r="O1744" t="s">
        <v>3037</v>
      </c>
      <c r="P1744">
        <v>42</v>
      </c>
      <c r="Q1744" t="s">
        <v>32</v>
      </c>
      <c r="R1744" t="s">
        <v>355</v>
      </c>
      <c r="S1744">
        <v>2000</v>
      </c>
      <c r="T1744">
        <v>1800</v>
      </c>
      <c r="U1744">
        <v>200</v>
      </c>
      <c r="V1744">
        <v>0</v>
      </c>
      <c r="W1744">
        <v>0</v>
      </c>
      <c r="X1744">
        <v>0</v>
      </c>
      <c r="Y1744">
        <v>0</v>
      </c>
      <c r="Z1744">
        <v>0</v>
      </c>
      <c r="AA1744">
        <v>0</v>
      </c>
      <c r="AB1744">
        <v>0</v>
      </c>
      <c r="AC1744">
        <v>1526.46</v>
      </c>
      <c r="AD1744">
        <v>3526.46</v>
      </c>
    </row>
    <row r="1745" spans="1:30" x14ac:dyDescent="0.3">
      <c r="A1745" t="s">
        <v>26</v>
      </c>
      <c r="B1745" t="s">
        <v>3126</v>
      </c>
      <c r="C1745" t="s">
        <v>3127</v>
      </c>
      <c r="D1745" t="s">
        <v>29</v>
      </c>
      <c r="E1745">
        <v>36</v>
      </c>
      <c r="F1745" t="s">
        <v>36</v>
      </c>
      <c r="G1745">
        <v>21268</v>
      </c>
      <c r="H1745" s="1">
        <v>41167</v>
      </c>
      <c r="I1745">
        <v>24</v>
      </c>
      <c r="J1745" s="1"/>
      <c r="K1745">
        <v>2012</v>
      </c>
      <c r="L1745">
        <v>9</v>
      </c>
      <c r="O1745" t="s">
        <v>3037</v>
      </c>
      <c r="P1745">
        <v>21</v>
      </c>
      <c r="Q1745" t="s">
        <v>32</v>
      </c>
      <c r="R1745" t="s">
        <v>37</v>
      </c>
      <c r="S1745">
        <v>1100</v>
      </c>
      <c r="T1745">
        <v>900</v>
      </c>
      <c r="U1745">
        <v>200</v>
      </c>
      <c r="V1745">
        <v>0</v>
      </c>
      <c r="W1745">
        <v>0</v>
      </c>
      <c r="X1745">
        <v>0</v>
      </c>
      <c r="Y1745">
        <v>0</v>
      </c>
      <c r="Z1745">
        <v>0</v>
      </c>
      <c r="AA1745">
        <v>0</v>
      </c>
      <c r="AB1745">
        <v>0</v>
      </c>
      <c r="AC1745">
        <v>1296.8499999999999</v>
      </c>
      <c r="AD1745">
        <v>2396.85</v>
      </c>
    </row>
    <row r="1746" spans="1:30" x14ac:dyDescent="0.3">
      <c r="A1746" t="s">
        <v>26</v>
      </c>
      <c r="B1746" t="s">
        <v>3128</v>
      </c>
      <c r="C1746" t="s">
        <v>1093</v>
      </c>
      <c r="D1746" t="s">
        <v>29</v>
      </c>
      <c r="E1746">
        <v>35</v>
      </c>
      <c r="F1746" t="s">
        <v>36</v>
      </c>
      <c r="G1746">
        <v>21277</v>
      </c>
      <c r="H1746" s="1">
        <v>41167</v>
      </c>
      <c r="I1746">
        <v>23</v>
      </c>
      <c r="J1746" s="1"/>
      <c r="K1746">
        <v>2012</v>
      </c>
      <c r="L1746">
        <v>9</v>
      </c>
      <c r="O1746" t="s">
        <v>3037</v>
      </c>
      <c r="P1746">
        <v>42</v>
      </c>
      <c r="Q1746" t="s">
        <v>32</v>
      </c>
      <c r="R1746" t="s">
        <v>37</v>
      </c>
      <c r="S1746">
        <v>1100</v>
      </c>
      <c r="T1746">
        <v>900</v>
      </c>
      <c r="U1746">
        <v>200</v>
      </c>
      <c r="V1746">
        <v>0</v>
      </c>
      <c r="W1746">
        <v>0</v>
      </c>
      <c r="X1746">
        <v>0</v>
      </c>
      <c r="Y1746">
        <v>0</v>
      </c>
      <c r="Z1746">
        <v>0</v>
      </c>
      <c r="AA1746">
        <v>0</v>
      </c>
      <c r="AB1746">
        <v>0</v>
      </c>
      <c r="AC1746">
        <v>1344.76</v>
      </c>
      <c r="AD1746">
        <v>2444.7600000000002</v>
      </c>
    </row>
    <row r="1747" spans="1:30" x14ac:dyDescent="0.3">
      <c r="A1747" t="s">
        <v>26</v>
      </c>
      <c r="B1747" t="s">
        <v>3129</v>
      </c>
      <c r="C1747" t="s">
        <v>3130</v>
      </c>
      <c r="D1747" t="s">
        <v>29</v>
      </c>
      <c r="E1747">
        <v>40</v>
      </c>
      <c r="F1747" t="s">
        <v>36</v>
      </c>
      <c r="G1747">
        <v>21268</v>
      </c>
      <c r="H1747" s="1">
        <v>41167</v>
      </c>
      <c r="I1747">
        <v>27</v>
      </c>
      <c r="J1747" s="1"/>
      <c r="K1747">
        <v>2012</v>
      </c>
      <c r="L1747">
        <v>9</v>
      </c>
      <c r="O1747" t="s">
        <v>3037</v>
      </c>
      <c r="P1747">
        <v>42</v>
      </c>
      <c r="Q1747" t="s">
        <v>32</v>
      </c>
      <c r="R1747" t="s">
        <v>37</v>
      </c>
      <c r="S1747">
        <v>1200</v>
      </c>
      <c r="T1747">
        <v>1000</v>
      </c>
      <c r="U1747">
        <v>200</v>
      </c>
      <c r="V1747">
        <v>0</v>
      </c>
      <c r="W1747">
        <v>0</v>
      </c>
      <c r="X1747">
        <v>0</v>
      </c>
      <c r="Y1747">
        <v>0</v>
      </c>
      <c r="Z1747">
        <v>0</v>
      </c>
      <c r="AA1747">
        <v>0</v>
      </c>
      <c r="AB1747">
        <v>100</v>
      </c>
      <c r="AC1747">
        <v>1322.03</v>
      </c>
      <c r="AD1747">
        <v>2522.0299999999997</v>
      </c>
    </row>
    <row r="1748" spans="1:30" x14ac:dyDescent="0.3">
      <c r="A1748" t="s">
        <v>26</v>
      </c>
      <c r="B1748" t="s">
        <v>3131</v>
      </c>
      <c r="C1748" t="s">
        <v>3132</v>
      </c>
      <c r="D1748" t="s">
        <v>29</v>
      </c>
      <c r="E1748">
        <v>44</v>
      </c>
      <c r="F1748" t="s">
        <v>36</v>
      </c>
      <c r="G1748">
        <v>21268</v>
      </c>
      <c r="H1748" s="1">
        <v>41167</v>
      </c>
      <c r="I1748">
        <v>31</v>
      </c>
      <c r="J1748" s="1"/>
      <c r="K1748">
        <v>2012</v>
      </c>
      <c r="L1748">
        <v>9</v>
      </c>
      <c r="O1748" t="s">
        <v>3037</v>
      </c>
      <c r="P1748">
        <v>42</v>
      </c>
      <c r="Q1748" t="s">
        <v>32</v>
      </c>
      <c r="R1748" t="s">
        <v>37</v>
      </c>
      <c r="S1748">
        <v>1150</v>
      </c>
      <c r="T1748">
        <v>950</v>
      </c>
      <c r="U1748">
        <v>200</v>
      </c>
      <c r="V1748">
        <v>0</v>
      </c>
      <c r="W1748">
        <v>0</v>
      </c>
      <c r="X1748">
        <v>0</v>
      </c>
      <c r="Y1748">
        <v>0</v>
      </c>
      <c r="Z1748">
        <v>0</v>
      </c>
      <c r="AA1748">
        <v>0</v>
      </c>
      <c r="AB1748">
        <v>0</v>
      </c>
      <c r="AC1748">
        <v>1307.76</v>
      </c>
      <c r="AD1748">
        <v>2457.7600000000002</v>
      </c>
    </row>
    <row r="1749" spans="1:30" x14ac:dyDescent="0.3">
      <c r="A1749" t="s">
        <v>26</v>
      </c>
      <c r="B1749" t="s">
        <v>3133</v>
      </c>
      <c r="C1749" t="s">
        <v>3134</v>
      </c>
      <c r="D1749" t="s">
        <v>29</v>
      </c>
      <c r="E1749">
        <v>37</v>
      </c>
      <c r="F1749" t="s">
        <v>46</v>
      </c>
      <c r="G1749">
        <v>29398</v>
      </c>
      <c r="H1749" s="1">
        <v>41168</v>
      </c>
      <c r="I1749">
        <v>24</v>
      </c>
      <c r="J1749" s="1"/>
      <c r="K1749">
        <v>2012</v>
      </c>
      <c r="L1749">
        <v>9</v>
      </c>
      <c r="O1749" t="s">
        <v>3037</v>
      </c>
      <c r="P1749">
        <v>42</v>
      </c>
      <c r="Q1749" t="s">
        <v>32</v>
      </c>
      <c r="R1749" t="s">
        <v>65</v>
      </c>
      <c r="S1749">
        <v>1100</v>
      </c>
      <c r="T1749">
        <v>900</v>
      </c>
      <c r="U1749">
        <v>200</v>
      </c>
      <c r="V1749">
        <v>0</v>
      </c>
      <c r="W1749">
        <v>0</v>
      </c>
      <c r="X1749">
        <v>0</v>
      </c>
      <c r="Y1749">
        <v>0</v>
      </c>
      <c r="Z1749">
        <v>0</v>
      </c>
      <c r="AA1749">
        <v>0</v>
      </c>
      <c r="AB1749">
        <v>0</v>
      </c>
      <c r="AC1749">
        <v>1296.8499999999999</v>
      </c>
      <c r="AD1749">
        <v>2396.85</v>
      </c>
    </row>
    <row r="1750" spans="1:30" x14ac:dyDescent="0.3">
      <c r="A1750" t="s">
        <v>26</v>
      </c>
      <c r="B1750" t="s">
        <v>3135</v>
      </c>
      <c r="C1750" t="s">
        <v>795</v>
      </c>
      <c r="D1750" t="s">
        <v>29</v>
      </c>
      <c r="E1750">
        <v>59</v>
      </c>
      <c r="F1750" t="s">
        <v>46</v>
      </c>
      <c r="G1750">
        <v>29399</v>
      </c>
      <c r="H1750" s="1">
        <v>41168</v>
      </c>
      <c r="I1750">
        <v>46</v>
      </c>
      <c r="J1750" s="1"/>
      <c r="K1750">
        <v>2012</v>
      </c>
      <c r="L1750">
        <v>9</v>
      </c>
      <c r="O1750" t="s">
        <v>3037</v>
      </c>
      <c r="P1750">
        <v>42</v>
      </c>
      <c r="Q1750" t="s">
        <v>81</v>
      </c>
      <c r="R1750" t="s">
        <v>137</v>
      </c>
      <c r="S1750">
        <v>1806</v>
      </c>
      <c r="T1750">
        <v>1606</v>
      </c>
      <c r="U1750">
        <v>200</v>
      </c>
      <c r="V1750">
        <v>0</v>
      </c>
      <c r="W1750">
        <v>0</v>
      </c>
      <c r="X1750">
        <v>0</v>
      </c>
      <c r="Y1750">
        <v>0</v>
      </c>
      <c r="Z1750">
        <v>0</v>
      </c>
      <c r="AA1750">
        <v>0</v>
      </c>
      <c r="AB1750">
        <v>0</v>
      </c>
      <c r="AC1750">
        <v>1440.86</v>
      </c>
      <c r="AD1750">
        <v>3246.8599999999997</v>
      </c>
    </row>
    <row r="1751" spans="1:30" x14ac:dyDescent="0.3">
      <c r="A1751" t="s">
        <v>26</v>
      </c>
      <c r="B1751" t="s">
        <v>3136</v>
      </c>
      <c r="C1751" t="s">
        <v>3137</v>
      </c>
      <c r="D1751" t="s">
        <v>29</v>
      </c>
      <c r="E1751">
        <v>60</v>
      </c>
      <c r="F1751" t="s">
        <v>46</v>
      </c>
      <c r="G1751">
        <v>29399</v>
      </c>
      <c r="H1751" s="1">
        <v>41227</v>
      </c>
      <c r="I1751">
        <v>48</v>
      </c>
      <c r="J1751" s="1"/>
      <c r="K1751">
        <v>2012</v>
      </c>
      <c r="L1751">
        <v>11</v>
      </c>
      <c r="O1751" t="s">
        <v>3037</v>
      </c>
      <c r="P1751">
        <v>42</v>
      </c>
      <c r="Q1751" t="s">
        <v>81</v>
      </c>
      <c r="R1751" t="s">
        <v>1673</v>
      </c>
      <c r="S1751">
        <v>6844</v>
      </c>
      <c r="T1751">
        <v>3767</v>
      </c>
      <c r="U1751">
        <v>850</v>
      </c>
      <c r="V1751">
        <v>0</v>
      </c>
      <c r="W1751">
        <v>0</v>
      </c>
      <c r="X1751">
        <v>0</v>
      </c>
      <c r="Y1751">
        <v>0</v>
      </c>
      <c r="Z1751">
        <v>0</v>
      </c>
      <c r="AA1751">
        <v>2227</v>
      </c>
      <c r="AB1751">
        <v>2000</v>
      </c>
      <c r="AC1751">
        <v>2497</v>
      </c>
      <c r="AD1751">
        <v>9341</v>
      </c>
    </row>
    <row r="1752" spans="1:30" x14ac:dyDescent="0.3">
      <c r="A1752" t="s">
        <v>26</v>
      </c>
      <c r="B1752" t="s">
        <v>3138</v>
      </c>
      <c r="C1752" t="s">
        <v>88</v>
      </c>
      <c r="D1752" t="s">
        <v>29</v>
      </c>
      <c r="E1752">
        <v>43</v>
      </c>
      <c r="F1752" t="s">
        <v>36</v>
      </c>
      <c r="G1752">
        <v>21280</v>
      </c>
      <c r="H1752" s="1">
        <v>41245</v>
      </c>
      <c r="I1752">
        <v>31</v>
      </c>
      <c r="J1752" s="1"/>
      <c r="K1752">
        <v>2012</v>
      </c>
      <c r="L1752">
        <v>12</v>
      </c>
      <c r="O1752" t="s">
        <v>3037</v>
      </c>
      <c r="P1752">
        <v>42</v>
      </c>
      <c r="Q1752" t="s">
        <v>81</v>
      </c>
      <c r="R1752" t="s">
        <v>115</v>
      </c>
      <c r="S1752">
        <v>2350</v>
      </c>
      <c r="T1752">
        <v>1400</v>
      </c>
      <c r="U1752">
        <v>450</v>
      </c>
      <c r="V1752">
        <v>0</v>
      </c>
      <c r="W1752">
        <v>0</v>
      </c>
      <c r="X1752">
        <v>0</v>
      </c>
      <c r="Y1752">
        <v>0</v>
      </c>
      <c r="Z1752">
        <v>0</v>
      </c>
      <c r="AA1752">
        <v>500</v>
      </c>
      <c r="AB1752">
        <v>500</v>
      </c>
      <c r="AC1752">
        <v>1549.41</v>
      </c>
      <c r="AD1752">
        <v>3899.41</v>
      </c>
    </row>
    <row r="1753" spans="1:30" x14ac:dyDescent="0.3">
      <c r="A1753" t="s">
        <v>26</v>
      </c>
      <c r="B1753" t="s">
        <v>3139</v>
      </c>
      <c r="C1753" t="s">
        <v>3140</v>
      </c>
      <c r="D1753" t="s">
        <v>29</v>
      </c>
      <c r="E1753">
        <v>41</v>
      </c>
      <c r="F1753" t="s">
        <v>36</v>
      </c>
      <c r="G1753">
        <v>21277</v>
      </c>
      <c r="H1753" s="1">
        <v>41254</v>
      </c>
      <c r="I1753">
        <v>29</v>
      </c>
      <c r="J1753" s="1"/>
      <c r="K1753">
        <v>2012</v>
      </c>
      <c r="L1753">
        <v>12</v>
      </c>
      <c r="O1753" t="s">
        <v>3037</v>
      </c>
      <c r="P1753">
        <v>42</v>
      </c>
      <c r="Q1753" t="s">
        <v>104</v>
      </c>
      <c r="R1753" t="s">
        <v>105</v>
      </c>
      <c r="S1753">
        <v>1400</v>
      </c>
      <c r="T1753">
        <v>1050</v>
      </c>
      <c r="U1753">
        <v>200</v>
      </c>
      <c r="V1753">
        <v>0</v>
      </c>
      <c r="W1753">
        <v>0</v>
      </c>
      <c r="X1753">
        <v>0</v>
      </c>
      <c r="Y1753">
        <v>0</v>
      </c>
      <c r="Z1753">
        <v>0</v>
      </c>
      <c r="AA1753">
        <v>150</v>
      </c>
      <c r="AB1753">
        <v>0</v>
      </c>
      <c r="AC1753">
        <v>1395.83</v>
      </c>
      <c r="AD1753">
        <v>2795.83</v>
      </c>
    </row>
    <row r="1754" spans="1:30" x14ac:dyDescent="0.3">
      <c r="A1754" t="s">
        <v>26</v>
      </c>
      <c r="B1754" t="s">
        <v>3141</v>
      </c>
      <c r="C1754" t="s">
        <v>3142</v>
      </c>
      <c r="D1754" t="s">
        <v>29</v>
      </c>
      <c r="E1754">
        <v>42</v>
      </c>
      <c r="F1754" t="s">
        <v>36</v>
      </c>
      <c r="G1754">
        <v>21276</v>
      </c>
      <c r="H1754" s="1">
        <v>41245</v>
      </c>
      <c r="I1754">
        <v>30</v>
      </c>
      <c r="J1754" s="1"/>
      <c r="K1754">
        <v>2012</v>
      </c>
      <c r="L1754">
        <v>12</v>
      </c>
      <c r="O1754" t="s">
        <v>3037</v>
      </c>
      <c r="P1754">
        <v>30</v>
      </c>
      <c r="Q1754" t="s">
        <v>104</v>
      </c>
      <c r="R1754" t="s">
        <v>343</v>
      </c>
      <c r="S1754">
        <v>9750</v>
      </c>
      <c r="T1754">
        <v>6000</v>
      </c>
      <c r="U1754">
        <v>600</v>
      </c>
      <c r="V1754">
        <v>0</v>
      </c>
      <c r="W1754">
        <v>0</v>
      </c>
      <c r="X1754">
        <v>0</v>
      </c>
      <c r="Y1754">
        <v>0</v>
      </c>
      <c r="Z1754">
        <v>0</v>
      </c>
      <c r="AA1754">
        <v>3150</v>
      </c>
      <c r="AB1754">
        <v>2000</v>
      </c>
      <c r="AC1754">
        <v>3300.16</v>
      </c>
      <c r="AD1754">
        <v>13050.16</v>
      </c>
    </row>
    <row r="1755" spans="1:30" x14ac:dyDescent="0.3">
      <c r="A1755" t="s">
        <v>26</v>
      </c>
      <c r="B1755" t="s">
        <v>3143</v>
      </c>
      <c r="C1755" t="s">
        <v>3144</v>
      </c>
      <c r="D1755" t="s">
        <v>29</v>
      </c>
      <c r="E1755">
        <v>40</v>
      </c>
      <c r="F1755" t="s">
        <v>36</v>
      </c>
      <c r="G1755">
        <v>21268</v>
      </c>
      <c r="H1755" s="1">
        <v>41389</v>
      </c>
      <c r="I1755">
        <v>28</v>
      </c>
      <c r="J1755" s="1"/>
      <c r="K1755">
        <v>2013</v>
      </c>
      <c r="L1755">
        <v>4</v>
      </c>
      <c r="O1755" t="s">
        <v>3037</v>
      </c>
      <c r="P1755">
        <v>42</v>
      </c>
      <c r="Q1755" t="s">
        <v>81</v>
      </c>
      <c r="R1755" t="s">
        <v>37</v>
      </c>
      <c r="S1755">
        <v>1100</v>
      </c>
      <c r="T1755">
        <v>900</v>
      </c>
      <c r="U1755">
        <v>200</v>
      </c>
      <c r="V1755">
        <v>0</v>
      </c>
      <c r="W1755">
        <v>0</v>
      </c>
      <c r="X1755">
        <v>0</v>
      </c>
      <c r="Y1755">
        <v>0</v>
      </c>
      <c r="Z1755">
        <v>0</v>
      </c>
      <c r="AA1755">
        <v>0</v>
      </c>
      <c r="AB1755">
        <v>0</v>
      </c>
      <c r="AC1755">
        <v>1289.56</v>
      </c>
      <c r="AD1755">
        <v>2389.56</v>
      </c>
    </row>
    <row r="1756" spans="1:30" x14ac:dyDescent="0.3">
      <c r="A1756" t="s">
        <v>26</v>
      </c>
      <c r="B1756" t="s">
        <v>3145</v>
      </c>
      <c r="C1756" t="s">
        <v>3146</v>
      </c>
      <c r="D1756" t="s">
        <v>29</v>
      </c>
      <c r="E1756">
        <v>42</v>
      </c>
      <c r="F1756" t="s">
        <v>46</v>
      </c>
      <c r="G1756">
        <v>29393</v>
      </c>
      <c r="H1756" s="1">
        <v>41390</v>
      </c>
      <c r="I1756">
        <v>30</v>
      </c>
      <c r="J1756" s="1"/>
      <c r="K1756">
        <v>2013</v>
      </c>
      <c r="L1756">
        <v>4</v>
      </c>
      <c r="O1756" t="s">
        <v>3037</v>
      </c>
      <c r="P1756">
        <v>42</v>
      </c>
      <c r="Q1756" t="s">
        <v>81</v>
      </c>
      <c r="R1756" t="s">
        <v>65</v>
      </c>
      <c r="S1756">
        <v>1100</v>
      </c>
      <c r="T1756">
        <v>900</v>
      </c>
      <c r="U1756">
        <v>200</v>
      </c>
      <c r="V1756">
        <v>0</v>
      </c>
      <c r="W1756">
        <v>0</v>
      </c>
      <c r="X1756">
        <v>0</v>
      </c>
      <c r="Y1756">
        <v>0</v>
      </c>
      <c r="Z1756">
        <v>0</v>
      </c>
      <c r="AA1756">
        <v>0</v>
      </c>
      <c r="AB1756">
        <v>0</v>
      </c>
      <c r="AC1756">
        <v>1289.56</v>
      </c>
      <c r="AD1756">
        <v>2389.56</v>
      </c>
    </row>
    <row r="1757" spans="1:30" x14ac:dyDescent="0.3">
      <c r="A1757" t="s">
        <v>26</v>
      </c>
      <c r="B1757" t="s">
        <v>3147</v>
      </c>
      <c r="C1757" t="s">
        <v>153</v>
      </c>
      <c r="D1757" t="s">
        <v>29</v>
      </c>
      <c r="E1757">
        <v>41</v>
      </c>
      <c r="F1757" t="s">
        <v>36</v>
      </c>
      <c r="G1757">
        <v>21279</v>
      </c>
      <c r="H1757" s="1">
        <v>41390</v>
      </c>
      <c r="I1757">
        <v>29</v>
      </c>
      <c r="J1757" s="1"/>
      <c r="K1757">
        <v>2013</v>
      </c>
      <c r="L1757">
        <v>4</v>
      </c>
      <c r="O1757" t="s">
        <v>3037</v>
      </c>
      <c r="P1757">
        <v>42</v>
      </c>
      <c r="Q1757" t="s">
        <v>81</v>
      </c>
      <c r="R1757" t="s">
        <v>65</v>
      </c>
      <c r="S1757">
        <v>1100</v>
      </c>
      <c r="T1757">
        <v>900</v>
      </c>
      <c r="U1757">
        <v>200</v>
      </c>
      <c r="V1757">
        <v>0</v>
      </c>
      <c r="W1757">
        <v>0</v>
      </c>
      <c r="X1757">
        <v>0</v>
      </c>
      <c r="Y1757">
        <v>0</v>
      </c>
      <c r="Z1757">
        <v>0</v>
      </c>
      <c r="AA1757">
        <v>0</v>
      </c>
      <c r="AB1757">
        <v>0</v>
      </c>
      <c r="AC1757">
        <v>1289.56</v>
      </c>
      <c r="AD1757">
        <v>2389.56</v>
      </c>
    </row>
    <row r="1758" spans="1:30" x14ac:dyDescent="0.3">
      <c r="A1758" t="s">
        <v>26</v>
      </c>
      <c r="B1758" t="s">
        <v>3148</v>
      </c>
      <c r="C1758" t="s">
        <v>3149</v>
      </c>
      <c r="D1758" t="s">
        <v>29</v>
      </c>
      <c r="E1758">
        <v>45</v>
      </c>
      <c r="F1758" t="s">
        <v>36</v>
      </c>
      <c r="G1758">
        <v>21275</v>
      </c>
      <c r="H1758" s="1">
        <v>41390</v>
      </c>
      <c r="I1758">
        <v>33</v>
      </c>
      <c r="J1758" s="1"/>
      <c r="K1758">
        <v>2013</v>
      </c>
      <c r="L1758">
        <v>4</v>
      </c>
      <c r="O1758" t="s">
        <v>3037</v>
      </c>
      <c r="P1758">
        <v>42</v>
      </c>
      <c r="Q1758" t="s">
        <v>81</v>
      </c>
      <c r="R1758" t="s">
        <v>65</v>
      </c>
      <c r="S1758">
        <v>1100</v>
      </c>
      <c r="T1758">
        <v>900</v>
      </c>
      <c r="U1758">
        <v>200</v>
      </c>
      <c r="V1758">
        <v>0</v>
      </c>
      <c r="W1758">
        <v>0</v>
      </c>
      <c r="X1758">
        <v>0</v>
      </c>
      <c r="Y1758">
        <v>0</v>
      </c>
      <c r="Z1758">
        <v>0</v>
      </c>
      <c r="AA1758">
        <v>0</v>
      </c>
      <c r="AB1758">
        <v>0</v>
      </c>
      <c r="AC1758">
        <v>1289.56</v>
      </c>
      <c r="AD1758">
        <v>2389.56</v>
      </c>
    </row>
    <row r="1759" spans="1:30" x14ac:dyDescent="0.3">
      <c r="A1759" t="s">
        <v>26</v>
      </c>
      <c r="B1759" t="s">
        <v>3150</v>
      </c>
      <c r="C1759" t="s">
        <v>3151</v>
      </c>
      <c r="D1759" t="s">
        <v>29</v>
      </c>
      <c r="E1759">
        <v>49</v>
      </c>
      <c r="F1759" t="s">
        <v>46</v>
      </c>
      <c r="G1759">
        <v>29391</v>
      </c>
      <c r="H1759" s="1">
        <v>41389</v>
      </c>
      <c r="I1759">
        <v>37</v>
      </c>
      <c r="J1759" s="1"/>
      <c r="K1759">
        <v>2013</v>
      </c>
      <c r="L1759">
        <v>4</v>
      </c>
      <c r="O1759" t="s">
        <v>3037</v>
      </c>
      <c r="P1759">
        <v>42</v>
      </c>
      <c r="Q1759" t="s">
        <v>81</v>
      </c>
      <c r="R1759" t="s">
        <v>37</v>
      </c>
      <c r="S1759">
        <v>1100</v>
      </c>
      <c r="T1759">
        <v>900</v>
      </c>
      <c r="U1759">
        <v>200</v>
      </c>
      <c r="V1759">
        <v>0</v>
      </c>
      <c r="W1759">
        <v>0</v>
      </c>
      <c r="X1759">
        <v>0</v>
      </c>
      <c r="Y1759">
        <v>0</v>
      </c>
      <c r="Z1759">
        <v>0</v>
      </c>
      <c r="AA1759">
        <v>0</v>
      </c>
      <c r="AB1759">
        <v>0</v>
      </c>
      <c r="AC1759">
        <v>1289.56</v>
      </c>
      <c r="AD1759">
        <v>2389.56</v>
      </c>
    </row>
    <row r="1760" spans="1:30" x14ac:dyDescent="0.3">
      <c r="A1760" t="s">
        <v>26</v>
      </c>
      <c r="B1760" t="s">
        <v>3152</v>
      </c>
      <c r="C1760" t="s">
        <v>1479</v>
      </c>
      <c r="D1760" t="s">
        <v>29</v>
      </c>
      <c r="E1760">
        <v>45</v>
      </c>
      <c r="F1760" t="s">
        <v>36</v>
      </c>
      <c r="G1760">
        <v>21268</v>
      </c>
      <c r="H1760" s="1">
        <v>41390</v>
      </c>
      <c r="I1760">
        <v>33</v>
      </c>
      <c r="J1760" s="1"/>
      <c r="K1760">
        <v>2013</v>
      </c>
      <c r="L1760">
        <v>4</v>
      </c>
      <c r="O1760" t="s">
        <v>3037</v>
      </c>
      <c r="P1760">
        <v>42</v>
      </c>
      <c r="Q1760" t="s">
        <v>81</v>
      </c>
      <c r="R1760" t="s">
        <v>37</v>
      </c>
      <c r="S1760">
        <v>1100</v>
      </c>
      <c r="T1760">
        <v>900</v>
      </c>
      <c r="U1760">
        <v>200</v>
      </c>
      <c r="V1760">
        <v>0</v>
      </c>
      <c r="W1760">
        <v>0</v>
      </c>
      <c r="X1760">
        <v>0</v>
      </c>
      <c r="Y1760">
        <v>0</v>
      </c>
      <c r="Z1760">
        <v>0</v>
      </c>
      <c r="AA1760">
        <v>0</v>
      </c>
      <c r="AB1760">
        <v>0</v>
      </c>
      <c r="AC1760">
        <v>1289.56</v>
      </c>
      <c r="AD1760">
        <v>2389.56</v>
      </c>
    </row>
    <row r="1761" spans="1:30" x14ac:dyDescent="0.3">
      <c r="A1761" t="s">
        <v>26</v>
      </c>
      <c r="B1761" t="s">
        <v>3153</v>
      </c>
      <c r="C1761" t="s">
        <v>2125</v>
      </c>
      <c r="D1761" t="s">
        <v>29</v>
      </c>
      <c r="E1761">
        <v>38</v>
      </c>
      <c r="F1761" t="s">
        <v>36</v>
      </c>
      <c r="G1761">
        <v>21279</v>
      </c>
      <c r="H1761" s="1">
        <v>41393</v>
      </c>
      <c r="I1761">
        <v>26</v>
      </c>
      <c r="J1761" s="1"/>
      <c r="K1761">
        <v>2013</v>
      </c>
      <c r="L1761">
        <v>4</v>
      </c>
      <c r="O1761" t="s">
        <v>3037</v>
      </c>
      <c r="P1761">
        <v>42</v>
      </c>
      <c r="Q1761" t="s">
        <v>81</v>
      </c>
      <c r="R1761" t="s">
        <v>117</v>
      </c>
      <c r="S1761">
        <v>1200</v>
      </c>
      <c r="T1761">
        <v>1000</v>
      </c>
      <c r="U1761">
        <v>200</v>
      </c>
      <c r="V1761">
        <v>0</v>
      </c>
      <c r="W1761">
        <v>0</v>
      </c>
      <c r="X1761">
        <v>0</v>
      </c>
      <c r="Y1761">
        <v>0</v>
      </c>
      <c r="Z1761">
        <v>0</v>
      </c>
      <c r="AA1761">
        <v>0</v>
      </c>
      <c r="AB1761">
        <v>0</v>
      </c>
      <c r="AC1761">
        <v>1311.74</v>
      </c>
      <c r="AD1761">
        <v>2511.7399999999998</v>
      </c>
    </row>
    <row r="1762" spans="1:30" x14ac:dyDescent="0.3">
      <c r="A1762" t="s">
        <v>26</v>
      </c>
      <c r="B1762" t="s">
        <v>3154</v>
      </c>
      <c r="C1762" t="s">
        <v>88</v>
      </c>
      <c r="D1762" t="s">
        <v>29</v>
      </c>
      <c r="E1762">
        <v>35</v>
      </c>
      <c r="F1762" t="s">
        <v>36</v>
      </c>
      <c r="G1762">
        <v>21277</v>
      </c>
      <c r="H1762" s="1">
        <v>41393</v>
      </c>
      <c r="I1762">
        <v>22</v>
      </c>
      <c r="J1762" s="1"/>
      <c r="K1762">
        <v>2013</v>
      </c>
      <c r="L1762">
        <v>4</v>
      </c>
      <c r="O1762" t="s">
        <v>3037</v>
      </c>
      <c r="P1762">
        <v>42</v>
      </c>
      <c r="Q1762" t="s">
        <v>81</v>
      </c>
      <c r="R1762" t="s">
        <v>65</v>
      </c>
      <c r="S1762">
        <v>1100</v>
      </c>
      <c r="T1762">
        <v>900</v>
      </c>
      <c r="U1762">
        <v>200</v>
      </c>
      <c r="V1762">
        <v>0</v>
      </c>
      <c r="W1762">
        <v>0</v>
      </c>
      <c r="X1762">
        <v>0</v>
      </c>
      <c r="Y1762">
        <v>0</v>
      </c>
      <c r="Z1762">
        <v>0</v>
      </c>
      <c r="AA1762">
        <v>0</v>
      </c>
      <c r="AB1762">
        <v>0</v>
      </c>
      <c r="AC1762">
        <v>1289.56</v>
      </c>
      <c r="AD1762">
        <v>2389.56</v>
      </c>
    </row>
    <row r="1763" spans="1:30" x14ac:dyDescent="0.3">
      <c r="A1763" t="s">
        <v>26</v>
      </c>
      <c r="B1763" t="s">
        <v>3155</v>
      </c>
      <c r="C1763" t="s">
        <v>3156</v>
      </c>
      <c r="D1763" t="s">
        <v>29</v>
      </c>
      <c r="E1763">
        <v>37</v>
      </c>
      <c r="F1763" t="s">
        <v>46</v>
      </c>
      <c r="G1763">
        <v>29393</v>
      </c>
      <c r="H1763" s="1">
        <v>41393</v>
      </c>
      <c r="I1763">
        <v>25</v>
      </c>
      <c r="J1763" s="1"/>
      <c r="K1763">
        <v>2013</v>
      </c>
      <c r="L1763">
        <v>4</v>
      </c>
      <c r="O1763" t="s">
        <v>3037</v>
      </c>
      <c r="P1763">
        <v>42</v>
      </c>
      <c r="Q1763" t="s">
        <v>81</v>
      </c>
      <c r="R1763" t="s">
        <v>37</v>
      </c>
      <c r="S1763">
        <v>1100</v>
      </c>
      <c r="T1763">
        <v>900</v>
      </c>
      <c r="U1763">
        <v>200</v>
      </c>
      <c r="V1763">
        <v>0</v>
      </c>
      <c r="W1763">
        <v>0</v>
      </c>
      <c r="X1763">
        <v>0</v>
      </c>
      <c r="Y1763">
        <v>0</v>
      </c>
      <c r="Z1763">
        <v>0</v>
      </c>
      <c r="AA1763">
        <v>0</v>
      </c>
      <c r="AB1763">
        <v>0</v>
      </c>
      <c r="AC1763">
        <v>1289.56</v>
      </c>
      <c r="AD1763">
        <v>2389.56</v>
      </c>
    </row>
    <row r="1764" spans="1:30" x14ac:dyDescent="0.3">
      <c r="A1764" t="s">
        <v>26</v>
      </c>
      <c r="B1764" t="s">
        <v>3157</v>
      </c>
      <c r="C1764" t="s">
        <v>1740</v>
      </c>
      <c r="D1764" t="s">
        <v>29</v>
      </c>
      <c r="E1764">
        <v>41</v>
      </c>
      <c r="F1764" t="s">
        <v>36</v>
      </c>
      <c r="G1764">
        <v>21277</v>
      </c>
      <c r="H1764" s="1">
        <v>41393</v>
      </c>
      <c r="I1764">
        <v>29</v>
      </c>
      <c r="J1764" s="1"/>
      <c r="K1764">
        <v>2013</v>
      </c>
      <c r="L1764">
        <v>4</v>
      </c>
      <c r="O1764" t="s">
        <v>3037</v>
      </c>
      <c r="P1764">
        <v>42</v>
      </c>
      <c r="Q1764" t="s">
        <v>81</v>
      </c>
      <c r="R1764" t="s">
        <v>65</v>
      </c>
      <c r="S1764">
        <v>1100</v>
      </c>
      <c r="T1764">
        <v>900</v>
      </c>
      <c r="U1764">
        <v>200</v>
      </c>
      <c r="V1764">
        <v>0</v>
      </c>
      <c r="W1764">
        <v>0</v>
      </c>
      <c r="X1764">
        <v>0</v>
      </c>
      <c r="Y1764">
        <v>0</v>
      </c>
      <c r="Z1764">
        <v>0</v>
      </c>
      <c r="AA1764">
        <v>0</v>
      </c>
      <c r="AB1764">
        <v>0</v>
      </c>
      <c r="AC1764">
        <v>1289.56</v>
      </c>
      <c r="AD1764">
        <v>2389.56</v>
      </c>
    </row>
    <row r="1765" spans="1:30" x14ac:dyDescent="0.3">
      <c r="A1765" t="s">
        <v>26</v>
      </c>
      <c r="B1765" t="s">
        <v>3158</v>
      </c>
      <c r="C1765" t="s">
        <v>3159</v>
      </c>
      <c r="D1765" t="s">
        <v>29</v>
      </c>
      <c r="E1765">
        <v>41</v>
      </c>
      <c r="F1765" t="s">
        <v>36</v>
      </c>
      <c r="G1765">
        <v>21280</v>
      </c>
      <c r="H1765" s="1">
        <v>41393</v>
      </c>
      <c r="I1765">
        <v>29</v>
      </c>
      <c r="J1765" s="1"/>
      <c r="K1765">
        <v>2013</v>
      </c>
      <c r="L1765">
        <v>4</v>
      </c>
      <c r="O1765" t="s">
        <v>3037</v>
      </c>
      <c r="P1765">
        <v>42</v>
      </c>
      <c r="Q1765" t="s">
        <v>81</v>
      </c>
      <c r="R1765" t="s">
        <v>37</v>
      </c>
      <c r="S1765">
        <v>1150</v>
      </c>
      <c r="T1765">
        <v>950</v>
      </c>
      <c r="U1765">
        <v>200</v>
      </c>
      <c r="V1765">
        <v>0</v>
      </c>
      <c r="W1765">
        <v>0</v>
      </c>
      <c r="X1765">
        <v>0</v>
      </c>
      <c r="Y1765">
        <v>0</v>
      </c>
      <c r="Z1765">
        <v>0</v>
      </c>
      <c r="AA1765">
        <v>0</v>
      </c>
      <c r="AB1765">
        <v>0</v>
      </c>
      <c r="AC1765">
        <v>1300.6400000000001</v>
      </c>
      <c r="AD1765">
        <v>2450.6400000000003</v>
      </c>
    </row>
    <row r="1766" spans="1:30" x14ac:dyDescent="0.3">
      <c r="A1766" t="s">
        <v>26</v>
      </c>
      <c r="B1766" t="s">
        <v>3160</v>
      </c>
      <c r="C1766" t="s">
        <v>1821</v>
      </c>
      <c r="D1766" t="s">
        <v>29</v>
      </c>
      <c r="E1766">
        <v>36</v>
      </c>
      <c r="F1766" t="s">
        <v>36</v>
      </c>
      <c r="G1766">
        <v>21275</v>
      </c>
      <c r="H1766" s="1">
        <v>41396</v>
      </c>
      <c r="I1766">
        <v>24</v>
      </c>
      <c r="J1766" s="1"/>
      <c r="K1766">
        <v>2013</v>
      </c>
      <c r="L1766">
        <v>5</v>
      </c>
      <c r="O1766" t="s">
        <v>3037</v>
      </c>
      <c r="P1766">
        <v>42</v>
      </c>
      <c r="Q1766" t="s">
        <v>81</v>
      </c>
      <c r="R1766" t="s">
        <v>37</v>
      </c>
      <c r="S1766">
        <v>1100</v>
      </c>
      <c r="T1766">
        <v>900</v>
      </c>
      <c r="U1766">
        <v>200</v>
      </c>
      <c r="V1766">
        <v>0</v>
      </c>
      <c r="W1766">
        <v>0</v>
      </c>
      <c r="X1766">
        <v>0</v>
      </c>
      <c r="Y1766">
        <v>0</v>
      </c>
      <c r="Z1766">
        <v>0</v>
      </c>
      <c r="AA1766">
        <v>0</v>
      </c>
      <c r="AB1766">
        <v>0</v>
      </c>
      <c r="AC1766">
        <v>1289.56</v>
      </c>
      <c r="AD1766">
        <v>2389.56</v>
      </c>
    </row>
    <row r="1767" spans="1:30" x14ac:dyDescent="0.3">
      <c r="A1767" t="s">
        <v>26</v>
      </c>
      <c r="B1767" t="s">
        <v>3161</v>
      </c>
      <c r="C1767" t="s">
        <v>1365</v>
      </c>
      <c r="D1767" t="s">
        <v>29</v>
      </c>
      <c r="E1767">
        <v>37</v>
      </c>
      <c r="F1767" t="s">
        <v>36</v>
      </c>
      <c r="G1767">
        <v>21277</v>
      </c>
      <c r="H1767" s="1">
        <v>41401</v>
      </c>
      <c r="I1767">
        <v>25</v>
      </c>
      <c r="J1767" s="1"/>
      <c r="K1767">
        <v>2013</v>
      </c>
      <c r="L1767">
        <v>5</v>
      </c>
      <c r="O1767" t="s">
        <v>3037</v>
      </c>
      <c r="P1767">
        <v>42</v>
      </c>
      <c r="Q1767" t="s">
        <v>81</v>
      </c>
      <c r="R1767" t="s">
        <v>37</v>
      </c>
      <c r="S1767">
        <v>1500</v>
      </c>
      <c r="T1767">
        <v>1100</v>
      </c>
      <c r="U1767">
        <v>200</v>
      </c>
      <c r="V1767">
        <v>0</v>
      </c>
      <c r="W1767">
        <v>0</v>
      </c>
      <c r="X1767">
        <v>0</v>
      </c>
      <c r="Y1767">
        <v>0</v>
      </c>
      <c r="Z1767">
        <v>0</v>
      </c>
      <c r="AA1767">
        <v>200</v>
      </c>
      <c r="AB1767">
        <v>200</v>
      </c>
      <c r="AC1767">
        <v>1368.98</v>
      </c>
      <c r="AD1767">
        <v>2868.98</v>
      </c>
    </row>
    <row r="1768" spans="1:30" x14ac:dyDescent="0.3">
      <c r="A1768" t="s">
        <v>26</v>
      </c>
      <c r="B1768" t="s">
        <v>3162</v>
      </c>
      <c r="C1768" t="s">
        <v>2357</v>
      </c>
      <c r="D1768" t="s">
        <v>29</v>
      </c>
      <c r="E1768">
        <v>37</v>
      </c>
      <c r="F1768" t="s">
        <v>36</v>
      </c>
      <c r="G1768">
        <v>21275</v>
      </c>
      <c r="H1768" s="1">
        <v>41401</v>
      </c>
      <c r="I1768">
        <v>24</v>
      </c>
      <c r="J1768" s="1"/>
      <c r="K1768">
        <v>2013</v>
      </c>
      <c r="L1768">
        <v>5</v>
      </c>
      <c r="O1768" t="s">
        <v>3037</v>
      </c>
      <c r="P1768">
        <v>42</v>
      </c>
      <c r="Q1768" t="s">
        <v>81</v>
      </c>
      <c r="R1768" t="s">
        <v>37</v>
      </c>
      <c r="S1768">
        <v>1100</v>
      </c>
      <c r="T1768">
        <v>900</v>
      </c>
      <c r="U1768">
        <v>200</v>
      </c>
      <c r="V1768">
        <v>0</v>
      </c>
      <c r="W1768">
        <v>0</v>
      </c>
      <c r="X1768">
        <v>0</v>
      </c>
      <c r="Y1768">
        <v>0</v>
      </c>
      <c r="Z1768">
        <v>0</v>
      </c>
      <c r="AA1768">
        <v>0</v>
      </c>
      <c r="AB1768">
        <v>0</v>
      </c>
      <c r="AC1768">
        <v>1289.56</v>
      </c>
      <c r="AD1768">
        <v>2389.56</v>
      </c>
    </row>
    <row r="1769" spans="1:30" x14ac:dyDescent="0.3">
      <c r="A1769" t="s">
        <v>26</v>
      </c>
      <c r="B1769" t="s">
        <v>3163</v>
      </c>
      <c r="C1769" t="s">
        <v>28</v>
      </c>
      <c r="D1769" t="s">
        <v>29</v>
      </c>
      <c r="E1769">
        <v>47</v>
      </c>
      <c r="F1769" t="s">
        <v>46</v>
      </c>
      <c r="G1769">
        <v>29391</v>
      </c>
      <c r="H1769" s="1">
        <v>41411</v>
      </c>
      <c r="I1769">
        <v>35</v>
      </c>
      <c r="J1769" s="1"/>
      <c r="K1769">
        <v>2013</v>
      </c>
      <c r="L1769">
        <v>5</v>
      </c>
      <c r="O1769" t="s">
        <v>3037</v>
      </c>
      <c r="P1769">
        <v>42</v>
      </c>
      <c r="Q1769" t="s">
        <v>32</v>
      </c>
      <c r="R1769" t="s">
        <v>331</v>
      </c>
      <c r="S1769">
        <v>1200</v>
      </c>
      <c r="T1769">
        <v>1000</v>
      </c>
      <c r="U1769">
        <v>200</v>
      </c>
      <c r="V1769">
        <v>0</v>
      </c>
      <c r="W1769">
        <v>0</v>
      </c>
      <c r="X1769">
        <v>0</v>
      </c>
      <c r="Y1769">
        <v>0</v>
      </c>
      <c r="Z1769">
        <v>0</v>
      </c>
      <c r="AA1769">
        <v>0</v>
      </c>
      <c r="AB1769">
        <v>0</v>
      </c>
      <c r="AC1769">
        <v>1322.03</v>
      </c>
      <c r="AD1769">
        <v>2522.0299999999997</v>
      </c>
    </row>
    <row r="1770" spans="1:30" x14ac:dyDescent="0.3">
      <c r="A1770" t="s">
        <v>26</v>
      </c>
      <c r="B1770" t="s">
        <v>3164</v>
      </c>
      <c r="C1770" t="s">
        <v>28</v>
      </c>
      <c r="D1770" t="s">
        <v>29</v>
      </c>
      <c r="E1770">
        <v>34</v>
      </c>
      <c r="F1770" t="s">
        <v>36</v>
      </c>
      <c r="G1770">
        <v>21275</v>
      </c>
      <c r="H1770" s="1">
        <v>41410</v>
      </c>
      <c r="I1770">
        <v>22</v>
      </c>
      <c r="J1770" s="1"/>
      <c r="K1770">
        <v>2013</v>
      </c>
      <c r="L1770">
        <v>5</v>
      </c>
      <c r="O1770" t="s">
        <v>3037</v>
      </c>
      <c r="P1770">
        <v>42</v>
      </c>
      <c r="Q1770" t="s">
        <v>32</v>
      </c>
      <c r="R1770" t="s">
        <v>331</v>
      </c>
      <c r="S1770">
        <v>1100</v>
      </c>
      <c r="T1770">
        <v>900</v>
      </c>
      <c r="U1770">
        <v>200</v>
      </c>
      <c r="V1770">
        <v>0</v>
      </c>
      <c r="W1770">
        <v>0</v>
      </c>
      <c r="X1770">
        <v>0</v>
      </c>
      <c r="Y1770">
        <v>0</v>
      </c>
      <c r="Z1770">
        <v>0</v>
      </c>
      <c r="AA1770">
        <v>0</v>
      </c>
      <c r="AB1770">
        <v>0</v>
      </c>
      <c r="AC1770">
        <v>1299.8499999999999</v>
      </c>
      <c r="AD1770">
        <v>2399.85</v>
      </c>
    </row>
    <row r="1771" spans="1:30" x14ac:dyDescent="0.3">
      <c r="A1771" t="s">
        <v>26</v>
      </c>
      <c r="B1771" t="s">
        <v>3165</v>
      </c>
      <c r="C1771" t="s">
        <v>514</v>
      </c>
      <c r="D1771" t="s">
        <v>29</v>
      </c>
      <c r="E1771">
        <v>36</v>
      </c>
      <c r="F1771" t="s">
        <v>36</v>
      </c>
      <c r="G1771">
        <v>21268</v>
      </c>
      <c r="H1771" s="1">
        <v>41412</v>
      </c>
      <c r="I1771">
        <v>24</v>
      </c>
      <c r="J1771" s="1"/>
      <c r="K1771">
        <v>2013</v>
      </c>
      <c r="L1771">
        <v>5</v>
      </c>
      <c r="O1771" t="s">
        <v>3037</v>
      </c>
      <c r="P1771">
        <v>42</v>
      </c>
      <c r="Q1771" t="s">
        <v>32</v>
      </c>
      <c r="R1771" t="s">
        <v>112</v>
      </c>
      <c r="S1771">
        <v>1200</v>
      </c>
      <c r="T1771">
        <v>900</v>
      </c>
      <c r="U1771">
        <v>200</v>
      </c>
      <c r="V1771">
        <v>0</v>
      </c>
      <c r="W1771">
        <v>0</v>
      </c>
      <c r="X1771">
        <v>0</v>
      </c>
      <c r="Y1771">
        <v>0</v>
      </c>
      <c r="Z1771">
        <v>0</v>
      </c>
      <c r="AA1771">
        <v>100</v>
      </c>
      <c r="AB1771">
        <v>100</v>
      </c>
      <c r="AC1771">
        <v>1319.7</v>
      </c>
      <c r="AD1771">
        <v>2519.6999999999998</v>
      </c>
    </row>
    <row r="1772" spans="1:30" x14ac:dyDescent="0.3">
      <c r="A1772" t="s">
        <v>26</v>
      </c>
      <c r="B1772" t="s">
        <v>3166</v>
      </c>
      <c r="C1772" t="s">
        <v>3167</v>
      </c>
      <c r="D1772" t="s">
        <v>29</v>
      </c>
      <c r="E1772">
        <v>34</v>
      </c>
      <c r="F1772" t="s">
        <v>36</v>
      </c>
      <c r="G1772">
        <v>21277</v>
      </c>
      <c r="H1772" s="1">
        <v>41412</v>
      </c>
      <c r="I1772">
        <v>22</v>
      </c>
      <c r="J1772" s="1"/>
      <c r="K1772">
        <v>2013</v>
      </c>
      <c r="L1772">
        <v>5</v>
      </c>
      <c r="O1772" t="s">
        <v>3037</v>
      </c>
      <c r="P1772">
        <v>42</v>
      </c>
      <c r="Q1772" t="s">
        <v>32</v>
      </c>
      <c r="R1772" t="s">
        <v>331</v>
      </c>
      <c r="S1772">
        <v>1100</v>
      </c>
      <c r="T1772">
        <v>900</v>
      </c>
      <c r="U1772">
        <v>200</v>
      </c>
      <c r="V1772">
        <v>0</v>
      </c>
      <c r="W1772">
        <v>0</v>
      </c>
      <c r="X1772">
        <v>0</v>
      </c>
      <c r="Y1772">
        <v>0</v>
      </c>
      <c r="Z1772">
        <v>0</v>
      </c>
      <c r="AA1772">
        <v>0</v>
      </c>
      <c r="AB1772">
        <v>0</v>
      </c>
      <c r="AC1772">
        <v>1299.8499999999999</v>
      </c>
      <c r="AD1772">
        <v>2399.85</v>
      </c>
    </row>
    <row r="1773" spans="1:30" x14ac:dyDescent="0.3">
      <c r="A1773" t="s">
        <v>26</v>
      </c>
      <c r="B1773" t="s">
        <v>3168</v>
      </c>
      <c r="C1773" t="s">
        <v>3169</v>
      </c>
      <c r="D1773" t="s">
        <v>29</v>
      </c>
      <c r="E1773">
        <v>37</v>
      </c>
      <c r="F1773" t="s">
        <v>36</v>
      </c>
      <c r="G1773">
        <v>21268</v>
      </c>
      <c r="H1773" s="1">
        <v>41410</v>
      </c>
      <c r="I1773">
        <v>25</v>
      </c>
      <c r="J1773" s="1"/>
      <c r="K1773">
        <v>2013</v>
      </c>
      <c r="L1773">
        <v>5</v>
      </c>
      <c r="O1773" t="s">
        <v>3037</v>
      </c>
      <c r="P1773">
        <v>42</v>
      </c>
      <c r="Q1773" t="s">
        <v>32</v>
      </c>
      <c r="R1773" t="s">
        <v>37</v>
      </c>
      <c r="S1773">
        <v>1100</v>
      </c>
      <c r="T1773">
        <v>900</v>
      </c>
      <c r="U1773">
        <v>200</v>
      </c>
      <c r="V1773">
        <v>0</v>
      </c>
      <c r="W1773">
        <v>0</v>
      </c>
      <c r="X1773">
        <v>0</v>
      </c>
      <c r="Y1773">
        <v>0</v>
      </c>
      <c r="Z1773">
        <v>0</v>
      </c>
      <c r="AA1773">
        <v>0</v>
      </c>
      <c r="AB1773">
        <v>0</v>
      </c>
      <c r="AC1773">
        <v>1299.8499999999999</v>
      </c>
      <c r="AD1773">
        <v>2399.85</v>
      </c>
    </row>
    <row r="1774" spans="1:30" x14ac:dyDescent="0.3">
      <c r="A1774" t="s">
        <v>26</v>
      </c>
      <c r="B1774" t="s">
        <v>3170</v>
      </c>
      <c r="C1774" t="s">
        <v>28</v>
      </c>
      <c r="D1774" t="s">
        <v>29</v>
      </c>
      <c r="E1774">
        <v>34</v>
      </c>
      <c r="F1774" t="s">
        <v>36</v>
      </c>
      <c r="G1774">
        <v>21277</v>
      </c>
      <c r="H1774" s="1">
        <v>41410</v>
      </c>
      <c r="I1774">
        <v>21</v>
      </c>
      <c r="J1774" s="1"/>
      <c r="K1774">
        <v>2013</v>
      </c>
      <c r="L1774">
        <v>5</v>
      </c>
      <c r="O1774" t="s">
        <v>3037</v>
      </c>
      <c r="P1774">
        <v>42</v>
      </c>
      <c r="Q1774" t="s">
        <v>32</v>
      </c>
      <c r="R1774" t="s">
        <v>37</v>
      </c>
      <c r="S1774">
        <v>1100</v>
      </c>
      <c r="T1774">
        <v>900</v>
      </c>
      <c r="U1774">
        <v>200</v>
      </c>
      <c r="V1774">
        <v>0</v>
      </c>
      <c r="W1774">
        <v>0</v>
      </c>
      <c r="X1774">
        <v>0</v>
      </c>
      <c r="Y1774">
        <v>0</v>
      </c>
      <c r="Z1774">
        <v>0</v>
      </c>
      <c r="AA1774">
        <v>0</v>
      </c>
      <c r="AB1774">
        <v>0</v>
      </c>
      <c r="AC1774">
        <v>1299.8499999999999</v>
      </c>
      <c r="AD1774">
        <v>2399.85</v>
      </c>
    </row>
    <row r="1775" spans="1:30" x14ac:dyDescent="0.3">
      <c r="A1775" t="s">
        <v>26</v>
      </c>
      <c r="B1775" t="s">
        <v>3171</v>
      </c>
      <c r="C1775" t="s">
        <v>28</v>
      </c>
      <c r="D1775" t="s">
        <v>29</v>
      </c>
      <c r="E1775">
        <v>39</v>
      </c>
      <c r="F1775" t="s">
        <v>36</v>
      </c>
      <c r="G1775">
        <v>21279</v>
      </c>
      <c r="H1775" s="1">
        <v>41415</v>
      </c>
      <c r="I1775">
        <v>27</v>
      </c>
      <c r="J1775" s="1"/>
      <c r="K1775">
        <v>2013</v>
      </c>
      <c r="L1775">
        <v>5</v>
      </c>
      <c r="O1775" t="s">
        <v>3037</v>
      </c>
      <c r="P1775">
        <v>42</v>
      </c>
      <c r="Q1775" t="s">
        <v>32</v>
      </c>
      <c r="R1775" t="s">
        <v>37</v>
      </c>
      <c r="S1775">
        <v>1100</v>
      </c>
      <c r="T1775">
        <v>900</v>
      </c>
      <c r="U1775">
        <v>200</v>
      </c>
      <c r="V1775">
        <v>0</v>
      </c>
      <c r="W1775">
        <v>0</v>
      </c>
      <c r="X1775">
        <v>0</v>
      </c>
      <c r="Y1775">
        <v>0</v>
      </c>
      <c r="Z1775">
        <v>0</v>
      </c>
      <c r="AA1775">
        <v>0</v>
      </c>
      <c r="AB1775">
        <v>0</v>
      </c>
      <c r="AC1775">
        <v>1299.8499999999999</v>
      </c>
      <c r="AD1775">
        <v>2399.85</v>
      </c>
    </row>
    <row r="1776" spans="1:30" x14ac:dyDescent="0.3">
      <c r="A1776" t="s">
        <v>26</v>
      </c>
      <c r="B1776" t="s">
        <v>3172</v>
      </c>
      <c r="C1776" t="s">
        <v>28</v>
      </c>
      <c r="D1776" t="s">
        <v>29</v>
      </c>
      <c r="E1776">
        <v>43</v>
      </c>
      <c r="F1776" t="s">
        <v>36</v>
      </c>
      <c r="G1776">
        <v>21268</v>
      </c>
      <c r="H1776" s="1">
        <v>41415</v>
      </c>
      <c r="I1776">
        <v>31</v>
      </c>
      <c r="J1776" s="1"/>
      <c r="K1776">
        <v>2013</v>
      </c>
      <c r="L1776">
        <v>5</v>
      </c>
      <c r="O1776" t="s">
        <v>3037</v>
      </c>
      <c r="P1776">
        <v>42</v>
      </c>
      <c r="Q1776" t="s">
        <v>32</v>
      </c>
      <c r="R1776" t="s">
        <v>37</v>
      </c>
      <c r="S1776">
        <v>1100</v>
      </c>
      <c r="T1776">
        <v>900</v>
      </c>
      <c r="U1776">
        <v>200</v>
      </c>
      <c r="V1776">
        <v>0</v>
      </c>
      <c r="W1776">
        <v>0</v>
      </c>
      <c r="X1776">
        <v>0</v>
      </c>
      <c r="Y1776">
        <v>0</v>
      </c>
      <c r="Z1776">
        <v>0</v>
      </c>
      <c r="AA1776">
        <v>0</v>
      </c>
      <c r="AB1776">
        <v>0</v>
      </c>
      <c r="AC1776">
        <v>1299.8499999999999</v>
      </c>
      <c r="AD1776">
        <v>2399.85</v>
      </c>
    </row>
    <row r="1777" spans="1:30" x14ac:dyDescent="0.3">
      <c r="A1777" t="s">
        <v>26</v>
      </c>
      <c r="B1777" t="s">
        <v>3173</v>
      </c>
      <c r="C1777" t="s">
        <v>227</v>
      </c>
      <c r="D1777" t="s">
        <v>29</v>
      </c>
      <c r="E1777">
        <v>36</v>
      </c>
      <c r="F1777" t="s">
        <v>36</v>
      </c>
      <c r="G1777">
        <v>21276</v>
      </c>
      <c r="H1777" s="1">
        <v>41415</v>
      </c>
      <c r="I1777">
        <v>24</v>
      </c>
      <c r="J1777" s="1"/>
      <c r="K1777">
        <v>2013</v>
      </c>
      <c r="L1777">
        <v>5</v>
      </c>
      <c r="O1777" t="s">
        <v>3037</v>
      </c>
      <c r="P1777">
        <v>42</v>
      </c>
      <c r="Q1777" t="s">
        <v>32</v>
      </c>
      <c r="R1777" t="s">
        <v>37</v>
      </c>
      <c r="S1777">
        <v>1100</v>
      </c>
      <c r="T1777">
        <v>900</v>
      </c>
      <c r="U1777">
        <v>200</v>
      </c>
      <c r="V1777">
        <v>0</v>
      </c>
      <c r="W1777">
        <v>0</v>
      </c>
      <c r="X1777">
        <v>0</v>
      </c>
      <c r="Y1777">
        <v>0</v>
      </c>
      <c r="Z1777">
        <v>0</v>
      </c>
      <c r="AA1777">
        <v>0</v>
      </c>
      <c r="AB1777">
        <v>0</v>
      </c>
      <c r="AC1777">
        <v>1299.8499999999999</v>
      </c>
      <c r="AD1777">
        <v>2399.85</v>
      </c>
    </row>
    <row r="1778" spans="1:30" x14ac:dyDescent="0.3">
      <c r="A1778" t="s">
        <v>26</v>
      </c>
      <c r="B1778" t="s">
        <v>3174</v>
      </c>
      <c r="C1778" t="s">
        <v>1924</v>
      </c>
      <c r="D1778" t="s">
        <v>29</v>
      </c>
      <c r="E1778">
        <v>36</v>
      </c>
      <c r="F1778" t="s">
        <v>36</v>
      </c>
      <c r="G1778">
        <v>21276</v>
      </c>
      <c r="H1778" s="1">
        <v>41415</v>
      </c>
      <c r="I1778">
        <v>24</v>
      </c>
      <c r="J1778" s="1"/>
      <c r="K1778">
        <v>2013</v>
      </c>
      <c r="L1778">
        <v>5</v>
      </c>
      <c r="O1778" t="s">
        <v>3037</v>
      </c>
      <c r="P1778">
        <v>42</v>
      </c>
      <c r="Q1778" t="s">
        <v>81</v>
      </c>
      <c r="R1778" t="s">
        <v>65</v>
      </c>
      <c r="S1778">
        <v>1100</v>
      </c>
      <c r="T1778">
        <v>900</v>
      </c>
      <c r="U1778">
        <v>200</v>
      </c>
      <c r="V1778">
        <v>0</v>
      </c>
      <c r="W1778">
        <v>0</v>
      </c>
      <c r="X1778">
        <v>0</v>
      </c>
      <c r="Y1778">
        <v>0</v>
      </c>
      <c r="Z1778">
        <v>0</v>
      </c>
      <c r="AA1778">
        <v>0</v>
      </c>
      <c r="AB1778">
        <v>0</v>
      </c>
      <c r="AC1778">
        <v>1289.56</v>
      </c>
      <c r="AD1778">
        <v>2389.56</v>
      </c>
    </row>
    <row r="1779" spans="1:30" x14ac:dyDescent="0.3">
      <c r="A1779" t="s">
        <v>26</v>
      </c>
      <c r="B1779" t="s">
        <v>3175</v>
      </c>
      <c r="C1779" t="s">
        <v>28</v>
      </c>
      <c r="D1779" t="s">
        <v>29</v>
      </c>
      <c r="E1779">
        <v>39</v>
      </c>
      <c r="F1779" t="s">
        <v>36</v>
      </c>
      <c r="G1779">
        <v>21276</v>
      </c>
      <c r="H1779" s="1">
        <v>41417</v>
      </c>
      <c r="I1779">
        <v>27</v>
      </c>
      <c r="J1779" s="1"/>
      <c r="K1779">
        <v>2013</v>
      </c>
      <c r="L1779">
        <v>5</v>
      </c>
      <c r="O1779" t="s">
        <v>3037</v>
      </c>
      <c r="P1779">
        <v>42</v>
      </c>
      <c r="Q1779" t="s">
        <v>32</v>
      </c>
      <c r="R1779" t="s">
        <v>37</v>
      </c>
      <c r="S1779">
        <v>1100</v>
      </c>
      <c r="T1779">
        <v>900</v>
      </c>
      <c r="U1779">
        <v>200</v>
      </c>
      <c r="V1779">
        <v>0</v>
      </c>
      <c r="W1779">
        <v>0</v>
      </c>
      <c r="X1779">
        <v>0</v>
      </c>
      <c r="Y1779">
        <v>0</v>
      </c>
      <c r="Z1779">
        <v>0</v>
      </c>
      <c r="AA1779">
        <v>0</v>
      </c>
      <c r="AB1779">
        <v>0</v>
      </c>
      <c r="AC1779">
        <v>1299.8499999999999</v>
      </c>
      <c r="AD1779">
        <v>2399.85</v>
      </c>
    </row>
    <row r="1780" spans="1:30" x14ac:dyDescent="0.3">
      <c r="A1780" t="s">
        <v>26</v>
      </c>
      <c r="B1780" t="s">
        <v>3176</v>
      </c>
      <c r="C1780" t="s">
        <v>3177</v>
      </c>
      <c r="D1780" t="s">
        <v>29</v>
      </c>
      <c r="E1780">
        <v>35</v>
      </c>
      <c r="F1780" t="s">
        <v>36</v>
      </c>
      <c r="G1780">
        <v>21267</v>
      </c>
      <c r="H1780" s="1">
        <v>41417</v>
      </c>
      <c r="I1780">
        <v>23</v>
      </c>
      <c r="J1780" s="1"/>
      <c r="K1780">
        <v>2013</v>
      </c>
      <c r="L1780">
        <v>5</v>
      </c>
      <c r="O1780" t="s">
        <v>3037</v>
      </c>
      <c r="P1780">
        <v>42</v>
      </c>
      <c r="Q1780" t="s">
        <v>32</v>
      </c>
      <c r="R1780" t="s">
        <v>117</v>
      </c>
      <c r="S1780">
        <v>1350</v>
      </c>
      <c r="T1780">
        <v>1100</v>
      </c>
      <c r="U1780">
        <v>250</v>
      </c>
      <c r="V1780">
        <v>0</v>
      </c>
      <c r="W1780">
        <v>0</v>
      </c>
      <c r="X1780">
        <v>0</v>
      </c>
      <c r="Y1780">
        <v>0</v>
      </c>
      <c r="Z1780">
        <v>0</v>
      </c>
      <c r="AA1780">
        <v>0</v>
      </c>
      <c r="AB1780">
        <v>200</v>
      </c>
      <c r="AC1780">
        <v>1354.15</v>
      </c>
      <c r="AD1780">
        <v>2704.15</v>
      </c>
    </row>
    <row r="1781" spans="1:30" x14ac:dyDescent="0.3">
      <c r="A1781" t="s">
        <v>26</v>
      </c>
      <c r="B1781" t="s">
        <v>3178</v>
      </c>
      <c r="C1781" t="s">
        <v>372</v>
      </c>
      <c r="D1781" t="s">
        <v>29</v>
      </c>
      <c r="E1781">
        <v>37</v>
      </c>
      <c r="F1781" t="s">
        <v>36</v>
      </c>
      <c r="G1781">
        <v>21276</v>
      </c>
      <c r="H1781" s="1">
        <v>41420</v>
      </c>
      <c r="I1781">
        <v>25</v>
      </c>
      <c r="J1781" s="1"/>
      <c r="K1781">
        <v>2013</v>
      </c>
      <c r="L1781">
        <v>5</v>
      </c>
      <c r="O1781" t="s">
        <v>3037</v>
      </c>
      <c r="P1781">
        <v>42</v>
      </c>
      <c r="Q1781" t="s">
        <v>32</v>
      </c>
      <c r="R1781" t="s">
        <v>1768</v>
      </c>
      <c r="S1781">
        <v>1300</v>
      </c>
      <c r="T1781">
        <v>1000</v>
      </c>
      <c r="U1781">
        <v>300</v>
      </c>
      <c r="V1781">
        <v>0</v>
      </c>
      <c r="W1781">
        <v>0</v>
      </c>
      <c r="X1781">
        <v>0</v>
      </c>
      <c r="Y1781">
        <v>0</v>
      </c>
      <c r="Z1781">
        <v>0</v>
      </c>
      <c r="AA1781">
        <v>0</v>
      </c>
      <c r="AB1781">
        <v>200</v>
      </c>
      <c r="AC1781">
        <v>1341.88</v>
      </c>
      <c r="AD1781">
        <v>2641.88</v>
      </c>
    </row>
    <row r="1782" spans="1:30" x14ac:dyDescent="0.3">
      <c r="A1782" t="s">
        <v>26</v>
      </c>
      <c r="B1782" t="s">
        <v>3179</v>
      </c>
      <c r="C1782" t="s">
        <v>1988</v>
      </c>
      <c r="D1782" t="s">
        <v>29</v>
      </c>
      <c r="E1782">
        <v>35</v>
      </c>
      <c r="F1782" t="s">
        <v>36</v>
      </c>
      <c r="G1782">
        <v>21268</v>
      </c>
      <c r="H1782" s="1">
        <v>41420</v>
      </c>
      <c r="I1782">
        <v>23</v>
      </c>
      <c r="J1782" s="1"/>
      <c r="K1782">
        <v>2013</v>
      </c>
      <c r="L1782">
        <v>5</v>
      </c>
      <c r="O1782" t="s">
        <v>3037</v>
      </c>
      <c r="P1782">
        <v>42</v>
      </c>
      <c r="Q1782" t="s">
        <v>32</v>
      </c>
      <c r="R1782" t="s">
        <v>331</v>
      </c>
      <c r="S1782">
        <v>1100</v>
      </c>
      <c r="T1782">
        <v>900</v>
      </c>
      <c r="U1782">
        <v>200</v>
      </c>
      <c r="V1782">
        <v>0</v>
      </c>
      <c r="W1782">
        <v>0</v>
      </c>
      <c r="X1782">
        <v>0</v>
      </c>
      <c r="Y1782">
        <v>0</v>
      </c>
      <c r="Z1782">
        <v>0</v>
      </c>
      <c r="AA1782">
        <v>0</v>
      </c>
      <c r="AB1782">
        <v>0</v>
      </c>
      <c r="AC1782">
        <v>1299.8499999999999</v>
      </c>
      <c r="AD1782">
        <v>2399.85</v>
      </c>
    </row>
    <row r="1783" spans="1:30" x14ac:dyDescent="0.3">
      <c r="A1783" t="s">
        <v>26</v>
      </c>
      <c r="B1783" t="s">
        <v>3180</v>
      </c>
      <c r="C1783" t="s">
        <v>2293</v>
      </c>
      <c r="D1783" t="s">
        <v>29</v>
      </c>
      <c r="E1783">
        <v>42</v>
      </c>
      <c r="F1783" t="s">
        <v>36</v>
      </c>
      <c r="G1783">
        <v>21276</v>
      </c>
      <c r="H1783" s="1">
        <v>41421</v>
      </c>
      <c r="I1783">
        <v>30</v>
      </c>
      <c r="J1783" s="1"/>
      <c r="K1783">
        <v>2013</v>
      </c>
      <c r="L1783">
        <v>5</v>
      </c>
      <c r="O1783" t="s">
        <v>3037</v>
      </c>
      <c r="P1783">
        <v>42</v>
      </c>
      <c r="Q1783" t="s">
        <v>32</v>
      </c>
      <c r="R1783" t="s">
        <v>331</v>
      </c>
      <c r="S1783">
        <v>1100</v>
      </c>
      <c r="T1783">
        <v>900</v>
      </c>
      <c r="U1783">
        <v>200</v>
      </c>
      <c r="V1783">
        <v>0</v>
      </c>
      <c r="W1783">
        <v>0</v>
      </c>
      <c r="X1783">
        <v>0</v>
      </c>
      <c r="Y1783">
        <v>0</v>
      </c>
      <c r="Z1783">
        <v>0</v>
      </c>
      <c r="AA1783">
        <v>0</v>
      </c>
      <c r="AB1783">
        <v>0</v>
      </c>
      <c r="AC1783">
        <v>1299.8499999999999</v>
      </c>
      <c r="AD1783">
        <v>2399.85</v>
      </c>
    </row>
    <row r="1784" spans="1:30" x14ac:dyDescent="0.3">
      <c r="A1784" t="s">
        <v>26</v>
      </c>
      <c r="B1784" t="s">
        <v>3181</v>
      </c>
      <c r="C1784" t="s">
        <v>3182</v>
      </c>
      <c r="D1784" t="s">
        <v>29</v>
      </c>
      <c r="E1784">
        <v>41</v>
      </c>
      <c r="F1784" t="s">
        <v>36</v>
      </c>
      <c r="G1784">
        <v>21276</v>
      </c>
      <c r="H1784" s="1">
        <v>41421</v>
      </c>
      <c r="I1784">
        <v>29</v>
      </c>
      <c r="J1784" s="1"/>
      <c r="K1784">
        <v>2013</v>
      </c>
      <c r="L1784">
        <v>5</v>
      </c>
      <c r="O1784" t="s">
        <v>3037</v>
      </c>
      <c r="P1784">
        <v>42</v>
      </c>
      <c r="Q1784" t="s">
        <v>32</v>
      </c>
      <c r="R1784" t="s">
        <v>65</v>
      </c>
      <c r="S1784">
        <v>1100</v>
      </c>
      <c r="T1784">
        <v>900</v>
      </c>
      <c r="U1784">
        <v>200</v>
      </c>
      <c r="V1784">
        <v>0</v>
      </c>
      <c r="W1784">
        <v>0</v>
      </c>
      <c r="X1784">
        <v>0</v>
      </c>
      <c r="Y1784">
        <v>0</v>
      </c>
      <c r="Z1784">
        <v>0</v>
      </c>
      <c r="AA1784">
        <v>0</v>
      </c>
      <c r="AB1784">
        <v>0</v>
      </c>
      <c r="AC1784">
        <v>1299.8499999999999</v>
      </c>
      <c r="AD1784">
        <v>2399.85</v>
      </c>
    </row>
    <row r="1785" spans="1:30" x14ac:dyDescent="0.3">
      <c r="A1785" t="s">
        <v>26</v>
      </c>
      <c r="B1785" t="s">
        <v>3183</v>
      </c>
      <c r="C1785" t="s">
        <v>3184</v>
      </c>
      <c r="D1785" t="s">
        <v>29</v>
      </c>
      <c r="E1785">
        <v>43</v>
      </c>
      <c r="F1785" t="s">
        <v>36</v>
      </c>
      <c r="G1785">
        <v>21268</v>
      </c>
      <c r="H1785" s="1">
        <v>41421</v>
      </c>
      <c r="I1785">
        <v>31</v>
      </c>
      <c r="J1785" s="1"/>
      <c r="K1785">
        <v>2013</v>
      </c>
      <c r="L1785">
        <v>5</v>
      </c>
      <c r="O1785" t="s">
        <v>3037</v>
      </c>
      <c r="P1785">
        <v>42</v>
      </c>
      <c r="Q1785" t="s">
        <v>32</v>
      </c>
      <c r="R1785" t="s">
        <v>65</v>
      </c>
      <c r="S1785">
        <v>1100</v>
      </c>
      <c r="T1785">
        <v>900</v>
      </c>
      <c r="U1785">
        <v>200</v>
      </c>
      <c r="V1785">
        <v>0</v>
      </c>
      <c r="W1785">
        <v>0</v>
      </c>
      <c r="X1785">
        <v>0</v>
      </c>
      <c r="Y1785">
        <v>0</v>
      </c>
      <c r="Z1785">
        <v>0</v>
      </c>
      <c r="AA1785">
        <v>0</v>
      </c>
      <c r="AB1785">
        <v>0</v>
      </c>
      <c r="AC1785">
        <v>1299.8499999999999</v>
      </c>
      <c r="AD1785">
        <v>2399.85</v>
      </c>
    </row>
    <row r="1786" spans="1:30" x14ac:dyDescent="0.3">
      <c r="A1786" t="s">
        <v>26</v>
      </c>
      <c r="B1786" t="s">
        <v>3185</v>
      </c>
      <c r="C1786" t="s">
        <v>28</v>
      </c>
      <c r="D1786" t="s">
        <v>29</v>
      </c>
      <c r="E1786">
        <v>36</v>
      </c>
      <c r="F1786" t="s">
        <v>36</v>
      </c>
      <c r="G1786">
        <v>21268</v>
      </c>
      <c r="H1786" s="1">
        <v>41420</v>
      </c>
      <c r="I1786">
        <v>24</v>
      </c>
      <c r="J1786" s="1"/>
      <c r="K1786">
        <v>2013</v>
      </c>
      <c r="L1786">
        <v>5</v>
      </c>
      <c r="O1786" t="s">
        <v>3037</v>
      </c>
      <c r="P1786">
        <v>42</v>
      </c>
      <c r="Q1786" t="s">
        <v>32</v>
      </c>
      <c r="R1786" t="s">
        <v>383</v>
      </c>
      <c r="S1786">
        <v>1300</v>
      </c>
      <c r="T1786">
        <v>960</v>
      </c>
      <c r="U1786">
        <v>340</v>
      </c>
      <c r="V1786">
        <v>0</v>
      </c>
      <c r="W1786">
        <v>0</v>
      </c>
      <c r="X1786">
        <v>0</v>
      </c>
      <c r="Y1786">
        <v>0</v>
      </c>
      <c r="Z1786">
        <v>0</v>
      </c>
      <c r="AA1786">
        <v>0</v>
      </c>
      <c r="AB1786">
        <v>350</v>
      </c>
      <c r="AC1786">
        <v>1340.95</v>
      </c>
      <c r="AD1786">
        <v>2640.95</v>
      </c>
    </row>
    <row r="1787" spans="1:30" x14ac:dyDescent="0.3">
      <c r="A1787" t="s">
        <v>26</v>
      </c>
      <c r="B1787" t="s">
        <v>3186</v>
      </c>
      <c r="C1787" t="s">
        <v>2107</v>
      </c>
      <c r="D1787" t="s">
        <v>29</v>
      </c>
      <c r="E1787">
        <v>45</v>
      </c>
      <c r="F1787" t="s">
        <v>46</v>
      </c>
      <c r="G1787">
        <v>29391</v>
      </c>
      <c r="H1787" s="1">
        <v>41420</v>
      </c>
      <c r="I1787">
        <v>33</v>
      </c>
      <c r="J1787" s="1"/>
      <c r="K1787">
        <v>2013</v>
      </c>
      <c r="L1787">
        <v>5</v>
      </c>
      <c r="O1787" t="s">
        <v>3037</v>
      </c>
      <c r="P1787">
        <v>42</v>
      </c>
      <c r="Q1787" t="s">
        <v>32</v>
      </c>
      <c r="R1787" t="s">
        <v>37</v>
      </c>
      <c r="S1787">
        <v>1100</v>
      </c>
      <c r="T1787">
        <v>900</v>
      </c>
      <c r="U1787">
        <v>200</v>
      </c>
      <c r="V1787">
        <v>0</v>
      </c>
      <c r="W1787">
        <v>0</v>
      </c>
      <c r="X1787">
        <v>0</v>
      </c>
      <c r="Y1787">
        <v>0</v>
      </c>
      <c r="Z1787">
        <v>0</v>
      </c>
      <c r="AA1787">
        <v>0</v>
      </c>
      <c r="AB1787">
        <v>0</v>
      </c>
      <c r="AC1787">
        <v>1299.8499999999999</v>
      </c>
      <c r="AD1787">
        <v>2399.85</v>
      </c>
    </row>
    <row r="1788" spans="1:30" x14ac:dyDescent="0.3">
      <c r="A1788" t="s">
        <v>26</v>
      </c>
      <c r="B1788" t="s">
        <v>3187</v>
      </c>
      <c r="C1788" t="s">
        <v>3188</v>
      </c>
      <c r="D1788" t="s">
        <v>29</v>
      </c>
      <c r="E1788">
        <v>39</v>
      </c>
      <c r="F1788" t="s">
        <v>36</v>
      </c>
      <c r="G1788">
        <v>21268</v>
      </c>
      <c r="H1788" s="1">
        <v>41420</v>
      </c>
      <c r="I1788">
        <v>27</v>
      </c>
      <c r="J1788" s="1"/>
      <c r="K1788">
        <v>2013</v>
      </c>
      <c r="L1788">
        <v>5</v>
      </c>
      <c r="O1788" t="s">
        <v>3037</v>
      </c>
      <c r="P1788">
        <v>42</v>
      </c>
      <c r="Q1788" t="s">
        <v>32</v>
      </c>
      <c r="R1788" t="s">
        <v>189</v>
      </c>
      <c r="S1788">
        <v>900</v>
      </c>
      <c r="T1788">
        <v>700</v>
      </c>
      <c r="U1788">
        <v>200</v>
      </c>
      <c r="V1788">
        <v>0</v>
      </c>
      <c r="W1788">
        <v>0</v>
      </c>
      <c r="X1788">
        <v>0</v>
      </c>
      <c r="Y1788">
        <v>0</v>
      </c>
      <c r="Z1788">
        <v>0</v>
      </c>
      <c r="AA1788">
        <v>0</v>
      </c>
      <c r="AB1788">
        <v>0</v>
      </c>
      <c r="AC1788">
        <v>1240.8699999999999</v>
      </c>
      <c r="AD1788">
        <v>2140.87</v>
      </c>
    </row>
    <row r="1789" spans="1:30" x14ac:dyDescent="0.3">
      <c r="A1789" t="s">
        <v>26</v>
      </c>
      <c r="B1789" t="s">
        <v>3189</v>
      </c>
      <c r="C1789" t="s">
        <v>3190</v>
      </c>
      <c r="D1789" t="s">
        <v>29</v>
      </c>
      <c r="E1789">
        <v>41</v>
      </c>
      <c r="F1789" t="s">
        <v>36</v>
      </c>
      <c r="G1789">
        <v>21275</v>
      </c>
      <c r="H1789" s="1">
        <v>41412</v>
      </c>
      <c r="I1789">
        <v>29</v>
      </c>
      <c r="J1789" s="1"/>
      <c r="K1789">
        <v>2013</v>
      </c>
      <c r="L1789">
        <v>5</v>
      </c>
      <c r="O1789" t="s">
        <v>3037</v>
      </c>
      <c r="P1789">
        <v>42</v>
      </c>
      <c r="Q1789" t="s">
        <v>32</v>
      </c>
      <c r="R1789" t="s">
        <v>117</v>
      </c>
      <c r="S1789">
        <v>1350</v>
      </c>
      <c r="T1789">
        <v>900</v>
      </c>
      <c r="U1789">
        <v>200</v>
      </c>
      <c r="V1789">
        <v>0</v>
      </c>
      <c r="W1789">
        <v>0</v>
      </c>
      <c r="X1789">
        <v>0</v>
      </c>
      <c r="Y1789">
        <v>0</v>
      </c>
      <c r="Z1789">
        <v>0</v>
      </c>
      <c r="AA1789">
        <v>250</v>
      </c>
      <c r="AB1789">
        <v>250</v>
      </c>
      <c r="AC1789">
        <v>1346.48</v>
      </c>
      <c r="AD1789">
        <v>2696.48</v>
      </c>
    </row>
    <row r="1790" spans="1:30" x14ac:dyDescent="0.3">
      <c r="A1790" t="s">
        <v>26</v>
      </c>
      <c r="B1790" t="s">
        <v>3191</v>
      </c>
      <c r="C1790" t="s">
        <v>3192</v>
      </c>
      <c r="D1790" t="s">
        <v>29</v>
      </c>
      <c r="E1790">
        <v>38</v>
      </c>
      <c r="F1790" t="s">
        <v>46</v>
      </c>
      <c r="G1790">
        <v>29393</v>
      </c>
      <c r="H1790" s="1">
        <v>41446</v>
      </c>
      <c r="I1790">
        <v>26</v>
      </c>
      <c r="J1790" s="1"/>
      <c r="K1790">
        <v>2013</v>
      </c>
      <c r="L1790">
        <v>6</v>
      </c>
      <c r="O1790" t="s">
        <v>3037</v>
      </c>
      <c r="P1790">
        <v>42</v>
      </c>
      <c r="Q1790" t="s">
        <v>81</v>
      </c>
      <c r="R1790" t="s">
        <v>37</v>
      </c>
      <c r="S1790">
        <v>1100</v>
      </c>
      <c r="T1790">
        <v>900</v>
      </c>
      <c r="U1790">
        <v>200</v>
      </c>
      <c r="V1790">
        <v>0</v>
      </c>
      <c r="W1790">
        <v>0</v>
      </c>
      <c r="X1790">
        <v>0</v>
      </c>
      <c r="Y1790">
        <v>0</v>
      </c>
      <c r="Z1790">
        <v>0</v>
      </c>
      <c r="AA1790">
        <v>0</v>
      </c>
      <c r="AB1790">
        <v>0</v>
      </c>
      <c r="AC1790">
        <v>1289.56</v>
      </c>
      <c r="AD1790">
        <v>2389.56</v>
      </c>
    </row>
    <row r="1791" spans="1:30" x14ac:dyDescent="0.3">
      <c r="A1791" t="s">
        <v>26</v>
      </c>
      <c r="B1791" t="s">
        <v>3193</v>
      </c>
      <c r="C1791" t="s">
        <v>80</v>
      </c>
      <c r="D1791" t="s">
        <v>29</v>
      </c>
      <c r="E1791">
        <v>41</v>
      </c>
      <c r="F1791" t="s">
        <v>36</v>
      </c>
      <c r="G1791">
        <v>21276</v>
      </c>
      <c r="H1791" s="1">
        <v>41449</v>
      </c>
      <c r="I1791">
        <v>29</v>
      </c>
      <c r="J1791" s="1"/>
      <c r="K1791">
        <v>2013</v>
      </c>
      <c r="L1791">
        <v>6</v>
      </c>
      <c r="O1791" t="s">
        <v>3037</v>
      </c>
      <c r="P1791">
        <v>42</v>
      </c>
      <c r="Q1791" t="s">
        <v>32</v>
      </c>
      <c r="R1791" t="s">
        <v>331</v>
      </c>
      <c r="S1791">
        <v>1100</v>
      </c>
      <c r="T1791">
        <v>900</v>
      </c>
      <c r="U1791">
        <v>200</v>
      </c>
      <c r="V1791">
        <v>0</v>
      </c>
      <c r="W1791">
        <v>0</v>
      </c>
      <c r="X1791">
        <v>0</v>
      </c>
      <c r="Y1791">
        <v>0</v>
      </c>
      <c r="Z1791">
        <v>0</v>
      </c>
      <c r="AA1791">
        <v>0</v>
      </c>
      <c r="AB1791">
        <v>0</v>
      </c>
      <c r="AC1791">
        <v>1299.8499999999999</v>
      </c>
      <c r="AD1791">
        <v>2399.85</v>
      </c>
    </row>
    <row r="1792" spans="1:30" x14ac:dyDescent="0.3">
      <c r="A1792" t="s">
        <v>26</v>
      </c>
      <c r="B1792" t="s">
        <v>3194</v>
      </c>
      <c r="C1792" t="s">
        <v>2276</v>
      </c>
      <c r="D1792" t="s">
        <v>29</v>
      </c>
      <c r="E1792">
        <v>48</v>
      </c>
      <c r="F1792" t="s">
        <v>36</v>
      </c>
      <c r="G1792">
        <v>21275</v>
      </c>
      <c r="H1792" s="1">
        <v>41449</v>
      </c>
      <c r="I1792">
        <v>37</v>
      </c>
      <c r="J1792" s="1"/>
      <c r="K1792">
        <v>2013</v>
      </c>
      <c r="L1792">
        <v>6</v>
      </c>
      <c r="O1792" t="s">
        <v>3037</v>
      </c>
      <c r="P1792">
        <v>42</v>
      </c>
      <c r="Q1792" t="s">
        <v>32</v>
      </c>
      <c r="R1792" t="s">
        <v>117</v>
      </c>
      <c r="S1792">
        <v>1400</v>
      </c>
      <c r="T1792">
        <v>1200</v>
      </c>
      <c r="U1792">
        <v>200</v>
      </c>
      <c r="V1792">
        <v>0</v>
      </c>
      <c r="W1792">
        <v>0</v>
      </c>
      <c r="X1792">
        <v>0</v>
      </c>
      <c r="Y1792">
        <v>0</v>
      </c>
      <c r="Z1792">
        <v>0</v>
      </c>
      <c r="AA1792">
        <v>0</v>
      </c>
      <c r="AB1792">
        <v>0</v>
      </c>
      <c r="AC1792">
        <v>1366.42</v>
      </c>
      <c r="AD1792">
        <v>2766.42</v>
      </c>
    </row>
    <row r="1793" spans="1:30" x14ac:dyDescent="0.3">
      <c r="A1793" t="s">
        <v>26</v>
      </c>
      <c r="B1793" t="s">
        <v>3195</v>
      </c>
      <c r="C1793" t="s">
        <v>28</v>
      </c>
      <c r="D1793" t="s">
        <v>29</v>
      </c>
      <c r="E1793">
        <v>48</v>
      </c>
      <c r="F1793" t="s">
        <v>36</v>
      </c>
      <c r="G1793">
        <v>21268</v>
      </c>
      <c r="H1793" s="1">
        <v>41449</v>
      </c>
      <c r="I1793">
        <v>37</v>
      </c>
      <c r="J1793" s="1"/>
      <c r="K1793">
        <v>2013</v>
      </c>
      <c r="L1793">
        <v>6</v>
      </c>
      <c r="O1793" t="s">
        <v>3037</v>
      </c>
      <c r="P1793">
        <v>42</v>
      </c>
      <c r="Q1793" t="s">
        <v>32</v>
      </c>
      <c r="R1793" t="s">
        <v>375</v>
      </c>
      <c r="S1793">
        <v>1700</v>
      </c>
      <c r="T1793">
        <v>1275</v>
      </c>
      <c r="U1793">
        <v>200</v>
      </c>
      <c r="V1793">
        <v>0</v>
      </c>
      <c r="W1793">
        <v>0</v>
      </c>
      <c r="X1793">
        <v>0</v>
      </c>
      <c r="Y1793">
        <v>0</v>
      </c>
      <c r="Z1793">
        <v>0</v>
      </c>
      <c r="AA1793">
        <v>225</v>
      </c>
      <c r="AB1793">
        <v>350</v>
      </c>
      <c r="AC1793">
        <v>1423.66</v>
      </c>
      <c r="AD1793">
        <v>3123.66</v>
      </c>
    </row>
    <row r="1794" spans="1:30" x14ac:dyDescent="0.3">
      <c r="A1794" t="s">
        <v>26</v>
      </c>
      <c r="B1794" t="s">
        <v>3196</v>
      </c>
      <c r="C1794" t="s">
        <v>257</v>
      </c>
      <c r="D1794" t="s">
        <v>29</v>
      </c>
      <c r="E1794">
        <v>40</v>
      </c>
      <c r="F1794" t="s">
        <v>36</v>
      </c>
      <c r="G1794">
        <v>21281</v>
      </c>
      <c r="H1794" s="1">
        <v>41449</v>
      </c>
      <c r="I1794">
        <v>28</v>
      </c>
      <c r="J1794" s="1"/>
      <c r="K1794">
        <v>2013</v>
      </c>
      <c r="L1794">
        <v>6</v>
      </c>
      <c r="O1794" t="s">
        <v>3037</v>
      </c>
      <c r="P1794">
        <v>42</v>
      </c>
      <c r="Q1794" t="s">
        <v>32</v>
      </c>
      <c r="R1794" t="s">
        <v>37</v>
      </c>
      <c r="S1794">
        <v>1100</v>
      </c>
      <c r="T1794">
        <v>900</v>
      </c>
      <c r="U1794">
        <v>200</v>
      </c>
      <c r="V1794">
        <v>0</v>
      </c>
      <c r="W1794">
        <v>0</v>
      </c>
      <c r="X1794">
        <v>0</v>
      </c>
      <c r="Y1794">
        <v>0</v>
      </c>
      <c r="Z1794">
        <v>0</v>
      </c>
      <c r="AA1794">
        <v>0</v>
      </c>
      <c r="AB1794">
        <v>0</v>
      </c>
      <c r="AC1794">
        <v>1299.8499999999999</v>
      </c>
      <c r="AD1794">
        <v>2399.85</v>
      </c>
    </row>
    <row r="1795" spans="1:30" x14ac:dyDescent="0.3">
      <c r="A1795" t="s">
        <v>26</v>
      </c>
      <c r="B1795" t="s">
        <v>3197</v>
      </c>
      <c r="C1795" t="s">
        <v>3198</v>
      </c>
      <c r="D1795" t="s">
        <v>29</v>
      </c>
      <c r="E1795">
        <v>38</v>
      </c>
      <c r="F1795" t="s">
        <v>36</v>
      </c>
      <c r="G1795">
        <v>21268</v>
      </c>
      <c r="H1795" s="1">
        <v>41451</v>
      </c>
      <c r="I1795">
        <v>27</v>
      </c>
      <c r="J1795" s="1"/>
      <c r="K1795">
        <v>2013</v>
      </c>
      <c r="L1795">
        <v>6</v>
      </c>
      <c r="O1795" t="s">
        <v>3037</v>
      </c>
      <c r="P1795">
        <v>42</v>
      </c>
      <c r="Q1795" t="s">
        <v>32</v>
      </c>
      <c r="R1795" t="s">
        <v>331</v>
      </c>
      <c r="S1795">
        <v>1100</v>
      </c>
      <c r="T1795">
        <v>900</v>
      </c>
      <c r="U1795">
        <v>200</v>
      </c>
      <c r="V1795">
        <v>0</v>
      </c>
      <c r="W1795">
        <v>0</v>
      </c>
      <c r="X1795">
        <v>0</v>
      </c>
      <c r="Y1795">
        <v>0</v>
      </c>
      <c r="Z1795">
        <v>0</v>
      </c>
      <c r="AA1795">
        <v>0</v>
      </c>
      <c r="AB1795">
        <v>0</v>
      </c>
      <c r="AC1795">
        <v>1299.8499999999999</v>
      </c>
      <c r="AD1795">
        <v>2399.85</v>
      </c>
    </row>
    <row r="1796" spans="1:30" x14ac:dyDescent="0.3">
      <c r="A1796" t="s">
        <v>26</v>
      </c>
      <c r="B1796" t="s">
        <v>3199</v>
      </c>
      <c r="C1796" t="s">
        <v>2909</v>
      </c>
      <c r="D1796" t="s">
        <v>29</v>
      </c>
      <c r="E1796">
        <v>50</v>
      </c>
      <c r="F1796" t="s">
        <v>36</v>
      </c>
      <c r="G1796">
        <v>21276</v>
      </c>
      <c r="H1796" s="1">
        <v>41451</v>
      </c>
      <c r="I1796">
        <v>39</v>
      </c>
      <c r="J1796" s="1"/>
      <c r="K1796">
        <v>2013</v>
      </c>
      <c r="L1796">
        <v>6</v>
      </c>
      <c r="O1796" t="s">
        <v>3037</v>
      </c>
      <c r="P1796">
        <v>42</v>
      </c>
      <c r="Q1796" t="s">
        <v>32</v>
      </c>
      <c r="R1796" t="s">
        <v>37</v>
      </c>
      <c r="S1796">
        <v>1100</v>
      </c>
      <c r="T1796">
        <v>900</v>
      </c>
      <c r="U1796">
        <v>200</v>
      </c>
      <c r="V1796">
        <v>0</v>
      </c>
      <c r="W1796">
        <v>0</v>
      </c>
      <c r="X1796">
        <v>0</v>
      </c>
      <c r="Y1796">
        <v>0</v>
      </c>
      <c r="Z1796">
        <v>0</v>
      </c>
      <c r="AA1796">
        <v>0</v>
      </c>
      <c r="AB1796">
        <v>0</v>
      </c>
      <c r="AC1796">
        <v>1299.8499999999999</v>
      </c>
      <c r="AD1796">
        <v>2399.85</v>
      </c>
    </row>
    <row r="1797" spans="1:30" x14ac:dyDescent="0.3">
      <c r="A1797" t="s">
        <v>26</v>
      </c>
      <c r="B1797" t="s">
        <v>3200</v>
      </c>
      <c r="C1797" t="s">
        <v>3201</v>
      </c>
      <c r="D1797" t="s">
        <v>29</v>
      </c>
      <c r="E1797">
        <v>39</v>
      </c>
      <c r="F1797" t="s">
        <v>36</v>
      </c>
      <c r="G1797">
        <v>21267</v>
      </c>
      <c r="H1797" s="1">
        <v>41451</v>
      </c>
      <c r="I1797">
        <v>28</v>
      </c>
      <c r="J1797" s="1"/>
      <c r="K1797">
        <v>2013</v>
      </c>
      <c r="L1797">
        <v>6</v>
      </c>
      <c r="O1797" t="s">
        <v>3037</v>
      </c>
      <c r="P1797">
        <v>42</v>
      </c>
      <c r="Q1797" t="s">
        <v>32</v>
      </c>
      <c r="R1797" t="s">
        <v>189</v>
      </c>
      <c r="S1797">
        <v>900</v>
      </c>
      <c r="T1797">
        <v>700</v>
      </c>
      <c r="U1797">
        <v>200</v>
      </c>
      <c r="V1797">
        <v>0</v>
      </c>
      <c r="W1797">
        <v>0</v>
      </c>
      <c r="X1797">
        <v>0</v>
      </c>
      <c r="Y1797">
        <v>0</v>
      </c>
      <c r="Z1797">
        <v>0</v>
      </c>
      <c r="AA1797">
        <v>0</v>
      </c>
      <c r="AB1797">
        <v>0</v>
      </c>
      <c r="AC1797">
        <v>1255.46</v>
      </c>
      <c r="AD1797">
        <v>2155.46</v>
      </c>
    </row>
    <row r="1798" spans="1:30" x14ac:dyDescent="0.3">
      <c r="A1798" t="s">
        <v>26</v>
      </c>
      <c r="B1798" t="s">
        <v>3202</v>
      </c>
      <c r="C1798" t="s">
        <v>3203</v>
      </c>
      <c r="D1798" t="s">
        <v>29</v>
      </c>
      <c r="E1798">
        <v>62</v>
      </c>
      <c r="F1798" t="s">
        <v>46</v>
      </c>
      <c r="G1798">
        <v>29388</v>
      </c>
      <c r="H1798" s="1">
        <v>41520</v>
      </c>
      <c r="I1798">
        <v>50</v>
      </c>
      <c r="J1798" s="1"/>
      <c r="K1798">
        <v>2013</v>
      </c>
      <c r="L1798">
        <v>9</v>
      </c>
      <c r="O1798" t="s">
        <v>3037</v>
      </c>
      <c r="P1798">
        <v>42</v>
      </c>
      <c r="Q1798" t="s">
        <v>104</v>
      </c>
      <c r="R1798" t="s">
        <v>228</v>
      </c>
      <c r="S1798">
        <v>5500</v>
      </c>
      <c r="T1798">
        <v>3600</v>
      </c>
      <c r="U1798">
        <v>300</v>
      </c>
      <c r="V1798">
        <v>900</v>
      </c>
      <c r="W1798">
        <v>432</v>
      </c>
      <c r="X1798">
        <v>0</v>
      </c>
      <c r="Y1798">
        <v>0</v>
      </c>
      <c r="Z1798">
        <v>0</v>
      </c>
      <c r="AA1798">
        <v>268</v>
      </c>
      <c r="AB1798">
        <v>0</v>
      </c>
      <c r="AC1798">
        <v>2275.42</v>
      </c>
      <c r="AD1798">
        <v>7775.42</v>
      </c>
    </row>
    <row r="1799" spans="1:30" x14ac:dyDescent="0.3">
      <c r="A1799" t="s">
        <v>26</v>
      </c>
      <c r="B1799" t="s">
        <v>3204</v>
      </c>
      <c r="C1799" t="s">
        <v>3205</v>
      </c>
      <c r="D1799" t="s">
        <v>29</v>
      </c>
      <c r="E1799">
        <v>37</v>
      </c>
      <c r="F1799" t="s">
        <v>36</v>
      </c>
      <c r="G1799">
        <v>21279</v>
      </c>
      <c r="H1799" s="1">
        <v>41469</v>
      </c>
      <c r="I1799">
        <v>25</v>
      </c>
      <c r="J1799" s="1"/>
      <c r="K1799">
        <v>2013</v>
      </c>
      <c r="L1799">
        <v>7</v>
      </c>
      <c r="O1799" t="s">
        <v>3037</v>
      </c>
      <c r="P1799">
        <v>42</v>
      </c>
      <c r="Q1799" t="s">
        <v>81</v>
      </c>
      <c r="R1799" t="s">
        <v>37</v>
      </c>
      <c r="S1799">
        <v>1150</v>
      </c>
      <c r="T1799">
        <v>950</v>
      </c>
      <c r="U1799">
        <v>200</v>
      </c>
      <c r="V1799">
        <v>0</v>
      </c>
      <c r="W1799">
        <v>0</v>
      </c>
      <c r="X1799">
        <v>0</v>
      </c>
      <c r="Y1799">
        <v>0</v>
      </c>
      <c r="Z1799">
        <v>0</v>
      </c>
      <c r="AA1799">
        <v>0</v>
      </c>
      <c r="AB1799">
        <v>0</v>
      </c>
      <c r="AC1799">
        <v>1300.6400000000001</v>
      </c>
      <c r="AD1799">
        <v>2450.6400000000003</v>
      </c>
    </row>
    <row r="1800" spans="1:30" x14ac:dyDescent="0.3">
      <c r="A1800" t="s">
        <v>26</v>
      </c>
      <c r="B1800" t="s">
        <v>3206</v>
      </c>
      <c r="C1800" t="s">
        <v>2063</v>
      </c>
      <c r="D1800" t="s">
        <v>29</v>
      </c>
      <c r="E1800">
        <v>64</v>
      </c>
      <c r="F1800" t="s">
        <v>36</v>
      </c>
      <c r="G1800">
        <v>21276</v>
      </c>
      <c r="H1800" s="1">
        <v>41469</v>
      </c>
      <c r="I1800">
        <v>52</v>
      </c>
      <c r="J1800" s="1"/>
      <c r="K1800">
        <v>2013</v>
      </c>
      <c r="L1800">
        <v>7</v>
      </c>
      <c r="O1800" t="s">
        <v>3037</v>
      </c>
      <c r="P1800">
        <v>42</v>
      </c>
      <c r="Q1800" t="s">
        <v>81</v>
      </c>
      <c r="R1800" t="s">
        <v>37</v>
      </c>
      <c r="S1800">
        <v>1100</v>
      </c>
      <c r="T1800">
        <v>900</v>
      </c>
      <c r="U1800">
        <v>200</v>
      </c>
      <c r="V1800">
        <v>0</v>
      </c>
      <c r="W1800">
        <v>0</v>
      </c>
      <c r="X1800">
        <v>0</v>
      </c>
      <c r="Y1800">
        <v>0</v>
      </c>
      <c r="Z1800">
        <v>0</v>
      </c>
      <c r="AA1800">
        <v>0</v>
      </c>
      <c r="AB1800">
        <v>0</v>
      </c>
      <c r="AC1800">
        <v>1289.56</v>
      </c>
      <c r="AD1800">
        <v>2389.56</v>
      </c>
    </row>
    <row r="1801" spans="1:30" x14ac:dyDescent="0.3">
      <c r="A1801" t="s">
        <v>26</v>
      </c>
      <c r="B1801" t="s">
        <v>3207</v>
      </c>
      <c r="C1801" t="s">
        <v>80</v>
      </c>
      <c r="D1801" t="s">
        <v>29</v>
      </c>
      <c r="E1801">
        <v>42</v>
      </c>
      <c r="F1801" t="s">
        <v>54</v>
      </c>
      <c r="G1801">
        <v>10042</v>
      </c>
      <c r="H1801" s="1">
        <v>41479</v>
      </c>
      <c r="I1801">
        <v>30</v>
      </c>
      <c r="J1801" s="1"/>
      <c r="K1801">
        <v>2013</v>
      </c>
      <c r="L1801">
        <v>7</v>
      </c>
      <c r="O1801" t="s">
        <v>3037</v>
      </c>
      <c r="P1801">
        <v>30</v>
      </c>
      <c r="Q1801" t="s">
        <v>32</v>
      </c>
      <c r="R1801" t="s">
        <v>3208</v>
      </c>
      <c r="S1801">
        <v>5500</v>
      </c>
      <c r="T1801">
        <v>2250</v>
      </c>
      <c r="U1801">
        <v>350</v>
      </c>
      <c r="V1801">
        <v>600</v>
      </c>
      <c r="W1801">
        <v>300</v>
      </c>
      <c r="X1801">
        <v>0</v>
      </c>
      <c r="Y1801">
        <v>0</v>
      </c>
      <c r="Z1801">
        <v>0</v>
      </c>
      <c r="AA1801">
        <v>2000</v>
      </c>
      <c r="AB1801">
        <v>500</v>
      </c>
      <c r="AC1801">
        <v>2278.2600000000002</v>
      </c>
      <c r="AD1801">
        <v>7778.26</v>
      </c>
    </row>
    <row r="1802" spans="1:30" x14ac:dyDescent="0.3">
      <c r="A1802" t="s">
        <v>26</v>
      </c>
      <c r="B1802" t="s">
        <v>3209</v>
      </c>
      <c r="C1802" t="s">
        <v>3210</v>
      </c>
      <c r="D1802" t="s">
        <v>29</v>
      </c>
      <c r="E1802">
        <v>38</v>
      </c>
      <c r="F1802" t="s">
        <v>36</v>
      </c>
      <c r="G1802">
        <v>21268</v>
      </c>
      <c r="H1802" s="1">
        <v>41606</v>
      </c>
      <c r="I1802">
        <v>27</v>
      </c>
      <c r="J1802" s="1"/>
      <c r="K1802">
        <v>2013</v>
      </c>
      <c r="L1802">
        <v>11</v>
      </c>
      <c r="O1802" t="s">
        <v>3037</v>
      </c>
      <c r="P1802">
        <v>42</v>
      </c>
      <c r="Q1802" t="s">
        <v>32</v>
      </c>
      <c r="R1802" t="s">
        <v>331</v>
      </c>
      <c r="S1802">
        <v>1100</v>
      </c>
      <c r="T1802">
        <v>900</v>
      </c>
      <c r="U1802">
        <v>200</v>
      </c>
      <c r="V1802">
        <v>0</v>
      </c>
      <c r="W1802">
        <v>0</v>
      </c>
      <c r="X1802">
        <v>0</v>
      </c>
      <c r="Y1802">
        <v>0</v>
      </c>
      <c r="Z1802">
        <v>0</v>
      </c>
      <c r="AA1802">
        <v>0</v>
      </c>
      <c r="AB1802">
        <v>0</v>
      </c>
      <c r="AC1802">
        <v>1299.8499999999999</v>
      </c>
      <c r="AD1802">
        <v>2399.85</v>
      </c>
    </row>
    <row r="1803" spans="1:30" x14ac:dyDescent="0.3">
      <c r="A1803" t="s">
        <v>26</v>
      </c>
      <c r="B1803" t="s">
        <v>3211</v>
      </c>
      <c r="C1803" t="s">
        <v>3212</v>
      </c>
      <c r="D1803" t="s">
        <v>29</v>
      </c>
      <c r="E1803">
        <v>34</v>
      </c>
      <c r="F1803" t="s">
        <v>54</v>
      </c>
      <c r="G1803">
        <v>10025</v>
      </c>
      <c r="H1803" s="1">
        <v>41606</v>
      </c>
      <c r="I1803">
        <v>23</v>
      </c>
      <c r="J1803" s="1"/>
      <c r="K1803">
        <v>2013</v>
      </c>
      <c r="L1803">
        <v>11</v>
      </c>
      <c r="O1803" t="s">
        <v>3037</v>
      </c>
      <c r="P1803">
        <v>42</v>
      </c>
      <c r="Q1803" t="s">
        <v>32</v>
      </c>
      <c r="R1803" t="s">
        <v>115</v>
      </c>
      <c r="S1803">
        <v>1100</v>
      </c>
      <c r="T1803">
        <v>900</v>
      </c>
      <c r="U1803">
        <v>200</v>
      </c>
      <c r="V1803">
        <v>0</v>
      </c>
      <c r="W1803">
        <v>0</v>
      </c>
      <c r="X1803">
        <v>0</v>
      </c>
      <c r="Y1803">
        <v>0</v>
      </c>
      <c r="Z1803">
        <v>0</v>
      </c>
      <c r="AA1803">
        <v>0</v>
      </c>
      <c r="AB1803">
        <v>0</v>
      </c>
      <c r="AC1803">
        <v>1299.8499999999999</v>
      </c>
      <c r="AD1803">
        <v>2399.85</v>
      </c>
    </row>
    <row r="1804" spans="1:30" x14ac:dyDescent="0.3">
      <c r="A1804" t="s">
        <v>26</v>
      </c>
      <c r="B1804" t="s">
        <v>3213</v>
      </c>
      <c r="C1804" t="s">
        <v>767</v>
      </c>
      <c r="D1804" t="s">
        <v>29</v>
      </c>
      <c r="E1804">
        <v>54</v>
      </c>
      <c r="F1804" t="s">
        <v>36</v>
      </c>
      <c r="G1804">
        <v>21268</v>
      </c>
      <c r="H1804" s="1">
        <v>41608</v>
      </c>
      <c r="I1804">
        <v>43</v>
      </c>
      <c r="J1804" s="1"/>
      <c r="K1804">
        <v>2013</v>
      </c>
      <c r="L1804">
        <v>11</v>
      </c>
      <c r="O1804" t="s">
        <v>3037</v>
      </c>
      <c r="P1804">
        <v>42</v>
      </c>
      <c r="Q1804" t="s">
        <v>32</v>
      </c>
      <c r="R1804" t="s">
        <v>37</v>
      </c>
      <c r="S1804">
        <v>1100</v>
      </c>
      <c r="T1804">
        <v>900</v>
      </c>
      <c r="U1804">
        <v>200</v>
      </c>
      <c r="V1804">
        <v>0</v>
      </c>
      <c r="W1804">
        <v>0</v>
      </c>
      <c r="X1804">
        <v>0</v>
      </c>
      <c r="Y1804">
        <v>0</v>
      </c>
      <c r="Z1804">
        <v>0</v>
      </c>
      <c r="AA1804">
        <v>0</v>
      </c>
      <c r="AB1804">
        <v>0</v>
      </c>
      <c r="AC1804">
        <v>1299.8499999999999</v>
      </c>
      <c r="AD1804">
        <v>2399.85</v>
      </c>
    </row>
    <row r="1805" spans="1:30" x14ac:dyDescent="0.3">
      <c r="A1805" t="s">
        <v>26</v>
      </c>
      <c r="B1805" t="s">
        <v>3214</v>
      </c>
      <c r="C1805" t="s">
        <v>3215</v>
      </c>
      <c r="D1805" t="s">
        <v>29</v>
      </c>
      <c r="E1805">
        <v>39</v>
      </c>
      <c r="F1805" t="s">
        <v>36</v>
      </c>
      <c r="G1805">
        <v>21268</v>
      </c>
      <c r="H1805" s="1">
        <v>41632</v>
      </c>
      <c r="I1805">
        <v>28</v>
      </c>
      <c r="J1805" s="1"/>
      <c r="K1805">
        <v>2013</v>
      </c>
      <c r="L1805">
        <v>12</v>
      </c>
      <c r="O1805" t="s">
        <v>3037</v>
      </c>
      <c r="P1805">
        <v>42</v>
      </c>
      <c r="Q1805" t="s">
        <v>81</v>
      </c>
      <c r="R1805" t="s">
        <v>65</v>
      </c>
      <c r="S1805">
        <v>1200</v>
      </c>
      <c r="T1805">
        <v>1000</v>
      </c>
      <c r="U1805">
        <v>200</v>
      </c>
      <c r="V1805">
        <v>0</v>
      </c>
      <c r="W1805">
        <v>0</v>
      </c>
      <c r="X1805">
        <v>0</v>
      </c>
      <c r="Y1805">
        <v>0</v>
      </c>
      <c r="Z1805">
        <v>0</v>
      </c>
      <c r="AA1805">
        <v>0</v>
      </c>
      <c r="AB1805">
        <v>0</v>
      </c>
      <c r="AC1805">
        <v>1311.74</v>
      </c>
      <c r="AD1805">
        <v>2511.7399999999998</v>
      </c>
    </row>
    <row r="1806" spans="1:30" x14ac:dyDescent="0.3">
      <c r="A1806" t="s">
        <v>26</v>
      </c>
      <c r="B1806" t="s">
        <v>3216</v>
      </c>
      <c r="C1806" t="s">
        <v>3217</v>
      </c>
      <c r="D1806" t="s">
        <v>29</v>
      </c>
      <c r="E1806">
        <v>33</v>
      </c>
      <c r="F1806" t="s">
        <v>36</v>
      </c>
      <c r="G1806">
        <v>21276</v>
      </c>
      <c r="H1806" s="1">
        <v>41633</v>
      </c>
      <c r="I1806">
        <v>21</v>
      </c>
      <c r="J1806" s="1"/>
      <c r="K1806">
        <v>2013</v>
      </c>
      <c r="L1806">
        <v>12</v>
      </c>
      <c r="O1806" t="s">
        <v>3037</v>
      </c>
      <c r="P1806">
        <v>42</v>
      </c>
      <c r="Q1806" t="s">
        <v>81</v>
      </c>
      <c r="R1806" t="s">
        <v>65</v>
      </c>
      <c r="S1806">
        <v>1150</v>
      </c>
      <c r="T1806">
        <v>950</v>
      </c>
      <c r="U1806">
        <v>200</v>
      </c>
      <c r="V1806">
        <v>0</v>
      </c>
      <c r="W1806">
        <v>0</v>
      </c>
      <c r="X1806">
        <v>0</v>
      </c>
      <c r="Y1806">
        <v>0</v>
      </c>
      <c r="Z1806">
        <v>0</v>
      </c>
      <c r="AA1806">
        <v>0</v>
      </c>
      <c r="AB1806">
        <v>0</v>
      </c>
      <c r="AC1806">
        <v>1300.6400000000001</v>
      </c>
      <c r="AD1806">
        <v>2450.6400000000003</v>
      </c>
    </row>
    <row r="1807" spans="1:30" x14ac:dyDescent="0.3">
      <c r="A1807" t="s">
        <v>26</v>
      </c>
      <c r="B1807" t="s">
        <v>3218</v>
      </c>
      <c r="C1807" t="s">
        <v>1442</v>
      </c>
      <c r="D1807" t="s">
        <v>29</v>
      </c>
      <c r="E1807">
        <v>34</v>
      </c>
      <c r="F1807" t="s">
        <v>36</v>
      </c>
      <c r="G1807">
        <v>21275</v>
      </c>
      <c r="H1807" s="1">
        <v>41633</v>
      </c>
      <c r="I1807">
        <v>23</v>
      </c>
      <c r="J1807" s="1"/>
      <c r="K1807">
        <v>2013</v>
      </c>
      <c r="L1807">
        <v>12</v>
      </c>
      <c r="O1807" t="s">
        <v>3037</v>
      </c>
      <c r="P1807">
        <v>42</v>
      </c>
      <c r="Q1807" t="s">
        <v>81</v>
      </c>
      <c r="R1807" t="s">
        <v>331</v>
      </c>
      <c r="S1807">
        <v>1100</v>
      </c>
      <c r="T1807">
        <v>900</v>
      </c>
      <c r="U1807">
        <v>200</v>
      </c>
      <c r="V1807">
        <v>0</v>
      </c>
      <c r="W1807">
        <v>0</v>
      </c>
      <c r="X1807">
        <v>0</v>
      </c>
      <c r="Y1807">
        <v>0</v>
      </c>
      <c r="Z1807">
        <v>0</v>
      </c>
      <c r="AA1807">
        <v>0</v>
      </c>
      <c r="AB1807">
        <v>0</v>
      </c>
      <c r="AC1807">
        <v>1289.56</v>
      </c>
      <c r="AD1807">
        <v>2389.56</v>
      </c>
    </row>
    <row r="1808" spans="1:30" x14ac:dyDescent="0.3">
      <c r="A1808" t="s">
        <v>26</v>
      </c>
      <c r="B1808" t="s">
        <v>3219</v>
      </c>
      <c r="C1808" t="s">
        <v>963</v>
      </c>
      <c r="D1808" t="s">
        <v>29</v>
      </c>
      <c r="E1808">
        <v>48</v>
      </c>
      <c r="F1808" t="s">
        <v>36</v>
      </c>
      <c r="G1808">
        <v>21276</v>
      </c>
      <c r="H1808" s="1">
        <v>41642</v>
      </c>
      <c r="I1808">
        <v>37</v>
      </c>
      <c r="J1808" s="1"/>
      <c r="K1808">
        <v>2014</v>
      </c>
      <c r="L1808">
        <v>1</v>
      </c>
      <c r="O1808" t="s">
        <v>3037</v>
      </c>
      <c r="P1808">
        <v>42</v>
      </c>
      <c r="Q1808" t="s">
        <v>32</v>
      </c>
      <c r="R1808" t="s">
        <v>37</v>
      </c>
      <c r="S1808">
        <v>1100</v>
      </c>
      <c r="T1808">
        <v>900</v>
      </c>
      <c r="U1808">
        <v>200</v>
      </c>
      <c r="V1808">
        <v>0</v>
      </c>
      <c r="W1808">
        <v>0</v>
      </c>
      <c r="X1808">
        <v>0</v>
      </c>
      <c r="Y1808">
        <v>0</v>
      </c>
      <c r="Z1808">
        <v>0</v>
      </c>
      <c r="AA1808">
        <v>0</v>
      </c>
      <c r="AB1808">
        <v>0</v>
      </c>
      <c r="AC1808">
        <v>1285.26</v>
      </c>
      <c r="AD1808">
        <v>2385.2600000000002</v>
      </c>
    </row>
    <row r="1809" spans="1:30" x14ac:dyDescent="0.3">
      <c r="A1809" t="s">
        <v>26</v>
      </c>
      <c r="B1809" t="s">
        <v>3220</v>
      </c>
      <c r="C1809" t="s">
        <v>3221</v>
      </c>
      <c r="D1809" t="s">
        <v>29</v>
      </c>
      <c r="E1809">
        <v>50</v>
      </c>
      <c r="F1809" t="s">
        <v>36</v>
      </c>
      <c r="G1809">
        <v>21275</v>
      </c>
      <c r="H1809" s="1">
        <v>41644</v>
      </c>
      <c r="I1809">
        <v>39</v>
      </c>
      <c r="J1809" s="1"/>
      <c r="K1809">
        <v>2014</v>
      </c>
      <c r="L1809">
        <v>1</v>
      </c>
      <c r="O1809" t="s">
        <v>3037</v>
      </c>
      <c r="P1809">
        <v>42</v>
      </c>
      <c r="Q1809" t="s">
        <v>81</v>
      </c>
      <c r="R1809" t="s">
        <v>65</v>
      </c>
      <c r="S1809">
        <v>1200</v>
      </c>
      <c r="T1809">
        <v>1000</v>
      </c>
      <c r="U1809">
        <v>200</v>
      </c>
      <c r="V1809">
        <v>0</v>
      </c>
      <c r="W1809">
        <v>0</v>
      </c>
      <c r="X1809">
        <v>0</v>
      </c>
      <c r="Y1809">
        <v>0</v>
      </c>
      <c r="Z1809">
        <v>0</v>
      </c>
      <c r="AA1809">
        <v>0</v>
      </c>
      <c r="AB1809">
        <v>0</v>
      </c>
      <c r="AC1809">
        <v>1311.74</v>
      </c>
      <c r="AD1809">
        <v>2511.7399999999998</v>
      </c>
    </row>
    <row r="1810" spans="1:30" x14ac:dyDescent="0.3">
      <c r="A1810" t="s">
        <v>26</v>
      </c>
      <c r="B1810" t="s">
        <v>3222</v>
      </c>
      <c r="C1810" t="s">
        <v>3223</v>
      </c>
      <c r="D1810" t="s">
        <v>29</v>
      </c>
      <c r="E1810">
        <v>55</v>
      </c>
      <c r="F1810" t="s">
        <v>46</v>
      </c>
      <c r="G1810">
        <v>29000</v>
      </c>
      <c r="H1810" s="1">
        <v>41656</v>
      </c>
      <c r="I1810">
        <v>44</v>
      </c>
      <c r="J1810" s="1"/>
      <c r="K1810">
        <v>2014</v>
      </c>
      <c r="L1810">
        <v>1</v>
      </c>
      <c r="O1810" t="s">
        <v>3037</v>
      </c>
      <c r="P1810">
        <v>42</v>
      </c>
      <c r="Q1810" t="s">
        <v>81</v>
      </c>
      <c r="R1810" t="s">
        <v>3224</v>
      </c>
      <c r="S1810">
        <v>4000</v>
      </c>
      <c r="T1810">
        <v>2750</v>
      </c>
      <c r="U1810">
        <v>300</v>
      </c>
      <c r="V1810">
        <v>0</v>
      </c>
      <c r="W1810">
        <v>0</v>
      </c>
      <c r="X1810">
        <v>0</v>
      </c>
      <c r="Y1810">
        <v>0</v>
      </c>
      <c r="Z1810">
        <v>0</v>
      </c>
      <c r="AA1810">
        <v>950</v>
      </c>
      <c r="AB1810">
        <v>0</v>
      </c>
      <c r="AC1810">
        <v>1908.55</v>
      </c>
      <c r="AD1810">
        <v>5908.55</v>
      </c>
    </row>
    <row r="1811" spans="1:30" x14ac:dyDescent="0.3">
      <c r="A1811" t="s">
        <v>26</v>
      </c>
      <c r="B1811" t="s">
        <v>3225</v>
      </c>
      <c r="C1811" t="s">
        <v>3226</v>
      </c>
      <c r="D1811" t="s">
        <v>29</v>
      </c>
      <c r="E1811">
        <v>39</v>
      </c>
      <c r="F1811" t="s">
        <v>36</v>
      </c>
      <c r="G1811">
        <v>21279</v>
      </c>
      <c r="H1811" s="1">
        <v>41654</v>
      </c>
      <c r="I1811">
        <v>28</v>
      </c>
      <c r="J1811" s="1"/>
      <c r="K1811">
        <v>2014</v>
      </c>
      <c r="L1811">
        <v>1</v>
      </c>
      <c r="O1811" t="s">
        <v>3037</v>
      </c>
      <c r="P1811">
        <v>42</v>
      </c>
      <c r="Q1811" t="s">
        <v>374</v>
      </c>
      <c r="R1811" t="s">
        <v>65</v>
      </c>
      <c r="S1811">
        <v>1800</v>
      </c>
      <c r="T1811">
        <v>1600</v>
      </c>
      <c r="U1811">
        <v>200</v>
      </c>
      <c r="V1811">
        <v>0</v>
      </c>
      <c r="W1811">
        <v>0</v>
      </c>
      <c r="X1811">
        <v>0</v>
      </c>
      <c r="Y1811">
        <v>0</v>
      </c>
      <c r="Z1811">
        <v>0</v>
      </c>
      <c r="AA1811">
        <v>0</v>
      </c>
      <c r="AB1811">
        <v>0</v>
      </c>
      <c r="AC1811">
        <v>1399.33</v>
      </c>
      <c r="AD1811">
        <v>3199.33</v>
      </c>
    </row>
    <row r="1812" spans="1:30" x14ac:dyDescent="0.3">
      <c r="A1812" t="s">
        <v>26</v>
      </c>
      <c r="B1812" t="s">
        <v>3227</v>
      </c>
      <c r="C1812" t="s">
        <v>1308</v>
      </c>
      <c r="D1812" t="s">
        <v>29</v>
      </c>
      <c r="E1812">
        <v>35</v>
      </c>
      <c r="F1812" t="s">
        <v>36</v>
      </c>
      <c r="G1812">
        <v>17011</v>
      </c>
      <c r="H1812" s="1">
        <v>41680</v>
      </c>
      <c r="I1812">
        <v>24</v>
      </c>
      <c r="J1812" s="1"/>
      <c r="K1812">
        <v>2014</v>
      </c>
      <c r="L1812">
        <v>2</v>
      </c>
      <c r="O1812" t="s">
        <v>3037</v>
      </c>
      <c r="P1812">
        <v>42</v>
      </c>
      <c r="Q1812" t="s">
        <v>81</v>
      </c>
      <c r="R1812" t="s">
        <v>357</v>
      </c>
      <c r="S1812">
        <v>1600</v>
      </c>
      <c r="T1812">
        <v>1300</v>
      </c>
      <c r="U1812">
        <v>300</v>
      </c>
      <c r="V1812">
        <v>0</v>
      </c>
      <c r="W1812">
        <v>0</v>
      </c>
      <c r="X1812">
        <v>0</v>
      </c>
      <c r="Y1812">
        <v>0</v>
      </c>
      <c r="Z1812">
        <v>0</v>
      </c>
      <c r="AA1812">
        <v>0</v>
      </c>
      <c r="AB1812">
        <v>0</v>
      </c>
      <c r="AC1812">
        <v>1398.16</v>
      </c>
      <c r="AD1812">
        <v>2998.16</v>
      </c>
    </row>
    <row r="1813" spans="1:30" x14ac:dyDescent="0.3">
      <c r="A1813" t="s">
        <v>26</v>
      </c>
      <c r="B1813" t="s">
        <v>3228</v>
      </c>
      <c r="C1813" t="s">
        <v>1633</v>
      </c>
      <c r="D1813" t="s">
        <v>29</v>
      </c>
      <c r="E1813">
        <v>36</v>
      </c>
      <c r="F1813" t="s">
        <v>36</v>
      </c>
      <c r="G1813">
        <v>21275</v>
      </c>
      <c r="H1813" s="1">
        <v>41656</v>
      </c>
      <c r="I1813">
        <v>25</v>
      </c>
      <c r="J1813" s="1"/>
      <c r="K1813">
        <v>2014</v>
      </c>
      <c r="L1813">
        <v>1</v>
      </c>
      <c r="O1813" t="s">
        <v>3037</v>
      </c>
      <c r="P1813">
        <v>42</v>
      </c>
      <c r="Q1813" t="s">
        <v>32</v>
      </c>
      <c r="R1813" t="s">
        <v>331</v>
      </c>
      <c r="S1813">
        <v>1100</v>
      </c>
      <c r="T1813">
        <v>900</v>
      </c>
      <c r="U1813">
        <v>200</v>
      </c>
      <c r="V1813">
        <v>0</v>
      </c>
      <c r="W1813">
        <v>0</v>
      </c>
      <c r="X1813">
        <v>0</v>
      </c>
      <c r="Y1813">
        <v>0</v>
      </c>
      <c r="Z1813">
        <v>0</v>
      </c>
      <c r="AA1813">
        <v>0</v>
      </c>
      <c r="AB1813">
        <v>0</v>
      </c>
      <c r="AC1813">
        <v>1299.8499999999999</v>
      </c>
      <c r="AD1813">
        <v>2399.85</v>
      </c>
    </row>
    <row r="1814" spans="1:30" x14ac:dyDescent="0.3">
      <c r="A1814" t="s">
        <v>26</v>
      </c>
      <c r="B1814" t="s">
        <v>3229</v>
      </c>
      <c r="C1814" t="s">
        <v>3230</v>
      </c>
      <c r="D1814" t="s">
        <v>29</v>
      </c>
      <c r="E1814">
        <v>51</v>
      </c>
      <c r="F1814" t="s">
        <v>46</v>
      </c>
      <c r="G1814">
        <v>29391</v>
      </c>
      <c r="H1814" s="1">
        <v>41652</v>
      </c>
      <c r="I1814">
        <v>40</v>
      </c>
      <c r="J1814" s="1"/>
      <c r="K1814">
        <v>2014</v>
      </c>
      <c r="L1814">
        <v>1</v>
      </c>
      <c r="O1814" t="s">
        <v>3037</v>
      </c>
      <c r="P1814">
        <v>42</v>
      </c>
      <c r="Q1814" t="s">
        <v>81</v>
      </c>
      <c r="R1814" t="s">
        <v>65</v>
      </c>
      <c r="S1814">
        <v>1250</v>
      </c>
      <c r="T1814">
        <v>1050</v>
      </c>
      <c r="U1814">
        <v>200</v>
      </c>
      <c r="V1814">
        <v>0</v>
      </c>
      <c r="W1814">
        <v>0</v>
      </c>
      <c r="X1814">
        <v>0</v>
      </c>
      <c r="Y1814">
        <v>0</v>
      </c>
      <c r="Z1814">
        <v>0</v>
      </c>
      <c r="AA1814">
        <v>0</v>
      </c>
      <c r="AB1814">
        <v>0</v>
      </c>
      <c r="AC1814">
        <v>1322.84</v>
      </c>
      <c r="AD1814">
        <v>2572.84</v>
      </c>
    </row>
    <row r="1815" spans="1:30" x14ac:dyDescent="0.3">
      <c r="A1815" t="s">
        <v>26</v>
      </c>
      <c r="B1815" t="s">
        <v>3231</v>
      </c>
      <c r="C1815" t="s">
        <v>3232</v>
      </c>
      <c r="D1815" t="s">
        <v>29</v>
      </c>
      <c r="E1815">
        <v>44</v>
      </c>
      <c r="F1815" t="s">
        <v>36</v>
      </c>
      <c r="G1815">
        <v>21275</v>
      </c>
      <c r="H1815" s="1">
        <v>41652</v>
      </c>
      <c r="I1815">
        <v>33</v>
      </c>
      <c r="J1815" s="1"/>
      <c r="K1815">
        <v>2014</v>
      </c>
      <c r="L1815">
        <v>1</v>
      </c>
      <c r="O1815" t="s">
        <v>3037</v>
      </c>
      <c r="P1815">
        <v>42</v>
      </c>
      <c r="Q1815" t="s">
        <v>81</v>
      </c>
      <c r="R1815" t="s">
        <v>65</v>
      </c>
      <c r="S1815">
        <v>1250</v>
      </c>
      <c r="T1815">
        <v>1050</v>
      </c>
      <c r="U1815">
        <v>200</v>
      </c>
      <c r="V1815">
        <v>0</v>
      </c>
      <c r="W1815">
        <v>0</v>
      </c>
      <c r="X1815">
        <v>0</v>
      </c>
      <c r="Y1815">
        <v>0</v>
      </c>
      <c r="Z1815">
        <v>0</v>
      </c>
      <c r="AA1815">
        <v>0</v>
      </c>
      <c r="AB1815">
        <v>0</v>
      </c>
      <c r="AC1815">
        <v>1322.84</v>
      </c>
      <c r="AD1815">
        <v>2572.84</v>
      </c>
    </row>
    <row r="1816" spans="1:30" x14ac:dyDescent="0.3">
      <c r="A1816" t="s">
        <v>26</v>
      </c>
      <c r="B1816" t="s">
        <v>3233</v>
      </c>
      <c r="C1816" t="s">
        <v>299</v>
      </c>
      <c r="D1816" t="s">
        <v>29</v>
      </c>
      <c r="E1816">
        <v>43</v>
      </c>
      <c r="F1816" t="s">
        <v>36</v>
      </c>
      <c r="G1816">
        <v>21268</v>
      </c>
      <c r="H1816" s="1">
        <v>41652</v>
      </c>
      <c r="I1816">
        <v>32</v>
      </c>
      <c r="J1816" s="1"/>
      <c r="K1816">
        <v>2014</v>
      </c>
      <c r="L1816">
        <v>1</v>
      </c>
      <c r="O1816" t="s">
        <v>3037</v>
      </c>
      <c r="P1816">
        <v>42</v>
      </c>
      <c r="Q1816" t="s">
        <v>81</v>
      </c>
      <c r="R1816" t="s">
        <v>62</v>
      </c>
      <c r="S1816">
        <v>1200</v>
      </c>
      <c r="T1816">
        <v>1000</v>
      </c>
      <c r="U1816">
        <v>200</v>
      </c>
      <c r="V1816">
        <v>0</v>
      </c>
      <c r="W1816">
        <v>0</v>
      </c>
      <c r="X1816">
        <v>0</v>
      </c>
      <c r="Y1816">
        <v>0</v>
      </c>
      <c r="Z1816">
        <v>0</v>
      </c>
      <c r="AA1816">
        <v>0</v>
      </c>
      <c r="AB1816">
        <v>0</v>
      </c>
      <c r="AC1816">
        <v>1311.74</v>
      </c>
      <c r="AD1816">
        <v>2511.7399999999998</v>
      </c>
    </row>
    <row r="1817" spans="1:30" x14ac:dyDescent="0.3">
      <c r="A1817" t="s">
        <v>26</v>
      </c>
      <c r="B1817" t="s">
        <v>3234</v>
      </c>
      <c r="C1817" t="s">
        <v>1706</v>
      </c>
      <c r="D1817" t="s">
        <v>29</v>
      </c>
      <c r="E1817">
        <v>40</v>
      </c>
      <c r="F1817" t="s">
        <v>36</v>
      </c>
      <c r="G1817">
        <v>21275</v>
      </c>
      <c r="H1817" s="1">
        <v>41652</v>
      </c>
      <c r="I1817">
        <v>29</v>
      </c>
      <c r="J1817" s="1"/>
      <c r="K1817">
        <v>2014</v>
      </c>
      <c r="L1817">
        <v>1</v>
      </c>
      <c r="O1817" t="s">
        <v>3037</v>
      </c>
      <c r="P1817">
        <v>42</v>
      </c>
      <c r="Q1817" t="s">
        <v>81</v>
      </c>
      <c r="R1817" t="s">
        <v>37</v>
      </c>
      <c r="S1817">
        <v>1250</v>
      </c>
      <c r="T1817">
        <v>1050</v>
      </c>
      <c r="U1817">
        <v>200</v>
      </c>
      <c r="V1817">
        <v>0</v>
      </c>
      <c r="W1817">
        <v>0</v>
      </c>
      <c r="X1817">
        <v>0</v>
      </c>
      <c r="Y1817">
        <v>0</v>
      </c>
      <c r="Z1817">
        <v>0</v>
      </c>
      <c r="AA1817">
        <v>0</v>
      </c>
      <c r="AB1817">
        <v>0</v>
      </c>
      <c r="AC1817">
        <v>1322.84</v>
      </c>
      <c r="AD1817">
        <v>2572.84</v>
      </c>
    </row>
    <row r="1818" spans="1:30" x14ac:dyDescent="0.3">
      <c r="A1818" t="s">
        <v>26</v>
      </c>
      <c r="B1818" t="s">
        <v>3235</v>
      </c>
      <c r="C1818" t="s">
        <v>3236</v>
      </c>
      <c r="D1818" t="s">
        <v>29</v>
      </c>
      <c r="E1818">
        <v>44</v>
      </c>
      <c r="F1818" t="s">
        <v>46</v>
      </c>
      <c r="G1818">
        <v>29390</v>
      </c>
      <c r="H1818" s="1">
        <v>41666</v>
      </c>
      <c r="I1818">
        <v>33</v>
      </c>
      <c r="J1818" s="1"/>
      <c r="K1818">
        <v>2014</v>
      </c>
      <c r="L1818">
        <v>1</v>
      </c>
      <c r="O1818" t="s">
        <v>3037</v>
      </c>
      <c r="P1818">
        <v>42</v>
      </c>
      <c r="Q1818" t="s">
        <v>81</v>
      </c>
      <c r="R1818" t="s">
        <v>331</v>
      </c>
      <c r="S1818">
        <v>1150</v>
      </c>
      <c r="T1818">
        <v>950</v>
      </c>
      <c r="U1818">
        <v>200</v>
      </c>
      <c r="V1818">
        <v>0</v>
      </c>
      <c r="W1818">
        <v>0</v>
      </c>
      <c r="X1818">
        <v>0</v>
      </c>
      <c r="Y1818">
        <v>0</v>
      </c>
      <c r="Z1818">
        <v>0</v>
      </c>
      <c r="AA1818">
        <v>0</v>
      </c>
      <c r="AB1818">
        <v>0</v>
      </c>
      <c r="AC1818">
        <v>1300.6400000000001</v>
      </c>
      <c r="AD1818">
        <v>2450.6400000000003</v>
      </c>
    </row>
    <row r="1819" spans="1:30" x14ac:dyDescent="0.3">
      <c r="A1819" t="s">
        <v>26</v>
      </c>
      <c r="B1819" t="s">
        <v>3237</v>
      </c>
      <c r="C1819" t="s">
        <v>1593</v>
      </c>
      <c r="D1819" t="s">
        <v>29</v>
      </c>
      <c r="E1819">
        <v>36</v>
      </c>
      <c r="F1819" t="s">
        <v>36</v>
      </c>
      <c r="G1819">
        <v>21267</v>
      </c>
      <c r="H1819" s="1">
        <v>41662</v>
      </c>
      <c r="I1819">
        <v>24</v>
      </c>
      <c r="J1819" s="1"/>
      <c r="K1819">
        <v>2014</v>
      </c>
      <c r="L1819">
        <v>1</v>
      </c>
      <c r="O1819" t="s">
        <v>3037</v>
      </c>
      <c r="P1819">
        <v>42</v>
      </c>
      <c r="Q1819" t="s">
        <v>338</v>
      </c>
      <c r="R1819" t="s">
        <v>37</v>
      </c>
      <c r="S1819">
        <v>1500</v>
      </c>
      <c r="T1819">
        <v>1300</v>
      </c>
      <c r="U1819">
        <v>200</v>
      </c>
      <c r="V1819">
        <v>0</v>
      </c>
      <c r="W1819">
        <v>0</v>
      </c>
      <c r="X1819">
        <v>0</v>
      </c>
      <c r="Y1819">
        <v>0</v>
      </c>
      <c r="Z1819">
        <v>0</v>
      </c>
      <c r="AA1819">
        <v>0</v>
      </c>
      <c r="AB1819">
        <v>0</v>
      </c>
      <c r="AC1819">
        <v>1361.51</v>
      </c>
      <c r="AD1819">
        <v>2861.51</v>
      </c>
    </row>
    <row r="1820" spans="1:30" x14ac:dyDescent="0.3">
      <c r="A1820" t="s">
        <v>26</v>
      </c>
      <c r="B1820" t="s">
        <v>3238</v>
      </c>
      <c r="C1820" t="s">
        <v>3239</v>
      </c>
      <c r="D1820" t="s">
        <v>29</v>
      </c>
      <c r="E1820">
        <v>36</v>
      </c>
      <c r="F1820" t="s">
        <v>46</v>
      </c>
      <c r="G1820">
        <v>29391</v>
      </c>
      <c r="H1820" s="1">
        <v>41692</v>
      </c>
      <c r="I1820">
        <v>25</v>
      </c>
      <c r="J1820" s="1"/>
      <c r="K1820">
        <v>2014</v>
      </c>
      <c r="L1820">
        <v>2</v>
      </c>
      <c r="O1820" t="s">
        <v>3037</v>
      </c>
      <c r="P1820">
        <v>42</v>
      </c>
      <c r="Q1820" t="s">
        <v>81</v>
      </c>
      <c r="R1820" t="s">
        <v>331</v>
      </c>
      <c r="S1820">
        <v>1200</v>
      </c>
      <c r="T1820">
        <v>1000</v>
      </c>
      <c r="U1820">
        <v>200</v>
      </c>
      <c r="V1820">
        <v>0</v>
      </c>
      <c r="W1820">
        <v>0</v>
      </c>
      <c r="X1820">
        <v>0</v>
      </c>
      <c r="Y1820">
        <v>0</v>
      </c>
      <c r="Z1820">
        <v>0</v>
      </c>
      <c r="AA1820">
        <v>0</v>
      </c>
      <c r="AB1820">
        <v>0</v>
      </c>
      <c r="AC1820">
        <v>1311.74</v>
      </c>
      <c r="AD1820">
        <v>2511.7399999999998</v>
      </c>
    </row>
    <row r="1821" spans="1:30" x14ac:dyDescent="0.3">
      <c r="A1821" t="s">
        <v>26</v>
      </c>
      <c r="B1821" t="s">
        <v>3240</v>
      </c>
      <c r="C1821" t="s">
        <v>3241</v>
      </c>
      <c r="D1821" t="s">
        <v>29</v>
      </c>
      <c r="E1821">
        <v>42</v>
      </c>
      <c r="F1821" t="s">
        <v>36</v>
      </c>
      <c r="G1821">
        <v>21275</v>
      </c>
      <c r="H1821" s="1">
        <v>41698</v>
      </c>
      <c r="I1821">
        <v>31</v>
      </c>
      <c r="J1821" s="1"/>
      <c r="K1821">
        <v>2014</v>
      </c>
      <c r="L1821">
        <v>2</v>
      </c>
      <c r="O1821" t="s">
        <v>3037</v>
      </c>
      <c r="P1821">
        <v>42</v>
      </c>
      <c r="Q1821" t="s">
        <v>81</v>
      </c>
      <c r="R1821" t="s">
        <v>331</v>
      </c>
      <c r="S1821">
        <v>1100</v>
      </c>
      <c r="T1821">
        <v>900</v>
      </c>
      <c r="U1821">
        <v>200</v>
      </c>
      <c r="V1821">
        <v>0</v>
      </c>
      <c r="W1821">
        <v>0</v>
      </c>
      <c r="X1821">
        <v>0</v>
      </c>
      <c r="Y1821">
        <v>0</v>
      </c>
      <c r="Z1821">
        <v>0</v>
      </c>
      <c r="AA1821">
        <v>0</v>
      </c>
      <c r="AB1821">
        <v>0</v>
      </c>
      <c r="AC1821">
        <v>1289.56</v>
      </c>
      <c r="AD1821">
        <v>2389.56</v>
      </c>
    </row>
    <row r="1822" spans="1:30" x14ac:dyDescent="0.3">
      <c r="A1822" t="s">
        <v>26</v>
      </c>
      <c r="B1822" t="s">
        <v>3242</v>
      </c>
      <c r="C1822" t="s">
        <v>28</v>
      </c>
      <c r="D1822" t="s">
        <v>29</v>
      </c>
      <c r="E1822">
        <v>44</v>
      </c>
      <c r="F1822" t="s">
        <v>46</v>
      </c>
      <c r="G1822">
        <v>29390</v>
      </c>
      <c r="H1822" s="1">
        <v>41701</v>
      </c>
      <c r="I1822">
        <v>33</v>
      </c>
      <c r="J1822" s="1"/>
      <c r="K1822">
        <v>2014</v>
      </c>
      <c r="L1822">
        <v>3</v>
      </c>
      <c r="O1822" t="s">
        <v>3037</v>
      </c>
      <c r="P1822">
        <v>42</v>
      </c>
      <c r="Q1822" t="s">
        <v>32</v>
      </c>
      <c r="R1822" t="s">
        <v>37</v>
      </c>
      <c r="S1822">
        <v>1100</v>
      </c>
      <c r="T1822">
        <v>900</v>
      </c>
      <c r="U1822">
        <v>200</v>
      </c>
      <c r="V1822">
        <v>0</v>
      </c>
      <c r="W1822">
        <v>0</v>
      </c>
      <c r="X1822">
        <v>0</v>
      </c>
      <c r="Y1822">
        <v>0</v>
      </c>
      <c r="Z1822">
        <v>0</v>
      </c>
      <c r="AA1822">
        <v>0</v>
      </c>
      <c r="AB1822">
        <v>0</v>
      </c>
      <c r="AC1822">
        <v>1299.8499999999999</v>
      </c>
      <c r="AD1822">
        <v>2399.85</v>
      </c>
    </row>
    <row r="1823" spans="1:30" x14ac:dyDescent="0.3">
      <c r="A1823" t="s">
        <v>26</v>
      </c>
      <c r="B1823" t="s">
        <v>3243</v>
      </c>
      <c r="C1823" t="s">
        <v>3244</v>
      </c>
      <c r="D1823" t="s">
        <v>29</v>
      </c>
      <c r="E1823">
        <v>42</v>
      </c>
      <c r="F1823" t="s">
        <v>36</v>
      </c>
      <c r="G1823">
        <v>21268</v>
      </c>
      <c r="H1823" s="1">
        <v>41703</v>
      </c>
      <c r="I1823">
        <v>30</v>
      </c>
      <c r="J1823" s="1"/>
      <c r="K1823">
        <v>2014</v>
      </c>
      <c r="L1823">
        <v>3</v>
      </c>
      <c r="O1823" t="s">
        <v>3037</v>
      </c>
      <c r="P1823">
        <v>42</v>
      </c>
      <c r="Q1823" t="s">
        <v>81</v>
      </c>
      <c r="R1823" t="s">
        <v>65</v>
      </c>
      <c r="S1823">
        <v>1250</v>
      </c>
      <c r="T1823">
        <v>1050</v>
      </c>
      <c r="U1823">
        <v>200</v>
      </c>
      <c r="V1823">
        <v>0</v>
      </c>
      <c r="W1823">
        <v>0</v>
      </c>
      <c r="X1823">
        <v>0</v>
      </c>
      <c r="Y1823">
        <v>0</v>
      </c>
      <c r="Z1823">
        <v>0</v>
      </c>
      <c r="AA1823">
        <v>0</v>
      </c>
      <c r="AB1823">
        <v>0</v>
      </c>
      <c r="AC1823">
        <v>1322.84</v>
      </c>
      <c r="AD1823">
        <v>2572.84</v>
      </c>
    </row>
    <row r="1824" spans="1:30" x14ac:dyDescent="0.3">
      <c r="A1824" t="s">
        <v>26</v>
      </c>
      <c r="B1824" t="s">
        <v>3245</v>
      </c>
      <c r="C1824" t="s">
        <v>28</v>
      </c>
      <c r="D1824" t="s">
        <v>29</v>
      </c>
      <c r="E1824">
        <v>41</v>
      </c>
      <c r="F1824" t="s">
        <v>46</v>
      </c>
      <c r="G1824">
        <v>29391</v>
      </c>
      <c r="H1824" s="1">
        <v>41712</v>
      </c>
      <c r="I1824">
        <v>29</v>
      </c>
      <c r="J1824" s="1"/>
      <c r="K1824">
        <v>2014</v>
      </c>
      <c r="L1824">
        <v>3</v>
      </c>
      <c r="O1824" t="s">
        <v>3037</v>
      </c>
      <c r="P1824">
        <v>42</v>
      </c>
      <c r="Q1824" t="s">
        <v>32</v>
      </c>
      <c r="R1824" t="s">
        <v>37</v>
      </c>
      <c r="S1824">
        <v>1100</v>
      </c>
      <c r="T1824">
        <v>900</v>
      </c>
      <c r="U1824">
        <v>200</v>
      </c>
      <c r="V1824">
        <v>0</v>
      </c>
      <c r="W1824">
        <v>0</v>
      </c>
      <c r="X1824">
        <v>0</v>
      </c>
      <c r="Y1824">
        <v>0</v>
      </c>
      <c r="Z1824">
        <v>0</v>
      </c>
      <c r="AA1824">
        <v>0</v>
      </c>
      <c r="AB1824">
        <v>0</v>
      </c>
      <c r="AC1824">
        <v>1299.8499999999999</v>
      </c>
      <c r="AD1824">
        <v>2399.85</v>
      </c>
    </row>
    <row r="1825" spans="1:30" x14ac:dyDescent="0.3">
      <c r="A1825" t="s">
        <v>26</v>
      </c>
      <c r="B1825" t="s">
        <v>3246</v>
      </c>
      <c r="C1825" t="s">
        <v>3247</v>
      </c>
      <c r="D1825" t="s">
        <v>29</v>
      </c>
      <c r="E1825">
        <v>41</v>
      </c>
      <c r="F1825" t="s">
        <v>36</v>
      </c>
      <c r="G1825">
        <v>21276</v>
      </c>
      <c r="H1825" s="1">
        <v>41714</v>
      </c>
      <c r="I1825">
        <v>30</v>
      </c>
      <c r="J1825" s="1"/>
      <c r="K1825">
        <v>2014</v>
      </c>
      <c r="L1825">
        <v>3</v>
      </c>
      <c r="O1825" t="s">
        <v>3037</v>
      </c>
      <c r="P1825">
        <v>42</v>
      </c>
      <c r="Q1825" t="s">
        <v>81</v>
      </c>
      <c r="R1825" t="s">
        <v>37</v>
      </c>
      <c r="S1825">
        <v>1200</v>
      </c>
      <c r="T1825">
        <v>1000</v>
      </c>
      <c r="U1825">
        <v>200</v>
      </c>
      <c r="V1825">
        <v>0</v>
      </c>
      <c r="W1825">
        <v>0</v>
      </c>
      <c r="X1825">
        <v>0</v>
      </c>
      <c r="Y1825">
        <v>0</v>
      </c>
      <c r="Z1825">
        <v>0</v>
      </c>
      <c r="AA1825">
        <v>0</v>
      </c>
      <c r="AB1825">
        <v>0</v>
      </c>
      <c r="AC1825">
        <v>1311.74</v>
      </c>
      <c r="AD1825">
        <v>2511.7399999999998</v>
      </c>
    </row>
    <row r="1826" spans="1:30" x14ac:dyDescent="0.3">
      <c r="A1826" t="s">
        <v>26</v>
      </c>
      <c r="B1826" t="s">
        <v>3248</v>
      </c>
      <c r="C1826" t="s">
        <v>820</v>
      </c>
      <c r="D1826" t="s">
        <v>29</v>
      </c>
      <c r="E1826">
        <v>38</v>
      </c>
      <c r="F1826" t="s">
        <v>46</v>
      </c>
      <c r="G1826">
        <v>29393</v>
      </c>
      <c r="H1826" s="1">
        <v>41720</v>
      </c>
      <c r="I1826">
        <v>27</v>
      </c>
      <c r="J1826" s="1"/>
      <c r="K1826">
        <v>2014</v>
      </c>
      <c r="L1826">
        <v>3</v>
      </c>
      <c r="O1826" t="s">
        <v>3037</v>
      </c>
      <c r="P1826">
        <v>42</v>
      </c>
      <c r="Q1826" t="s">
        <v>32</v>
      </c>
      <c r="R1826" t="s">
        <v>37</v>
      </c>
      <c r="S1826">
        <v>1100</v>
      </c>
      <c r="T1826">
        <v>900</v>
      </c>
      <c r="U1826">
        <v>200</v>
      </c>
      <c r="V1826">
        <v>0</v>
      </c>
      <c r="W1826">
        <v>0</v>
      </c>
      <c r="X1826">
        <v>0</v>
      </c>
      <c r="Y1826">
        <v>0</v>
      </c>
      <c r="Z1826">
        <v>0</v>
      </c>
      <c r="AA1826">
        <v>0</v>
      </c>
      <c r="AB1826">
        <v>0</v>
      </c>
      <c r="AC1826">
        <v>1299.8499999999999</v>
      </c>
      <c r="AD1826">
        <v>2399.85</v>
      </c>
    </row>
    <row r="1827" spans="1:30" x14ac:dyDescent="0.3">
      <c r="A1827" t="s">
        <v>26</v>
      </c>
      <c r="B1827" t="s">
        <v>3249</v>
      </c>
      <c r="C1827" t="s">
        <v>3250</v>
      </c>
      <c r="D1827" t="s">
        <v>29</v>
      </c>
      <c r="E1827">
        <v>38</v>
      </c>
      <c r="F1827" t="s">
        <v>36</v>
      </c>
      <c r="G1827">
        <v>21275</v>
      </c>
      <c r="H1827" s="1">
        <v>41729</v>
      </c>
      <c r="I1827">
        <v>27</v>
      </c>
      <c r="J1827" s="1"/>
      <c r="K1827">
        <v>2014</v>
      </c>
      <c r="L1827">
        <v>3</v>
      </c>
      <c r="O1827" t="s">
        <v>3037</v>
      </c>
      <c r="P1827">
        <v>42</v>
      </c>
      <c r="Q1827" t="s">
        <v>81</v>
      </c>
      <c r="R1827" t="s">
        <v>37</v>
      </c>
      <c r="S1827">
        <v>1300</v>
      </c>
      <c r="T1827">
        <v>1100</v>
      </c>
      <c r="U1827">
        <v>200</v>
      </c>
      <c r="V1827">
        <v>0</v>
      </c>
      <c r="W1827">
        <v>0</v>
      </c>
      <c r="X1827">
        <v>0</v>
      </c>
      <c r="Y1827">
        <v>0</v>
      </c>
      <c r="Z1827">
        <v>0</v>
      </c>
      <c r="AA1827">
        <v>0</v>
      </c>
      <c r="AB1827">
        <v>0</v>
      </c>
      <c r="AC1827">
        <v>1333.93</v>
      </c>
      <c r="AD1827">
        <v>2633.9300000000003</v>
      </c>
    </row>
    <row r="1828" spans="1:30" x14ac:dyDescent="0.3">
      <c r="A1828" t="s">
        <v>26</v>
      </c>
      <c r="B1828" t="s">
        <v>3251</v>
      </c>
      <c r="C1828" t="s">
        <v>1371</v>
      </c>
      <c r="D1828" t="s">
        <v>29</v>
      </c>
      <c r="E1828">
        <v>38</v>
      </c>
      <c r="F1828" t="s">
        <v>36</v>
      </c>
      <c r="G1828">
        <v>21268</v>
      </c>
      <c r="H1828" s="1">
        <v>41736</v>
      </c>
      <c r="I1828">
        <v>27</v>
      </c>
      <c r="J1828" s="1"/>
      <c r="K1828">
        <v>2014</v>
      </c>
      <c r="L1828">
        <v>4</v>
      </c>
      <c r="O1828" t="s">
        <v>3037</v>
      </c>
      <c r="P1828">
        <v>42</v>
      </c>
      <c r="Q1828" t="s">
        <v>81</v>
      </c>
      <c r="R1828" t="s">
        <v>105</v>
      </c>
      <c r="S1828">
        <v>1300</v>
      </c>
      <c r="T1828">
        <v>1100</v>
      </c>
      <c r="U1828">
        <v>200</v>
      </c>
      <c r="V1828">
        <v>0</v>
      </c>
      <c r="W1828">
        <v>0</v>
      </c>
      <c r="X1828">
        <v>0</v>
      </c>
      <c r="Y1828">
        <v>0</v>
      </c>
      <c r="Z1828">
        <v>0</v>
      </c>
      <c r="AA1828">
        <v>0</v>
      </c>
      <c r="AB1828">
        <v>0</v>
      </c>
      <c r="AC1828">
        <v>1333.93</v>
      </c>
      <c r="AD1828">
        <v>2633.9300000000003</v>
      </c>
    </row>
    <row r="1829" spans="1:30" x14ac:dyDescent="0.3">
      <c r="A1829" t="s">
        <v>26</v>
      </c>
      <c r="B1829" t="s">
        <v>3252</v>
      </c>
      <c r="C1829" t="s">
        <v>3253</v>
      </c>
      <c r="D1829" t="s">
        <v>29</v>
      </c>
      <c r="E1829">
        <v>35</v>
      </c>
      <c r="F1829" t="s">
        <v>36</v>
      </c>
      <c r="G1829">
        <v>21268</v>
      </c>
      <c r="H1829" s="1">
        <v>41736</v>
      </c>
      <c r="I1829">
        <v>24</v>
      </c>
      <c r="J1829" s="1"/>
      <c r="K1829">
        <v>2014</v>
      </c>
      <c r="L1829">
        <v>4</v>
      </c>
      <c r="O1829" t="s">
        <v>3037</v>
      </c>
      <c r="P1829">
        <v>42</v>
      </c>
      <c r="Q1829" t="s">
        <v>81</v>
      </c>
      <c r="R1829" t="s">
        <v>105</v>
      </c>
      <c r="S1829">
        <v>1450</v>
      </c>
      <c r="T1829">
        <v>1200</v>
      </c>
      <c r="U1829">
        <v>250</v>
      </c>
      <c r="V1829">
        <v>0</v>
      </c>
      <c r="W1829">
        <v>0</v>
      </c>
      <c r="X1829">
        <v>0</v>
      </c>
      <c r="Y1829">
        <v>0</v>
      </c>
      <c r="Z1829">
        <v>0</v>
      </c>
      <c r="AA1829">
        <v>0</v>
      </c>
      <c r="AB1829">
        <v>150</v>
      </c>
      <c r="AC1829">
        <v>1366.04</v>
      </c>
      <c r="AD1829">
        <v>2816.04</v>
      </c>
    </row>
    <row r="1830" spans="1:30" x14ac:dyDescent="0.3">
      <c r="A1830" t="s">
        <v>26</v>
      </c>
      <c r="B1830" t="s">
        <v>3254</v>
      </c>
      <c r="C1830" t="s">
        <v>3255</v>
      </c>
      <c r="D1830" t="s">
        <v>29</v>
      </c>
      <c r="E1830">
        <v>46</v>
      </c>
      <c r="F1830" t="s">
        <v>36</v>
      </c>
      <c r="G1830">
        <v>21275</v>
      </c>
      <c r="H1830" s="1">
        <v>41738</v>
      </c>
      <c r="I1830">
        <v>35</v>
      </c>
      <c r="J1830" s="1"/>
      <c r="K1830">
        <v>2014</v>
      </c>
      <c r="L1830">
        <v>4</v>
      </c>
      <c r="O1830" t="s">
        <v>3037</v>
      </c>
      <c r="P1830">
        <v>42</v>
      </c>
      <c r="Q1830" t="s">
        <v>32</v>
      </c>
      <c r="R1830" t="s">
        <v>65</v>
      </c>
      <c r="S1830">
        <v>1100</v>
      </c>
      <c r="T1830">
        <v>900</v>
      </c>
      <c r="U1830">
        <v>200</v>
      </c>
      <c r="V1830">
        <v>0</v>
      </c>
      <c r="W1830">
        <v>0</v>
      </c>
      <c r="X1830">
        <v>0</v>
      </c>
      <c r="Y1830">
        <v>0</v>
      </c>
      <c r="Z1830">
        <v>0</v>
      </c>
      <c r="AA1830">
        <v>0</v>
      </c>
      <c r="AB1830">
        <v>0</v>
      </c>
      <c r="AC1830">
        <v>1285.26</v>
      </c>
      <c r="AD1830">
        <v>2385.2600000000002</v>
      </c>
    </row>
    <row r="1831" spans="1:30" x14ac:dyDescent="0.3">
      <c r="A1831" t="s">
        <v>26</v>
      </c>
      <c r="B1831" t="s">
        <v>3256</v>
      </c>
      <c r="C1831" t="s">
        <v>3257</v>
      </c>
      <c r="D1831" t="s">
        <v>29</v>
      </c>
      <c r="E1831">
        <v>35</v>
      </c>
      <c r="F1831" t="s">
        <v>36</v>
      </c>
      <c r="G1831">
        <v>21275</v>
      </c>
      <c r="H1831" s="1">
        <v>41738</v>
      </c>
      <c r="I1831">
        <v>24</v>
      </c>
      <c r="J1831" s="1"/>
      <c r="K1831">
        <v>2014</v>
      </c>
      <c r="L1831">
        <v>4</v>
      </c>
      <c r="O1831" t="s">
        <v>3037</v>
      </c>
      <c r="P1831">
        <v>42</v>
      </c>
      <c r="Q1831" t="s">
        <v>32</v>
      </c>
      <c r="R1831" t="s">
        <v>331</v>
      </c>
      <c r="S1831">
        <v>1100</v>
      </c>
      <c r="T1831">
        <v>900</v>
      </c>
      <c r="U1831">
        <v>200</v>
      </c>
      <c r="V1831">
        <v>0</v>
      </c>
      <c r="W1831">
        <v>0</v>
      </c>
      <c r="X1831">
        <v>0</v>
      </c>
      <c r="Y1831">
        <v>0</v>
      </c>
      <c r="Z1831">
        <v>0</v>
      </c>
      <c r="AA1831">
        <v>0</v>
      </c>
      <c r="AB1831">
        <v>0</v>
      </c>
      <c r="AC1831">
        <v>1285.26</v>
      </c>
      <c r="AD1831">
        <v>2385.2600000000002</v>
      </c>
    </row>
    <row r="1832" spans="1:30" x14ac:dyDescent="0.3">
      <c r="A1832" t="s">
        <v>26</v>
      </c>
      <c r="B1832" t="s">
        <v>3258</v>
      </c>
      <c r="C1832" t="s">
        <v>3259</v>
      </c>
      <c r="D1832" t="s">
        <v>29</v>
      </c>
      <c r="E1832">
        <v>43</v>
      </c>
      <c r="F1832" t="s">
        <v>36</v>
      </c>
      <c r="G1832">
        <v>21268</v>
      </c>
      <c r="H1832" s="1">
        <v>41738</v>
      </c>
      <c r="I1832">
        <v>32</v>
      </c>
      <c r="J1832" s="1"/>
      <c r="K1832">
        <v>2014</v>
      </c>
      <c r="L1832">
        <v>4</v>
      </c>
      <c r="O1832" t="s">
        <v>3037</v>
      </c>
      <c r="P1832">
        <v>42</v>
      </c>
      <c r="Q1832" t="s">
        <v>32</v>
      </c>
      <c r="R1832" t="s">
        <v>65</v>
      </c>
      <c r="S1832">
        <v>1100</v>
      </c>
      <c r="T1832">
        <v>900</v>
      </c>
      <c r="U1832">
        <v>200</v>
      </c>
      <c r="V1832">
        <v>0</v>
      </c>
      <c r="W1832">
        <v>0</v>
      </c>
      <c r="X1832">
        <v>0</v>
      </c>
      <c r="Y1832">
        <v>0</v>
      </c>
      <c r="Z1832">
        <v>0</v>
      </c>
      <c r="AA1832">
        <v>0</v>
      </c>
      <c r="AB1832">
        <v>0</v>
      </c>
      <c r="AC1832">
        <v>1285.26</v>
      </c>
      <c r="AD1832">
        <v>2385.2600000000002</v>
      </c>
    </row>
    <row r="1833" spans="1:30" x14ac:dyDescent="0.3">
      <c r="A1833" t="s">
        <v>26</v>
      </c>
      <c r="B1833" t="s">
        <v>3260</v>
      </c>
      <c r="C1833" t="s">
        <v>28</v>
      </c>
      <c r="D1833" t="s">
        <v>29</v>
      </c>
      <c r="E1833">
        <v>49</v>
      </c>
      <c r="F1833" t="s">
        <v>36</v>
      </c>
      <c r="G1833">
        <v>21276</v>
      </c>
      <c r="H1833" s="1">
        <v>41739</v>
      </c>
      <c r="I1833">
        <v>38</v>
      </c>
      <c r="J1833" s="1"/>
      <c r="K1833">
        <v>2014</v>
      </c>
      <c r="L1833">
        <v>4</v>
      </c>
      <c r="O1833" t="s">
        <v>3037</v>
      </c>
      <c r="P1833">
        <v>42</v>
      </c>
      <c r="Q1833" t="s">
        <v>32</v>
      </c>
      <c r="R1833" t="s">
        <v>37</v>
      </c>
      <c r="S1833">
        <v>1100</v>
      </c>
      <c r="T1833">
        <v>900</v>
      </c>
      <c r="U1833">
        <v>200</v>
      </c>
      <c r="V1833">
        <v>0</v>
      </c>
      <c r="W1833">
        <v>0</v>
      </c>
      <c r="X1833">
        <v>0</v>
      </c>
      <c r="Y1833">
        <v>0</v>
      </c>
      <c r="Z1833">
        <v>0</v>
      </c>
      <c r="AA1833">
        <v>0</v>
      </c>
      <c r="AB1833">
        <v>0</v>
      </c>
      <c r="AC1833">
        <v>1285.26</v>
      </c>
      <c r="AD1833">
        <v>2385.2600000000002</v>
      </c>
    </row>
    <row r="1834" spans="1:30" x14ac:dyDescent="0.3">
      <c r="A1834" t="s">
        <v>26</v>
      </c>
      <c r="B1834" t="s">
        <v>3261</v>
      </c>
      <c r="C1834" t="s">
        <v>28</v>
      </c>
      <c r="D1834" t="s">
        <v>29</v>
      </c>
      <c r="E1834">
        <v>36</v>
      </c>
      <c r="F1834" t="s">
        <v>36</v>
      </c>
      <c r="G1834">
        <v>21275</v>
      </c>
      <c r="H1834" s="1">
        <v>41740</v>
      </c>
      <c r="I1834">
        <v>25</v>
      </c>
      <c r="J1834" s="1"/>
      <c r="K1834">
        <v>2014</v>
      </c>
      <c r="L1834">
        <v>4</v>
      </c>
      <c r="O1834" t="s">
        <v>3037</v>
      </c>
      <c r="P1834">
        <v>42</v>
      </c>
      <c r="Q1834" t="s">
        <v>32</v>
      </c>
      <c r="R1834" t="s">
        <v>37</v>
      </c>
      <c r="S1834">
        <v>1100</v>
      </c>
      <c r="T1834">
        <v>900</v>
      </c>
      <c r="U1834">
        <v>200</v>
      </c>
      <c r="V1834">
        <v>0</v>
      </c>
      <c r="W1834">
        <v>0</v>
      </c>
      <c r="X1834">
        <v>0</v>
      </c>
      <c r="Y1834">
        <v>0</v>
      </c>
      <c r="Z1834">
        <v>0</v>
      </c>
      <c r="AA1834">
        <v>0</v>
      </c>
      <c r="AB1834">
        <v>0</v>
      </c>
      <c r="AC1834">
        <v>1285.26</v>
      </c>
      <c r="AD1834">
        <v>2385.2600000000002</v>
      </c>
    </row>
    <row r="1835" spans="1:30" x14ac:dyDescent="0.3">
      <c r="A1835" t="s">
        <v>26</v>
      </c>
      <c r="B1835" t="s">
        <v>3262</v>
      </c>
      <c r="C1835" t="s">
        <v>1184</v>
      </c>
      <c r="D1835" t="s">
        <v>29</v>
      </c>
      <c r="E1835">
        <v>44</v>
      </c>
      <c r="F1835" t="s">
        <v>46</v>
      </c>
      <c r="G1835">
        <v>29391</v>
      </c>
      <c r="H1835" s="1">
        <v>41740</v>
      </c>
      <c r="I1835">
        <v>33</v>
      </c>
      <c r="J1835" s="1"/>
      <c r="K1835">
        <v>2014</v>
      </c>
      <c r="L1835">
        <v>4</v>
      </c>
      <c r="O1835" t="s">
        <v>3037</v>
      </c>
      <c r="P1835">
        <v>42</v>
      </c>
      <c r="Q1835" t="s">
        <v>32</v>
      </c>
      <c r="R1835" t="s">
        <v>37</v>
      </c>
      <c r="S1835">
        <v>1100</v>
      </c>
      <c r="T1835">
        <v>900</v>
      </c>
      <c r="U1835">
        <v>200</v>
      </c>
      <c r="V1835">
        <v>0</v>
      </c>
      <c r="W1835">
        <v>0</v>
      </c>
      <c r="X1835">
        <v>0</v>
      </c>
      <c r="Y1835">
        <v>0</v>
      </c>
      <c r="Z1835">
        <v>0</v>
      </c>
      <c r="AA1835">
        <v>0</v>
      </c>
      <c r="AB1835">
        <v>0</v>
      </c>
      <c r="AC1835">
        <v>1285.26</v>
      </c>
      <c r="AD1835">
        <v>2385.2600000000002</v>
      </c>
    </row>
    <row r="1836" spans="1:30" x14ac:dyDescent="0.3">
      <c r="A1836" t="s">
        <v>26</v>
      </c>
      <c r="B1836" t="s">
        <v>3263</v>
      </c>
      <c r="C1836" t="s">
        <v>3264</v>
      </c>
      <c r="D1836" t="s">
        <v>29</v>
      </c>
      <c r="E1836">
        <v>45</v>
      </c>
      <c r="F1836" t="s">
        <v>36</v>
      </c>
      <c r="G1836">
        <v>21275</v>
      </c>
      <c r="H1836" s="1">
        <v>41737</v>
      </c>
      <c r="I1836">
        <v>34</v>
      </c>
      <c r="J1836" s="1"/>
      <c r="K1836">
        <v>2014</v>
      </c>
      <c r="L1836">
        <v>4</v>
      </c>
      <c r="O1836" t="s">
        <v>3037</v>
      </c>
      <c r="P1836">
        <v>42</v>
      </c>
      <c r="Q1836" t="s">
        <v>32</v>
      </c>
      <c r="R1836" t="s">
        <v>189</v>
      </c>
      <c r="S1836">
        <v>900</v>
      </c>
      <c r="T1836">
        <v>700</v>
      </c>
      <c r="U1836">
        <v>200</v>
      </c>
      <c r="V1836">
        <v>0</v>
      </c>
      <c r="W1836">
        <v>0</v>
      </c>
      <c r="X1836">
        <v>0</v>
      </c>
      <c r="Y1836">
        <v>0</v>
      </c>
      <c r="Z1836">
        <v>0</v>
      </c>
      <c r="AA1836">
        <v>0</v>
      </c>
      <c r="AB1836">
        <v>0</v>
      </c>
      <c r="AC1836">
        <v>1240.8699999999999</v>
      </c>
      <c r="AD1836">
        <v>2140.87</v>
      </c>
    </row>
    <row r="1837" spans="1:30" x14ac:dyDescent="0.3">
      <c r="A1837" t="s">
        <v>26</v>
      </c>
      <c r="B1837" t="s">
        <v>3265</v>
      </c>
      <c r="C1837" t="s">
        <v>3266</v>
      </c>
      <c r="D1837" t="s">
        <v>29</v>
      </c>
      <c r="E1837">
        <v>37</v>
      </c>
      <c r="F1837" t="s">
        <v>36</v>
      </c>
      <c r="G1837">
        <v>21275</v>
      </c>
      <c r="H1837" s="1">
        <v>41737</v>
      </c>
      <c r="I1837">
        <v>26</v>
      </c>
      <c r="J1837" s="1"/>
      <c r="K1837">
        <v>2014</v>
      </c>
      <c r="L1837">
        <v>4</v>
      </c>
      <c r="O1837" t="s">
        <v>3037</v>
      </c>
      <c r="P1837">
        <v>42</v>
      </c>
      <c r="Q1837" t="s">
        <v>32</v>
      </c>
      <c r="R1837" t="s">
        <v>331</v>
      </c>
      <c r="S1837">
        <v>1100</v>
      </c>
      <c r="T1837">
        <v>900</v>
      </c>
      <c r="U1837">
        <v>200</v>
      </c>
      <c r="V1837">
        <v>0</v>
      </c>
      <c r="W1837">
        <v>0</v>
      </c>
      <c r="X1837">
        <v>0</v>
      </c>
      <c r="Y1837">
        <v>0</v>
      </c>
      <c r="Z1837">
        <v>0</v>
      </c>
      <c r="AA1837">
        <v>0</v>
      </c>
      <c r="AB1837">
        <v>0</v>
      </c>
      <c r="AC1837">
        <v>1285.26</v>
      </c>
      <c r="AD1837">
        <v>2385.2600000000002</v>
      </c>
    </row>
    <row r="1838" spans="1:30" x14ac:dyDescent="0.3">
      <c r="A1838" t="s">
        <v>26</v>
      </c>
      <c r="B1838" t="s">
        <v>3267</v>
      </c>
      <c r="C1838" t="s">
        <v>3268</v>
      </c>
      <c r="D1838" t="s">
        <v>29</v>
      </c>
      <c r="E1838">
        <v>43</v>
      </c>
      <c r="F1838" t="s">
        <v>54</v>
      </c>
      <c r="G1838">
        <v>10025</v>
      </c>
      <c r="H1838" s="1">
        <v>41737</v>
      </c>
      <c r="I1838">
        <v>32</v>
      </c>
      <c r="J1838" s="1"/>
      <c r="K1838">
        <v>2014</v>
      </c>
      <c r="L1838">
        <v>4</v>
      </c>
      <c r="O1838" t="s">
        <v>3037</v>
      </c>
      <c r="P1838">
        <v>42</v>
      </c>
      <c r="Q1838" t="s">
        <v>32</v>
      </c>
      <c r="R1838" t="s">
        <v>331</v>
      </c>
      <c r="S1838">
        <v>1100</v>
      </c>
      <c r="T1838">
        <v>900</v>
      </c>
      <c r="U1838">
        <v>200</v>
      </c>
      <c r="V1838">
        <v>0</v>
      </c>
      <c r="W1838">
        <v>0</v>
      </c>
      <c r="X1838">
        <v>0</v>
      </c>
      <c r="Y1838">
        <v>0</v>
      </c>
      <c r="Z1838">
        <v>0</v>
      </c>
      <c r="AA1838">
        <v>0</v>
      </c>
      <c r="AB1838">
        <v>0</v>
      </c>
      <c r="AC1838">
        <v>1285.26</v>
      </c>
      <c r="AD1838">
        <v>2385.2600000000002</v>
      </c>
    </row>
    <row r="1839" spans="1:30" x14ac:dyDescent="0.3">
      <c r="A1839" t="s">
        <v>26</v>
      </c>
      <c r="B1839" t="s">
        <v>3269</v>
      </c>
      <c r="C1839" t="s">
        <v>372</v>
      </c>
      <c r="D1839" t="s">
        <v>29</v>
      </c>
      <c r="E1839">
        <v>44</v>
      </c>
      <c r="F1839" t="s">
        <v>36</v>
      </c>
      <c r="G1839">
        <v>21276</v>
      </c>
      <c r="H1839" s="1">
        <v>41737</v>
      </c>
      <c r="I1839">
        <v>33</v>
      </c>
      <c r="J1839" s="1"/>
      <c r="K1839">
        <v>2014</v>
      </c>
      <c r="L1839">
        <v>4</v>
      </c>
      <c r="O1839" t="s">
        <v>3037</v>
      </c>
      <c r="P1839">
        <v>42</v>
      </c>
      <c r="Q1839" t="s">
        <v>32</v>
      </c>
      <c r="R1839" t="s">
        <v>37</v>
      </c>
      <c r="S1839">
        <v>1100</v>
      </c>
      <c r="T1839">
        <v>900</v>
      </c>
      <c r="U1839">
        <v>200</v>
      </c>
      <c r="V1839">
        <v>0</v>
      </c>
      <c r="W1839">
        <v>0</v>
      </c>
      <c r="X1839">
        <v>0</v>
      </c>
      <c r="Y1839">
        <v>0</v>
      </c>
      <c r="Z1839">
        <v>0</v>
      </c>
      <c r="AA1839">
        <v>0</v>
      </c>
      <c r="AB1839">
        <v>0</v>
      </c>
      <c r="AC1839">
        <v>1285.26</v>
      </c>
      <c r="AD1839">
        <v>2385.2600000000002</v>
      </c>
    </row>
    <row r="1840" spans="1:30" x14ac:dyDescent="0.3">
      <c r="A1840" t="s">
        <v>26</v>
      </c>
      <c r="B1840" t="s">
        <v>3270</v>
      </c>
      <c r="C1840" t="s">
        <v>1328</v>
      </c>
      <c r="D1840" t="s">
        <v>29</v>
      </c>
      <c r="E1840">
        <v>40</v>
      </c>
      <c r="F1840" t="s">
        <v>36</v>
      </c>
      <c r="G1840">
        <v>21280</v>
      </c>
      <c r="H1840" s="1">
        <v>41743</v>
      </c>
      <c r="I1840">
        <v>29</v>
      </c>
      <c r="J1840" s="1"/>
      <c r="K1840">
        <v>2014</v>
      </c>
      <c r="L1840">
        <v>4</v>
      </c>
      <c r="O1840" t="s">
        <v>3037</v>
      </c>
      <c r="P1840">
        <v>42</v>
      </c>
      <c r="Q1840" t="s">
        <v>81</v>
      </c>
      <c r="R1840" t="s">
        <v>65</v>
      </c>
      <c r="S1840">
        <v>1300</v>
      </c>
      <c r="T1840">
        <v>1100</v>
      </c>
      <c r="U1840">
        <v>200</v>
      </c>
      <c r="V1840">
        <v>0</v>
      </c>
      <c r="W1840">
        <v>0</v>
      </c>
      <c r="X1840">
        <v>0</v>
      </c>
      <c r="Y1840">
        <v>0</v>
      </c>
      <c r="Z1840">
        <v>0</v>
      </c>
      <c r="AA1840">
        <v>0</v>
      </c>
      <c r="AB1840">
        <v>0</v>
      </c>
      <c r="AC1840">
        <v>1333.93</v>
      </c>
      <c r="AD1840">
        <v>2633.9300000000003</v>
      </c>
    </row>
    <row r="1841" spans="1:30" x14ac:dyDescent="0.3">
      <c r="A1841" t="s">
        <v>26</v>
      </c>
      <c r="B1841" t="s">
        <v>3271</v>
      </c>
      <c r="C1841" t="s">
        <v>28</v>
      </c>
      <c r="D1841" t="s">
        <v>29</v>
      </c>
      <c r="E1841">
        <v>50</v>
      </c>
      <c r="F1841" t="s">
        <v>46</v>
      </c>
      <c r="G1841">
        <v>29391</v>
      </c>
      <c r="H1841" s="1">
        <v>41747</v>
      </c>
      <c r="I1841">
        <v>39</v>
      </c>
      <c r="J1841" s="1"/>
      <c r="K1841">
        <v>2014</v>
      </c>
      <c r="L1841">
        <v>4</v>
      </c>
      <c r="O1841" t="s">
        <v>3037</v>
      </c>
      <c r="P1841">
        <v>42</v>
      </c>
      <c r="Q1841" t="s">
        <v>32</v>
      </c>
      <c r="R1841" t="s">
        <v>65</v>
      </c>
      <c r="S1841">
        <v>1100</v>
      </c>
      <c r="T1841">
        <v>900</v>
      </c>
      <c r="U1841">
        <v>200</v>
      </c>
      <c r="V1841">
        <v>0</v>
      </c>
      <c r="W1841">
        <v>0</v>
      </c>
      <c r="X1841">
        <v>0</v>
      </c>
      <c r="Y1841">
        <v>0</v>
      </c>
      <c r="Z1841">
        <v>0</v>
      </c>
      <c r="AA1841">
        <v>0</v>
      </c>
      <c r="AB1841">
        <v>0</v>
      </c>
      <c r="AC1841">
        <v>1285.26</v>
      </c>
      <c r="AD1841">
        <v>2385.2600000000002</v>
      </c>
    </row>
    <row r="1842" spans="1:30" x14ac:dyDescent="0.3">
      <c r="A1842" t="s">
        <v>26</v>
      </c>
      <c r="B1842" t="s">
        <v>3272</v>
      </c>
      <c r="C1842" t="s">
        <v>28</v>
      </c>
      <c r="D1842" t="s">
        <v>29</v>
      </c>
      <c r="E1842">
        <v>32</v>
      </c>
      <c r="F1842" t="s">
        <v>36</v>
      </c>
      <c r="G1842">
        <v>21276</v>
      </c>
      <c r="H1842" s="1">
        <v>41747</v>
      </c>
      <c r="I1842">
        <v>21</v>
      </c>
      <c r="J1842" s="1"/>
      <c r="K1842">
        <v>2014</v>
      </c>
      <c r="L1842">
        <v>4</v>
      </c>
      <c r="O1842" t="s">
        <v>3037</v>
      </c>
      <c r="P1842">
        <v>42</v>
      </c>
      <c r="Q1842" t="s">
        <v>32</v>
      </c>
      <c r="R1842" t="s">
        <v>37</v>
      </c>
      <c r="S1842">
        <v>1100</v>
      </c>
      <c r="T1842">
        <v>900</v>
      </c>
      <c r="U1842">
        <v>200</v>
      </c>
      <c r="V1842">
        <v>0</v>
      </c>
      <c r="W1842">
        <v>0</v>
      </c>
      <c r="X1842">
        <v>0</v>
      </c>
      <c r="Y1842">
        <v>0</v>
      </c>
      <c r="Z1842">
        <v>0</v>
      </c>
      <c r="AA1842">
        <v>0</v>
      </c>
      <c r="AB1842">
        <v>0</v>
      </c>
      <c r="AC1842">
        <v>1285.26</v>
      </c>
      <c r="AD1842">
        <v>2385.2600000000002</v>
      </c>
    </row>
    <row r="1843" spans="1:30" x14ac:dyDescent="0.3">
      <c r="A1843" t="s">
        <v>26</v>
      </c>
      <c r="B1843" t="s">
        <v>3273</v>
      </c>
      <c r="C1843" t="s">
        <v>3274</v>
      </c>
      <c r="D1843" t="s">
        <v>29</v>
      </c>
      <c r="E1843">
        <v>44</v>
      </c>
      <c r="F1843" t="s">
        <v>36</v>
      </c>
      <c r="G1843">
        <v>21268</v>
      </c>
      <c r="H1843" s="1">
        <v>41747</v>
      </c>
      <c r="I1843">
        <v>33</v>
      </c>
      <c r="J1843" s="1"/>
      <c r="K1843">
        <v>2014</v>
      </c>
      <c r="L1843">
        <v>4</v>
      </c>
      <c r="O1843" t="s">
        <v>3037</v>
      </c>
      <c r="P1843">
        <v>42</v>
      </c>
      <c r="Q1843" t="s">
        <v>32</v>
      </c>
      <c r="R1843" t="s">
        <v>331</v>
      </c>
      <c r="S1843">
        <v>1100</v>
      </c>
      <c r="T1843">
        <v>900</v>
      </c>
      <c r="U1843">
        <v>200</v>
      </c>
      <c r="V1843">
        <v>0</v>
      </c>
      <c r="W1843">
        <v>0</v>
      </c>
      <c r="X1843">
        <v>0</v>
      </c>
      <c r="Y1843">
        <v>0</v>
      </c>
      <c r="Z1843">
        <v>0</v>
      </c>
      <c r="AA1843">
        <v>0</v>
      </c>
      <c r="AB1843">
        <v>0</v>
      </c>
      <c r="AC1843">
        <v>1285.26</v>
      </c>
      <c r="AD1843">
        <v>2385.2600000000002</v>
      </c>
    </row>
    <row r="1844" spans="1:30" x14ac:dyDescent="0.3">
      <c r="A1844" t="s">
        <v>26</v>
      </c>
      <c r="B1844" t="s">
        <v>3275</v>
      </c>
      <c r="C1844" t="s">
        <v>527</v>
      </c>
      <c r="D1844" t="s">
        <v>29</v>
      </c>
      <c r="E1844">
        <v>42</v>
      </c>
      <c r="F1844" t="s">
        <v>36</v>
      </c>
      <c r="G1844">
        <v>21268</v>
      </c>
      <c r="H1844" s="1">
        <v>41746</v>
      </c>
      <c r="I1844">
        <v>31</v>
      </c>
      <c r="J1844" s="1"/>
      <c r="K1844">
        <v>2014</v>
      </c>
      <c r="L1844">
        <v>4</v>
      </c>
      <c r="O1844" t="s">
        <v>3037</v>
      </c>
      <c r="P1844">
        <v>42</v>
      </c>
      <c r="Q1844" t="s">
        <v>32</v>
      </c>
      <c r="R1844" t="s">
        <v>375</v>
      </c>
      <c r="S1844">
        <v>1300</v>
      </c>
      <c r="T1844">
        <v>1100</v>
      </c>
      <c r="U1844">
        <v>200</v>
      </c>
      <c r="V1844">
        <v>0</v>
      </c>
      <c r="W1844">
        <v>0</v>
      </c>
      <c r="X1844">
        <v>0</v>
      </c>
      <c r="Y1844">
        <v>0</v>
      </c>
      <c r="Z1844">
        <v>0</v>
      </c>
      <c r="AA1844">
        <v>0</v>
      </c>
      <c r="AB1844">
        <v>200</v>
      </c>
      <c r="AC1844">
        <v>1329.63</v>
      </c>
      <c r="AD1844">
        <v>2629.63</v>
      </c>
    </row>
    <row r="1845" spans="1:30" x14ac:dyDescent="0.3">
      <c r="A1845" t="s">
        <v>26</v>
      </c>
      <c r="B1845" t="s">
        <v>3276</v>
      </c>
      <c r="C1845" t="s">
        <v>372</v>
      </c>
      <c r="D1845" t="s">
        <v>29</v>
      </c>
      <c r="E1845">
        <v>51</v>
      </c>
      <c r="F1845" t="s">
        <v>54</v>
      </c>
      <c r="G1845">
        <v>10025</v>
      </c>
      <c r="H1845" s="1">
        <v>41747</v>
      </c>
      <c r="I1845">
        <v>40</v>
      </c>
      <c r="J1845" s="1"/>
      <c r="K1845">
        <v>2014</v>
      </c>
      <c r="L1845">
        <v>4</v>
      </c>
      <c r="O1845" t="s">
        <v>3037</v>
      </c>
      <c r="P1845">
        <v>42</v>
      </c>
      <c r="Q1845" t="s">
        <v>32</v>
      </c>
      <c r="R1845" t="s">
        <v>189</v>
      </c>
      <c r="S1845">
        <v>900</v>
      </c>
      <c r="T1845">
        <v>700</v>
      </c>
      <c r="U1845">
        <v>200</v>
      </c>
      <c r="V1845">
        <v>0</v>
      </c>
      <c r="W1845">
        <v>0</v>
      </c>
      <c r="X1845">
        <v>0</v>
      </c>
      <c r="Y1845">
        <v>0</v>
      </c>
      <c r="Z1845">
        <v>0</v>
      </c>
      <c r="AA1845">
        <v>0</v>
      </c>
      <c r="AB1845">
        <v>0</v>
      </c>
      <c r="AC1845">
        <v>1240.8699999999999</v>
      </c>
      <c r="AD1845">
        <v>2140.87</v>
      </c>
    </row>
    <row r="1846" spans="1:30" x14ac:dyDescent="0.3">
      <c r="A1846" t="s">
        <v>26</v>
      </c>
      <c r="B1846" t="s">
        <v>3277</v>
      </c>
      <c r="C1846" t="s">
        <v>3278</v>
      </c>
      <c r="D1846" t="s">
        <v>29</v>
      </c>
      <c r="E1846">
        <v>41</v>
      </c>
      <c r="F1846" t="s">
        <v>36</v>
      </c>
      <c r="G1846">
        <v>21268</v>
      </c>
      <c r="H1846" s="1">
        <v>41757</v>
      </c>
      <c r="I1846">
        <v>30</v>
      </c>
      <c r="J1846" s="1"/>
      <c r="K1846">
        <v>2014</v>
      </c>
      <c r="L1846">
        <v>4</v>
      </c>
      <c r="O1846" t="s">
        <v>3037</v>
      </c>
      <c r="P1846">
        <v>42</v>
      </c>
      <c r="Q1846" t="s">
        <v>32</v>
      </c>
      <c r="R1846" t="s">
        <v>331</v>
      </c>
      <c r="S1846">
        <v>1100</v>
      </c>
      <c r="T1846">
        <v>900</v>
      </c>
      <c r="U1846">
        <v>200</v>
      </c>
      <c r="V1846">
        <v>0</v>
      </c>
      <c r="W1846">
        <v>0</v>
      </c>
      <c r="X1846">
        <v>0</v>
      </c>
      <c r="Y1846">
        <v>0</v>
      </c>
      <c r="Z1846">
        <v>0</v>
      </c>
      <c r="AA1846">
        <v>0</v>
      </c>
      <c r="AB1846">
        <v>0</v>
      </c>
      <c r="AC1846">
        <v>1285.26</v>
      </c>
      <c r="AD1846">
        <v>2385.2600000000002</v>
      </c>
    </row>
    <row r="1847" spans="1:30" x14ac:dyDescent="0.3">
      <c r="A1847" t="s">
        <v>26</v>
      </c>
      <c r="B1847" t="s">
        <v>3279</v>
      </c>
      <c r="C1847" t="s">
        <v>3280</v>
      </c>
      <c r="D1847" t="s">
        <v>29</v>
      </c>
      <c r="E1847">
        <v>34</v>
      </c>
      <c r="F1847" t="s">
        <v>36</v>
      </c>
      <c r="G1847">
        <v>21279</v>
      </c>
      <c r="H1847" s="1">
        <v>41757</v>
      </c>
      <c r="I1847">
        <v>22</v>
      </c>
      <c r="J1847" s="1"/>
      <c r="K1847">
        <v>2014</v>
      </c>
      <c r="L1847">
        <v>4</v>
      </c>
      <c r="O1847" t="s">
        <v>3037</v>
      </c>
      <c r="P1847">
        <v>42</v>
      </c>
      <c r="Q1847" t="s">
        <v>32</v>
      </c>
      <c r="R1847" t="s">
        <v>375</v>
      </c>
      <c r="S1847">
        <v>1100</v>
      </c>
      <c r="T1847">
        <v>900</v>
      </c>
      <c r="U1847">
        <v>200</v>
      </c>
      <c r="V1847">
        <v>0</v>
      </c>
      <c r="W1847">
        <v>0</v>
      </c>
      <c r="X1847">
        <v>0</v>
      </c>
      <c r="Y1847">
        <v>0</v>
      </c>
      <c r="Z1847">
        <v>0</v>
      </c>
      <c r="AA1847">
        <v>0</v>
      </c>
      <c r="AB1847">
        <v>0</v>
      </c>
      <c r="AC1847">
        <v>1285.26</v>
      </c>
      <c r="AD1847">
        <v>2385.2600000000002</v>
      </c>
    </row>
    <row r="1848" spans="1:30" x14ac:dyDescent="0.3">
      <c r="A1848" t="s">
        <v>26</v>
      </c>
      <c r="B1848" t="s">
        <v>3281</v>
      </c>
      <c r="C1848" t="s">
        <v>1968</v>
      </c>
      <c r="D1848" t="s">
        <v>29</v>
      </c>
      <c r="E1848">
        <v>44</v>
      </c>
      <c r="F1848" t="s">
        <v>46</v>
      </c>
      <c r="G1848">
        <v>29391</v>
      </c>
      <c r="H1848" s="1">
        <v>41761</v>
      </c>
      <c r="I1848">
        <v>33</v>
      </c>
      <c r="J1848" s="1"/>
      <c r="K1848">
        <v>2014</v>
      </c>
      <c r="L1848">
        <v>5</v>
      </c>
      <c r="O1848" t="s">
        <v>3037</v>
      </c>
      <c r="P1848">
        <v>42</v>
      </c>
      <c r="Q1848" t="s">
        <v>32</v>
      </c>
      <c r="R1848" t="s">
        <v>65</v>
      </c>
      <c r="S1848">
        <v>1100</v>
      </c>
      <c r="T1848">
        <v>900</v>
      </c>
      <c r="U1848">
        <v>200</v>
      </c>
      <c r="V1848">
        <v>0</v>
      </c>
      <c r="W1848">
        <v>0</v>
      </c>
      <c r="X1848">
        <v>0</v>
      </c>
      <c r="Y1848">
        <v>0</v>
      </c>
      <c r="Z1848">
        <v>0</v>
      </c>
      <c r="AA1848">
        <v>0</v>
      </c>
      <c r="AB1848">
        <v>0</v>
      </c>
      <c r="AC1848">
        <v>1285.26</v>
      </c>
      <c r="AD1848">
        <v>2385.2600000000002</v>
      </c>
    </row>
    <row r="1849" spans="1:30" x14ac:dyDescent="0.3">
      <c r="A1849" t="s">
        <v>26</v>
      </c>
      <c r="B1849" t="s">
        <v>3282</v>
      </c>
      <c r="C1849" t="s">
        <v>3283</v>
      </c>
      <c r="D1849" t="s">
        <v>29</v>
      </c>
      <c r="E1849">
        <v>33</v>
      </c>
      <c r="F1849" t="s">
        <v>36</v>
      </c>
      <c r="G1849">
        <v>21275</v>
      </c>
      <c r="H1849" s="1">
        <v>41761</v>
      </c>
      <c r="I1849">
        <v>22</v>
      </c>
      <c r="J1849" s="1"/>
      <c r="K1849">
        <v>2014</v>
      </c>
      <c r="L1849">
        <v>5</v>
      </c>
      <c r="O1849" t="s">
        <v>3037</v>
      </c>
      <c r="P1849">
        <v>42</v>
      </c>
      <c r="Q1849" t="s">
        <v>32</v>
      </c>
      <c r="R1849" t="s">
        <v>65</v>
      </c>
      <c r="S1849">
        <v>1100</v>
      </c>
      <c r="T1849">
        <v>900</v>
      </c>
      <c r="U1849">
        <v>200</v>
      </c>
      <c r="V1849">
        <v>0</v>
      </c>
      <c r="W1849">
        <v>0</v>
      </c>
      <c r="X1849">
        <v>0</v>
      </c>
      <c r="Y1849">
        <v>0</v>
      </c>
      <c r="Z1849">
        <v>0</v>
      </c>
      <c r="AA1849">
        <v>0</v>
      </c>
      <c r="AB1849">
        <v>0</v>
      </c>
      <c r="AC1849">
        <v>1285.26</v>
      </c>
      <c r="AD1849">
        <v>2385.2600000000002</v>
      </c>
    </row>
    <row r="1850" spans="1:30" x14ac:dyDescent="0.3">
      <c r="A1850" t="s">
        <v>26</v>
      </c>
      <c r="B1850" t="s">
        <v>3284</v>
      </c>
      <c r="C1850" t="s">
        <v>2017</v>
      </c>
      <c r="D1850" t="s">
        <v>29</v>
      </c>
      <c r="E1850">
        <v>47</v>
      </c>
      <c r="F1850" t="s">
        <v>36</v>
      </c>
      <c r="G1850">
        <v>21268</v>
      </c>
      <c r="H1850" s="1">
        <v>41761</v>
      </c>
      <c r="I1850">
        <v>36</v>
      </c>
      <c r="J1850" s="1"/>
      <c r="K1850">
        <v>2014</v>
      </c>
      <c r="L1850">
        <v>5</v>
      </c>
      <c r="O1850" t="s">
        <v>3037</v>
      </c>
      <c r="P1850">
        <v>42</v>
      </c>
      <c r="Q1850" t="s">
        <v>32</v>
      </c>
      <c r="R1850" t="s">
        <v>37</v>
      </c>
      <c r="S1850">
        <v>1100</v>
      </c>
      <c r="T1850">
        <v>900</v>
      </c>
      <c r="U1850">
        <v>200</v>
      </c>
      <c r="V1850">
        <v>0</v>
      </c>
      <c r="W1850">
        <v>0</v>
      </c>
      <c r="X1850">
        <v>0</v>
      </c>
      <c r="Y1850">
        <v>0</v>
      </c>
      <c r="Z1850">
        <v>0</v>
      </c>
      <c r="AA1850">
        <v>0</v>
      </c>
      <c r="AB1850">
        <v>0</v>
      </c>
      <c r="AC1850">
        <v>1285.26</v>
      </c>
      <c r="AD1850">
        <v>2385.2600000000002</v>
      </c>
    </row>
    <row r="1851" spans="1:30" x14ac:dyDescent="0.3">
      <c r="A1851" t="s">
        <v>26</v>
      </c>
      <c r="B1851" t="s">
        <v>3285</v>
      </c>
      <c r="C1851" t="s">
        <v>3286</v>
      </c>
      <c r="D1851" t="s">
        <v>29</v>
      </c>
      <c r="E1851">
        <v>51</v>
      </c>
      <c r="F1851" t="s">
        <v>36</v>
      </c>
      <c r="G1851">
        <v>21268</v>
      </c>
      <c r="H1851" s="1">
        <v>41761</v>
      </c>
      <c r="I1851">
        <v>40</v>
      </c>
      <c r="J1851" s="1"/>
      <c r="K1851">
        <v>2014</v>
      </c>
      <c r="L1851">
        <v>5</v>
      </c>
      <c r="O1851" t="s">
        <v>3037</v>
      </c>
      <c r="P1851">
        <v>42</v>
      </c>
      <c r="Q1851" t="s">
        <v>32</v>
      </c>
      <c r="R1851" t="s">
        <v>37</v>
      </c>
      <c r="S1851">
        <v>1100</v>
      </c>
      <c r="T1851">
        <v>900</v>
      </c>
      <c r="U1851">
        <v>200</v>
      </c>
      <c r="V1851">
        <v>0</v>
      </c>
      <c r="W1851">
        <v>0</v>
      </c>
      <c r="X1851">
        <v>0</v>
      </c>
      <c r="Y1851">
        <v>0</v>
      </c>
      <c r="Z1851">
        <v>0</v>
      </c>
      <c r="AA1851">
        <v>0</v>
      </c>
      <c r="AB1851">
        <v>0</v>
      </c>
      <c r="AC1851">
        <v>1285.26</v>
      </c>
      <c r="AD1851">
        <v>2385.2600000000002</v>
      </c>
    </row>
    <row r="1852" spans="1:30" x14ac:dyDescent="0.3">
      <c r="A1852" t="s">
        <v>26</v>
      </c>
      <c r="B1852" t="s">
        <v>3287</v>
      </c>
      <c r="C1852" t="s">
        <v>53</v>
      </c>
      <c r="D1852" t="s">
        <v>29</v>
      </c>
      <c r="E1852">
        <v>36</v>
      </c>
      <c r="F1852" t="s">
        <v>36</v>
      </c>
      <c r="G1852">
        <v>21268</v>
      </c>
      <c r="H1852" s="1">
        <v>41761</v>
      </c>
      <c r="I1852">
        <v>25</v>
      </c>
      <c r="J1852" s="1"/>
      <c r="K1852">
        <v>2014</v>
      </c>
      <c r="L1852">
        <v>5</v>
      </c>
      <c r="O1852" t="s">
        <v>3037</v>
      </c>
      <c r="P1852">
        <v>42</v>
      </c>
      <c r="Q1852" t="s">
        <v>32</v>
      </c>
      <c r="R1852" t="s">
        <v>310</v>
      </c>
      <c r="S1852">
        <v>1100</v>
      </c>
      <c r="T1852">
        <v>900</v>
      </c>
      <c r="U1852">
        <v>200</v>
      </c>
      <c r="V1852">
        <v>0</v>
      </c>
      <c r="W1852">
        <v>0</v>
      </c>
      <c r="X1852">
        <v>0</v>
      </c>
      <c r="Y1852">
        <v>0</v>
      </c>
      <c r="Z1852">
        <v>0</v>
      </c>
      <c r="AA1852">
        <v>0</v>
      </c>
      <c r="AB1852">
        <v>0</v>
      </c>
      <c r="AC1852">
        <v>1285.26</v>
      </c>
      <c r="AD1852">
        <v>2385.2600000000002</v>
      </c>
    </row>
    <row r="1853" spans="1:30" x14ac:dyDescent="0.3">
      <c r="A1853" t="s">
        <v>26</v>
      </c>
      <c r="B1853" t="s">
        <v>3288</v>
      </c>
      <c r="C1853" t="s">
        <v>3289</v>
      </c>
      <c r="D1853" t="s">
        <v>29</v>
      </c>
      <c r="E1853">
        <v>48</v>
      </c>
      <c r="F1853" t="s">
        <v>46</v>
      </c>
      <c r="G1853">
        <v>29398</v>
      </c>
      <c r="H1853" s="1">
        <v>41761</v>
      </c>
      <c r="I1853">
        <v>37</v>
      </c>
      <c r="J1853" s="1"/>
      <c r="K1853">
        <v>2014</v>
      </c>
      <c r="L1853">
        <v>5</v>
      </c>
      <c r="O1853" t="s">
        <v>3037</v>
      </c>
      <c r="P1853">
        <v>42</v>
      </c>
      <c r="Q1853" t="s">
        <v>81</v>
      </c>
      <c r="R1853" t="s">
        <v>37</v>
      </c>
      <c r="S1853">
        <v>1200</v>
      </c>
      <c r="T1853">
        <v>1000</v>
      </c>
      <c r="U1853">
        <v>200</v>
      </c>
      <c r="V1853">
        <v>0</v>
      </c>
      <c r="W1853">
        <v>0</v>
      </c>
      <c r="X1853">
        <v>0</v>
      </c>
      <c r="Y1853">
        <v>0</v>
      </c>
      <c r="Z1853">
        <v>0</v>
      </c>
      <c r="AA1853">
        <v>0</v>
      </c>
      <c r="AB1853">
        <v>0</v>
      </c>
      <c r="AC1853">
        <v>1311.74</v>
      </c>
      <c r="AD1853">
        <v>2511.7399999999998</v>
      </c>
    </row>
    <row r="1854" spans="1:30" x14ac:dyDescent="0.3">
      <c r="A1854" t="s">
        <v>26</v>
      </c>
      <c r="B1854" t="s">
        <v>3290</v>
      </c>
      <c r="C1854" t="s">
        <v>746</v>
      </c>
      <c r="D1854" t="s">
        <v>29</v>
      </c>
      <c r="E1854">
        <v>38</v>
      </c>
      <c r="F1854" t="s">
        <v>36</v>
      </c>
      <c r="G1854">
        <v>21275</v>
      </c>
      <c r="H1854" s="1">
        <v>41761</v>
      </c>
      <c r="I1854">
        <v>26</v>
      </c>
      <c r="J1854" s="1"/>
      <c r="K1854">
        <v>2014</v>
      </c>
      <c r="L1854">
        <v>5</v>
      </c>
      <c r="O1854" t="s">
        <v>3037</v>
      </c>
      <c r="P1854">
        <v>42</v>
      </c>
      <c r="Q1854" t="s">
        <v>81</v>
      </c>
      <c r="R1854" t="s">
        <v>37</v>
      </c>
      <c r="S1854">
        <v>1150</v>
      </c>
      <c r="T1854">
        <v>950</v>
      </c>
      <c r="U1854">
        <v>200</v>
      </c>
      <c r="V1854">
        <v>0</v>
      </c>
      <c r="W1854">
        <v>0</v>
      </c>
      <c r="X1854">
        <v>0</v>
      </c>
      <c r="Y1854">
        <v>0</v>
      </c>
      <c r="Z1854">
        <v>0</v>
      </c>
      <c r="AA1854">
        <v>0</v>
      </c>
      <c r="AB1854">
        <v>0</v>
      </c>
      <c r="AC1854">
        <v>1300.6400000000001</v>
      </c>
      <c r="AD1854">
        <v>2450.6400000000003</v>
      </c>
    </row>
    <row r="1855" spans="1:30" x14ac:dyDescent="0.3">
      <c r="A1855" t="s">
        <v>26</v>
      </c>
      <c r="B1855" t="s">
        <v>3291</v>
      </c>
      <c r="C1855" t="s">
        <v>3292</v>
      </c>
      <c r="D1855" t="s">
        <v>29</v>
      </c>
      <c r="E1855">
        <v>36</v>
      </c>
      <c r="F1855" t="s">
        <v>36</v>
      </c>
      <c r="G1855">
        <v>21268</v>
      </c>
      <c r="H1855" s="1">
        <v>41765</v>
      </c>
      <c r="I1855">
        <v>25</v>
      </c>
      <c r="J1855" s="1"/>
      <c r="K1855">
        <v>2014</v>
      </c>
      <c r="L1855">
        <v>5</v>
      </c>
      <c r="O1855" t="s">
        <v>3037</v>
      </c>
      <c r="P1855">
        <v>42</v>
      </c>
      <c r="Q1855" t="s">
        <v>81</v>
      </c>
      <c r="R1855" t="s">
        <v>189</v>
      </c>
      <c r="S1855">
        <v>1000</v>
      </c>
      <c r="T1855">
        <v>800</v>
      </c>
      <c r="U1855">
        <v>200</v>
      </c>
      <c r="V1855">
        <v>0</v>
      </c>
      <c r="W1855">
        <v>0</v>
      </c>
      <c r="X1855">
        <v>0</v>
      </c>
      <c r="Y1855">
        <v>0</v>
      </c>
      <c r="Z1855">
        <v>0</v>
      </c>
      <c r="AA1855">
        <v>0</v>
      </c>
      <c r="AB1855">
        <v>0</v>
      </c>
      <c r="AC1855">
        <v>1267.3599999999999</v>
      </c>
      <c r="AD1855">
        <v>2267.3599999999997</v>
      </c>
    </row>
    <row r="1856" spans="1:30" x14ac:dyDescent="0.3">
      <c r="A1856" t="s">
        <v>26</v>
      </c>
      <c r="B1856" t="s">
        <v>3293</v>
      </c>
      <c r="C1856" t="s">
        <v>3294</v>
      </c>
      <c r="D1856" t="s">
        <v>29</v>
      </c>
      <c r="E1856">
        <v>37</v>
      </c>
      <c r="F1856" t="s">
        <v>36</v>
      </c>
      <c r="G1856">
        <v>21279</v>
      </c>
      <c r="H1856" s="1">
        <v>41765</v>
      </c>
      <c r="I1856">
        <v>26</v>
      </c>
      <c r="J1856" s="1"/>
      <c r="K1856">
        <v>2014</v>
      </c>
      <c r="L1856">
        <v>5</v>
      </c>
      <c r="O1856" t="s">
        <v>3037</v>
      </c>
      <c r="P1856">
        <v>42</v>
      </c>
      <c r="Q1856" t="s">
        <v>81</v>
      </c>
      <c r="R1856" t="s">
        <v>189</v>
      </c>
      <c r="S1856">
        <v>1000</v>
      </c>
      <c r="T1856">
        <v>800</v>
      </c>
      <c r="U1856">
        <v>200</v>
      </c>
      <c r="V1856">
        <v>0</v>
      </c>
      <c r="W1856">
        <v>0</v>
      </c>
      <c r="X1856">
        <v>0</v>
      </c>
      <c r="Y1856">
        <v>0</v>
      </c>
      <c r="Z1856">
        <v>0</v>
      </c>
      <c r="AA1856">
        <v>0</v>
      </c>
      <c r="AB1856">
        <v>0</v>
      </c>
      <c r="AC1856">
        <v>1267.3599999999999</v>
      </c>
      <c r="AD1856">
        <v>2267.3599999999997</v>
      </c>
    </row>
    <row r="1857" spans="1:30" x14ac:dyDescent="0.3">
      <c r="A1857" t="s">
        <v>26</v>
      </c>
      <c r="B1857" t="s">
        <v>3295</v>
      </c>
      <c r="C1857" t="s">
        <v>3296</v>
      </c>
      <c r="D1857" t="s">
        <v>29</v>
      </c>
      <c r="E1857">
        <v>50</v>
      </c>
      <c r="F1857" t="s">
        <v>46</v>
      </c>
      <c r="G1857">
        <v>29385</v>
      </c>
      <c r="H1857" s="1">
        <v>41767</v>
      </c>
      <c r="I1857">
        <v>39</v>
      </c>
      <c r="J1857" s="1"/>
      <c r="K1857">
        <v>2014</v>
      </c>
      <c r="L1857">
        <v>5</v>
      </c>
      <c r="O1857" t="s">
        <v>3037</v>
      </c>
      <c r="P1857">
        <v>42</v>
      </c>
      <c r="Q1857" t="s">
        <v>81</v>
      </c>
      <c r="R1857" t="s">
        <v>37</v>
      </c>
      <c r="S1857">
        <v>1250</v>
      </c>
      <c r="T1857">
        <v>1050</v>
      </c>
      <c r="U1857">
        <v>200</v>
      </c>
      <c r="V1857">
        <v>0</v>
      </c>
      <c r="W1857">
        <v>0</v>
      </c>
      <c r="X1857">
        <v>0</v>
      </c>
      <c r="Y1857">
        <v>0</v>
      </c>
      <c r="Z1857">
        <v>0</v>
      </c>
      <c r="AA1857">
        <v>0</v>
      </c>
      <c r="AB1857">
        <v>0</v>
      </c>
      <c r="AC1857">
        <v>1322.84</v>
      </c>
      <c r="AD1857">
        <v>2572.84</v>
      </c>
    </row>
    <row r="1858" spans="1:30" x14ac:dyDescent="0.3">
      <c r="A1858" t="s">
        <v>26</v>
      </c>
      <c r="B1858" t="s">
        <v>3297</v>
      </c>
      <c r="C1858" t="s">
        <v>1371</v>
      </c>
      <c r="D1858" t="s">
        <v>29</v>
      </c>
      <c r="E1858">
        <v>43</v>
      </c>
      <c r="F1858" t="s">
        <v>36</v>
      </c>
      <c r="G1858">
        <v>21277</v>
      </c>
      <c r="H1858" s="1">
        <v>41767</v>
      </c>
      <c r="I1858">
        <v>32</v>
      </c>
      <c r="J1858" s="1"/>
      <c r="K1858">
        <v>2014</v>
      </c>
      <c r="L1858">
        <v>5</v>
      </c>
      <c r="O1858" t="s">
        <v>3037</v>
      </c>
      <c r="P1858">
        <v>42</v>
      </c>
      <c r="Q1858" t="s">
        <v>81</v>
      </c>
      <c r="R1858" t="s">
        <v>331</v>
      </c>
      <c r="S1858">
        <v>1200</v>
      </c>
      <c r="T1858">
        <v>1000</v>
      </c>
      <c r="U1858">
        <v>200</v>
      </c>
      <c r="V1858">
        <v>0</v>
      </c>
      <c r="W1858">
        <v>0</v>
      </c>
      <c r="X1858">
        <v>0</v>
      </c>
      <c r="Y1858">
        <v>0</v>
      </c>
      <c r="Z1858">
        <v>0</v>
      </c>
      <c r="AA1858">
        <v>0</v>
      </c>
      <c r="AB1858">
        <v>0</v>
      </c>
      <c r="AC1858">
        <v>1311.74</v>
      </c>
      <c r="AD1858">
        <v>2511.7399999999998</v>
      </c>
    </row>
    <row r="1859" spans="1:30" x14ac:dyDescent="0.3">
      <c r="A1859" t="s">
        <v>26</v>
      </c>
      <c r="B1859" t="s">
        <v>3298</v>
      </c>
      <c r="C1859" t="s">
        <v>88</v>
      </c>
      <c r="D1859" t="s">
        <v>29</v>
      </c>
      <c r="E1859">
        <v>43</v>
      </c>
      <c r="F1859" t="s">
        <v>46</v>
      </c>
      <c r="G1859">
        <v>29398</v>
      </c>
      <c r="H1859" s="1">
        <v>41768</v>
      </c>
      <c r="I1859">
        <v>31</v>
      </c>
      <c r="J1859" s="1"/>
      <c r="K1859">
        <v>2014</v>
      </c>
      <c r="L1859">
        <v>5</v>
      </c>
      <c r="O1859" t="s">
        <v>3037</v>
      </c>
      <c r="P1859">
        <v>42</v>
      </c>
      <c r="Q1859" t="s">
        <v>81</v>
      </c>
      <c r="R1859" t="s">
        <v>37</v>
      </c>
      <c r="S1859">
        <v>1200</v>
      </c>
      <c r="T1859">
        <v>1000</v>
      </c>
      <c r="U1859">
        <v>200</v>
      </c>
      <c r="V1859">
        <v>0</v>
      </c>
      <c r="W1859">
        <v>0</v>
      </c>
      <c r="X1859">
        <v>0</v>
      </c>
      <c r="Y1859">
        <v>0</v>
      </c>
      <c r="Z1859">
        <v>0</v>
      </c>
      <c r="AA1859">
        <v>0</v>
      </c>
      <c r="AB1859">
        <v>0</v>
      </c>
      <c r="AC1859">
        <v>1311.74</v>
      </c>
      <c r="AD1859">
        <v>2511.7399999999998</v>
      </c>
    </row>
    <row r="1860" spans="1:30" x14ac:dyDescent="0.3">
      <c r="A1860" t="s">
        <v>26</v>
      </c>
      <c r="B1860" t="s">
        <v>3299</v>
      </c>
      <c r="C1860" t="s">
        <v>1346</v>
      </c>
      <c r="D1860" t="s">
        <v>29</v>
      </c>
      <c r="E1860">
        <v>36</v>
      </c>
      <c r="F1860" t="s">
        <v>36</v>
      </c>
      <c r="G1860">
        <v>21277</v>
      </c>
      <c r="H1860" s="1">
        <v>41768</v>
      </c>
      <c r="I1860">
        <v>25</v>
      </c>
      <c r="J1860" s="1"/>
      <c r="K1860">
        <v>2014</v>
      </c>
      <c r="L1860">
        <v>5</v>
      </c>
      <c r="O1860" t="s">
        <v>3037</v>
      </c>
      <c r="P1860">
        <v>42</v>
      </c>
      <c r="Q1860" t="s">
        <v>81</v>
      </c>
      <c r="R1860" t="s">
        <v>357</v>
      </c>
      <c r="S1860">
        <v>1250</v>
      </c>
      <c r="T1860">
        <v>1050</v>
      </c>
      <c r="U1860">
        <v>200</v>
      </c>
      <c r="V1860">
        <v>0</v>
      </c>
      <c r="W1860">
        <v>0</v>
      </c>
      <c r="X1860">
        <v>0</v>
      </c>
      <c r="Y1860">
        <v>0</v>
      </c>
      <c r="Z1860">
        <v>0</v>
      </c>
      <c r="AA1860">
        <v>0</v>
      </c>
      <c r="AB1860">
        <v>0</v>
      </c>
      <c r="AC1860">
        <v>1322.84</v>
      </c>
      <c r="AD1860">
        <v>2572.84</v>
      </c>
    </row>
    <row r="1861" spans="1:30" x14ac:dyDescent="0.3">
      <c r="A1861" t="s">
        <v>26</v>
      </c>
      <c r="B1861" t="s">
        <v>3300</v>
      </c>
      <c r="C1861" t="s">
        <v>88</v>
      </c>
      <c r="D1861" t="s">
        <v>29</v>
      </c>
      <c r="E1861">
        <v>41</v>
      </c>
      <c r="F1861" t="s">
        <v>36</v>
      </c>
      <c r="G1861">
        <v>21280</v>
      </c>
      <c r="H1861" s="1">
        <v>41768</v>
      </c>
      <c r="I1861">
        <v>30</v>
      </c>
      <c r="J1861" s="1"/>
      <c r="K1861">
        <v>2014</v>
      </c>
      <c r="L1861">
        <v>5</v>
      </c>
      <c r="O1861" t="s">
        <v>3037</v>
      </c>
      <c r="P1861">
        <v>42</v>
      </c>
      <c r="Q1861" t="s">
        <v>81</v>
      </c>
      <c r="R1861" t="s">
        <v>65</v>
      </c>
      <c r="S1861">
        <v>1200</v>
      </c>
      <c r="T1861">
        <v>1000</v>
      </c>
      <c r="U1861">
        <v>200</v>
      </c>
      <c r="V1861">
        <v>0</v>
      </c>
      <c r="W1861">
        <v>0</v>
      </c>
      <c r="X1861">
        <v>0</v>
      </c>
      <c r="Y1861">
        <v>0</v>
      </c>
      <c r="Z1861">
        <v>0</v>
      </c>
      <c r="AA1861">
        <v>0</v>
      </c>
      <c r="AB1861">
        <v>0</v>
      </c>
      <c r="AC1861">
        <v>1311.74</v>
      </c>
      <c r="AD1861">
        <v>2511.7399999999998</v>
      </c>
    </row>
    <row r="1862" spans="1:30" x14ac:dyDescent="0.3">
      <c r="A1862" t="s">
        <v>26</v>
      </c>
      <c r="B1862" t="s">
        <v>3301</v>
      </c>
      <c r="C1862" t="s">
        <v>1716</v>
      </c>
      <c r="D1862" t="s">
        <v>29</v>
      </c>
      <c r="E1862">
        <v>37</v>
      </c>
      <c r="F1862" t="s">
        <v>36</v>
      </c>
      <c r="G1862">
        <v>21268</v>
      </c>
      <c r="H1862" s="1">
        <v>41768</v>
      </c>
      <c r="I1862">
        <v>26</v>
      </c>
      <c r="J1862" s="1"/>
      <c r="K1862">
        <v>2014</v>
      </c>
      <c r="L1862">
        <v>5</v>
      </c>
      <c r="O1862" t="s">
        <v>3037</v>
      </c>
      <c r="P1862">
        <v>42</v>
      </c>
      <c r="Q1862" t="s">
        <v>81</v>
      </c>
      <c r="R1862" t="s">
        <v>3098</v>
      </c>
      <c r="S1862">
        <v>1000</v>
      </c>
      <c r="T1862">
        <v>800</v>
      </c>
      <c r="U1862">
        <v>200</v>
      </c>
      <c r="V1862">
        <v>0</v>
      </c>
      <c r="W1862">
        <v>0</v>
      </c>
      <c r="X1862">
        <v>0</v>
      </c>
      <c r="Y1862">
        <v>0</v>
      </c>
      <c r="Z1862">
        <v>0</v>
      </c>
      <c r="AA1862">
        <v>0</v>
      </c>
      <c r="AB1862">
        <v>0</v>
      </c>
      <c r="AC1862">
        <v>1267.3599999999999</v>
      </c>
      <c r="AD1862">
        <v>2267.3599999999997</v>
      </c>
    </row>
    <row r="1863" spans="1:30" x14ac:dyDescent="0.3">
      <c r="A1863" t="s">
        <v>26</v>
      </c>
      <c r="B1863" t="s">
        <v>3302</v>
      </c>
      <c r="C1863" t="s">
        <v>3303</v>
      </c>
      <c r="D1863" t="s">
        <v>29</v>
      </c>
      <c r="E1863">
        <v>38</v>
      </c>
      <c r="F1863" t="s">
        <v>36</v>
      </c>
      <c r="G1863">
        <v>21268</v>
      </c>
      <c r="H1863" s="1">
        <v>41770</v>
      </c>
      <c r="I1863">
        <v>27</v>
      </c>
      <c r="J1863" s="1"/>
      <c r="K1863">
        <v>2014</v>
      </c>
      <c r="L1863">
        <v>5</v>
      </c>
      <c r="O1863" t="s">
        <v>3037</v>
      </c>
      <c r="P1863">
        <v>42</v>
      </c>
      <c r="Q1863" t="s">
        <v>32</v>
      </c>
      <c r="R1863" t="s">
        <v>331</v>
      </c>
      <c r="S1863">
        <v>1100</v>
      </c>
      <c r="T1863">
        <v>900</v>
      </c>
      <c r="U1863">
        <v>200</v>
      </c>
      <c r="V1863">
        <v>0</v>
      </c>
      <c r="W1863">
        <v>0</v>
      </c>
      <c r="X1863">
        <v>0</v>
      </c>
      <c r="Y1863">
        <v>0</v>
      </c>
      <c r="Z1863">
        <v>0</v>
      </c>
      <c r="AA1863">
        <v>0</v>
      </c>
      <c r="AB1863">
        <v>0</v>
      </c>
      <c r="AC1863">
        <v>1285.26</v>
      </c>
      <c r="AD1863">
        <v>2385.2600000000002</v>
      </c>
    </row>
    <row r="1864" spans="1:30" x14ac:dyDescent="0.3">
      <c r="A1864" t="s">
        <v>26</v>
      </c>
      <c r="B1864" t="s">
        <v>3304</v>
      </c>
      <c r="C1864" t="s">
        <v>811</v>
      </c>
      <c r="D1864" t="s">
        <v>29</v>
      </c>
      <c r="E1864">
        <v>38</v>
      </c>
      <c r="F1864" t="s">
        <v>46</v>
      </c>
      <c r="G1864">
        <v>29391</v>
      </c>
      <c r="H1864" s="1">
        <v>41770</v>
      </c>
      <c r="I1864">
        <v>27</v>
      </c>
      <c r="J1864" s="1"/>
      <c r="K1864">
        <v>2014</v>
      </c>
      <c r="L1864">
        <v>5</v>
      </c>
      <c r="O1864" t="s">
        <v>3037</v>
      </c>
      <c r="P1864">
        <v>42</v>
      </c>
      <c r="Q1864" t="s">
        <v>32</v>
      </c>
      <c r="R1864" t="s">
        <v>65</v>
      </c>
      <c r="S1864">
        <v>1100</v>
      </c>
      <c r="T1864">
        <v>900</v>
      </c>
      <c r="U1864">
        <v>200</v>
      </c>
      <c r="V1864">
        <v>0</v>
      </c>
      <c r="W1864">
        <v>0</v>
      </c>
      <c r="X1864">
        <v>0</v>
      </c>
      <c r="Y1864">
        <v>0</v>
      </c>
      <c r="Z1864">
        <v>0</v>
      </c>
      <c r="AA1864">
        <v>0</v>
      </c>
      <c r="AB1864">
        <v>0</v>
      </c>
      <c r="AC1864">
        <v>1285.26</v>
      </c>
      <c r="AD1864">
        <v>2385.2600000000002</v>
      </c>
    </row>
    <row r="1865" spans="1:30" x14ac:dyDescent="0.3">
      <c r="A1865" t="s">
        <v>26</v>
      </c>
      <c r="B1865" t="s">
        <v>3305</v>
      </c>
      <c r="C1865" t="s">
        <v>28</v>
      </c>
      <c r="D1865" t="s">
        <v>29</v>
      </c>
      <c r="E1865">
        <v>33</v>
      </c>
      <c r="F1865" t="s">
        <v>46</v>
      </c>
      <c r="G1865">
        <v>29391</v>
      </c>
      <c r="H1865" s="1">
        <v>41770</v>
      </c>
      <c r="I1865">
        <v>22</v>
      </c>
      <c r="J1865" s="1"/>
      <c r="K1865">
        <v>2014</v>
      </c>
      <c r="L1865">
        <v>5</v>
      </c>
      <c r="O1865" t="s">
        <v>3037</v>
      </c>
      <c r="P1865">
        <v>42</v>
      </c>
      <c r="Q1865" t="s">
        <v>32</v>
      </c>
      <c r="R1865" t="s">
        <v>65</v>
      </c>
      <c r="S1865">
        <v>1100</v>
      </c>
      <c r="T1865">
        <v>900</v>
      </c>
      <c r="U1865">
        <v>200</v>
      </c>
      <c r="V1865">
        <v>0</v>
      </c>
      <c r="W1865">
        <v>0</v>
      </c>
      <c r="X1865">
        <v>0</v>
      </c>
      <c r="Y1865">
        <v>0</v>
      </c>
      <c r="Z1865">
        <v>0</v>
      </c>
      <c r="AA1865">
        <v>0</v>
      </c>
      <c r="AB1865">
        <v>0</v>
      </c>
      <c r="AC1865">
        <v>1285.26</v>
      </c>
      <c r="AD1865">
        <v>2385.2600000000002</v>
      </c>
    </row>
    <row r="1866" spans="1:30" x14ac:dyDescent="0.3">
      <c r="A1866" t="s">
        <v>26</v>
      </c>
      <c r="B1866" t="s">
        <v>3306</v>
      </c>
      <c r="C1866" t="s">
        <v>3307</v>
      </c>
      <c r="D1866" t="s">
        <v>29</v>
      </c>
      <c r="E1866">
        <v>40</v>
      </c>
      <c r="F1866" t="s">
        <v>36</v>
      </c>
      <c r="G1866">
        <v>21268</v>
      </c>
      <c r="H1866" s="1">
        <v>41770</v>
      </c>
      <c r="I1866">
        <v>29</v>
      </c>
      <c r="J1866" s="1"/>
      <c r="K1866">
        <v>2014</v>
      </c>
      <c r="L1866">
        <v>5</v>
      </c>
      <c r="O1866" t="s">
        <v>3037</v>
      </c>
      <c r="P1866">
        <v>42</v>
      </c>
      <c r="Q1866" t="s">
        <v>32</v>
      </c>
      <c r="R1866" t="s">
        <v>383</v>
      </c>
      <c r="S1866">
        <v>1200</v>
      </c>
      <c r="T1866">
        <v>1000</v>
      </c>
      <c r="U1866">
        <v>200</v>
      </c>
      <c r="V1866">
        <v>0</v>
      </c>
      <c r="W1866">
        <v>0</v>
      </c>
      <c r="X1866">
        <v>0</v>
      </c>
      <c r="Y1866">
        <v>0</v>
      </c>
      <c r="Z1866">
        <v>0</v>
      </c>
      <c r="AA1866">
        <v>0</v>
      </c>
      <c r="AB1866">
        <v>0</v>
      </c>
      <c r="AC1866">
        <v>1307.44</v>
      </c>
      <c r="AD1866">
        <v>2507.44</v>
      </c>
    </row>
    <row r="1867" spans="1:30" x14ac:dyDescent="0.3">
      <c r="A1867" t="s">
        <v>26</v>
      </c>
      <c r="B1867" t="s">
        <v>3308</v>
      </c>
      <c r="C1867" t="s">
        <v>28</v>
      </c>
      <c r="D1867" t="s">
        <v>29</v>
      </c>
      <c r="E1867">
        <v>43</v>
      </c>
      <c r="F1867" t="s">
        <v>36</v>
      </c>
      <c r="G1867">
        <v>21275</v>
      </c>
      <c r="H1867" s="1">
        <v>41770</v>
      </c>
      <c r="I1867">
        <v>32</v>
      </c>
      <c r="J1867" s="1"/>
      <c r="K1867">
        <v>2014</v>
      </c>
      <c r="L1867">
        <v>5</v>
      </c>
      <c r="O1867" t="s">
        <v>3037</v>
      </c>
      <c r="P1867">
        <v>42</v>
      </c>
      <c r="Q1867" t="s">
        <v>32</v>
      </c>
      <c r="R1867" t="s">
        <v>37</v>
      </c>
      <c r="S1867">
        <v>1100</v>
      </c>
      <c r="T1867">
        <v>900</v>
      </c>
      <c r="U1867">
        <v>200</v>
      </c>
      <c r="V1867">
        <v>0</v>
      </c>
      <c r="W1867">
        <v>0</v>
      </c>
      <c r="X1867">
        <v>0</v>
      </c>
      <c r="Y1867">
        <v>0</v>
      </c>
      <c r="Z1867">
        <v>0</v>
      </c>
      <c r="AA1867">
        <v>0</v>
      </c>
      <c r="AB1867">
        <v>0</v>
      </c>
      <c r="AC1867">
        <v>1285.26</v>
      </c>
      <c r="AD1867">
        <v>2385.2600000000002</v>
      </c>
    </row>
    <row r="1868" spans="1:30" x14ac:dyDescent="0.3">
      <c r="A1868" t="s">
        <v>26</v>
      </c>
      <c r="B1868" t="s">
        <v>3309</v>
      </c>
      <c r="C1868" t="s">
        <v>1169</v>
      </c>
      <c r="D1868" t="s">
        <v>29</v>
      </c>
      <c r="E1868">
        <v>43</v>
      </c>
      <c r="F1868" t="s">
        <v>36</v>
      </c>
      <c r="G1868">
        <v>21277</v>
      </c>
      <c r="H1868" s="1">
        <v>41777</v>
      </c>
      <c r="I1868">
        <v>32</v>
      </c>
      <c r="J1868" s="1"/>
      <c r="K1868">
        <v>2014</v>
      </c>
      <c r="L1868">
        <v>5</v>
      </c>
      <c r="O1868" t="s">
        <v>3037</v>
      </c>
      <c r="P1868">
        <v>42</v>
      </c>
      <c r="Q1868" t="s">
        <v>32</v>
      </c>
      <c r="R1868" t="s">
        <v>37</v>
      </c>
      <c r="S1868">
        <v>1100</v>
      </c>
      <c r="T1868">
        <v>900</v>
      </c>
      <c r="U1868">
        <v>200</v>
      </c>
      <c r="V1868">
        <v>0</v>
      </c>
      <c r="W1868">
        <v>0</v>
      </c>
      <c r="X1868">
        <v>0</v>
      </c>
      <c r="Y1868">
        <v>0</v>
      </c>
      <c r="Z1868">
        <v>0</v>
      </c>
      <c r="AA1868">
        <v>0</v>
      </c>
      <c r="AB1868">
        <v>0</v>
      </c>
      <c r="AC1868">
        <v>1285.26</v>
      </c>
      <c r="AD1868">
        <v>2385.2600000000002</v>
      </c>
    </row>
    <row r="1869" spans="1:30" x14ac:dyDescent="0.3">
      <c r="A1869" t="s">
        <v>26</v>
      </c>
      <c r="B1869" t="s">
        <v>3310</v>
      </c>
      <c r="C1869" t="s">
        <v>28</v>
      </c>
      <c r="D1869" t="s">
        <v>29</v>
      </c>
      <c r="E1869">
        <v>38</v>
      </c>
      <c r="F1869" t="s">
        <v>54</v>
      </c>
      <c r="G1869">
        <v>10019</v>
      </c>
      <c r="H1869" s="1">
        <v>41777</v>
      </c>
      <c r="I1869">
        <v>27</v>
      </c>
      <c r="J1869" s="1"/>
      <c r="K1869">
        <v>2014</v>
      </c>
      <c r="L1869">
        <v>5</v>
      </c>
      <c r="O1869" t="s">
        <v>3037</v>
      </c>
      <c r="P1869">
        <v>42</v>
      </c>
      <c r="Q1869" t="s">
        <v>32</v>
      </c>
      <c r="R1869" t="s">
        <v>331</v>
      </c>
      <c r="S1869">
        <v>1100</v>
      </c>
      <c r="T1869">
        <v>900</v>
      </c>
      <c r="U1869">
        <v>200</v>
      </c>
      <c r="V1869">
        <v>0</v>
      </c>
      <c r="W1869">
        <v>0</v>
      </c>
      <c r="X1869">
        <v>0</v>
      </c>
      <c r="Y1869">
        <v>0</v>
      </c>
      <c r="Z1869">
        <v>0</v>
      </c>
      <c r="AA1869">
        <v>0</v>
      </c>
      <c r="AB1869">
        <v>0</v>
      </c>
      <c r="AC1869">
        <v>1285.26</v>
      </c>
      <c r="AD1869">
        <v>2385.2600000000002</v>
      </c>
    </row>
    <row r="1870" spans="1:30" x14ac:dyDescent="0.3">
      <c r="A1870" t="s">
        <v>26</v>
      </c>
      <c r="B1870" t="s">
        <v>3311</v>
      </c>
      <c r="C1870" t="s">
        <v>811</v>
      </c>
      <c r="D1870" t="s">
        <v>29</v>
      </c>
      <c r="E1870">
        <v>33</v>
      </c>
      <c r="F1870" t="s">
        <v>36</v>
      </c>
      <c r="G1870">
        <v>21275</v>
      </c>
      <c r="H1870" s="1">
        <v>41778</v>
      </c>
      <c r="I1870">
        <v>22</v>
      </c>
      <c r="J1870" s="1"/>
      <c r="K1870">
        <v>2014</v>
      </c>
      <c r="L1870">
        <v>5</v>
      </c>
      <c r="O1870" t="s">
        <v>3037</v>
      </c>
      <c r="P1870">
        <v>42</v>
      </c>
      <c r="Q1870" t="s">
        <v>32</v>
      </c>
      <c r="R1870" t="s">
        <v>383</v>
      </c>
      <c r="S1870">
        <v>1700</v>
      </c>
      <c r="T1870">
        <v>1070</v>
      </c>
      <c r="U1870">
        <v>280</v>
      </c>
      <c r="V1870">
        <v>0</v>
      </c>
      <c r="W1870">
        <v>0</v>
      </c>
      <c r="X1870">
        <v>0</v>
      </c>
      <c r="Y1870">
        <v>0</v>
      </c>
      <c r="Z1870">
        <v>0</v>
      </c>
      <c r="AA1870">
        <v>350</v>
      </c>
      <c r="AB1870">
        <v>350</v>
      </c>
      <c r="AC1870">
        <v>1408.37</v>
      </c>
      <c r="AD1870">
        <v>3108.37</v>
      </c>
    </row>
    <row r="1871" spans="1:30" x14ac:dyDescent="0.3">
      <c r="A1871" t="s">
        <v>26</v>
      </c>
      <c r="B1871" t="s">
        <v>3312</v>
      </c>
      <c r="C1871" t="s">
        <v>3313</v>
      </c>
      <c r="D1871" t="s">
        <v>29</v>
      </c>
      <c r="E1871">
        <v>44</v>
      </c>
      <c r="F1871" t="s">
        <v>36</v>
      </c>
      <c r="G1871">
        <v>21268</v>
      </c>
      <c r="H1871" s="1">
        <v>41780</v>
      </c>
      <c r="I1871">
        <v>33</v>
      </c>
      <c r="J1871" s="1"/>
      <c r="K1871">
        <v>2014</v>
      </c>
      <c r="L1871">
        <v>5</v>
      </c>
      <c r="O1871" t="s">
        <v>3037</v>
      </c>
      <c r="P1871">
        <v>42</v>
      </c>
      <c r="Q1871" t="s">
        <v>81</v>
      </c>
      <c r="R1871" t="s">
        <v>331</v>
      </c>
      <c r="S1871">
        <v>1200</v>
      </c>
      <c r="T1871">
        <v>1000</v>
      </c>
      <c r="U1871">
        <v>200</v>
      </c>
      <c r="V1871">
        <v>0</v>
      </c>
      <c r="W1871">
        <v>0</v>
      </c>
      <c r="X1871">
        <v>0</v>
      </c>
      <c r="Y1871">
        <v>0</v>
      </c>
      <c r="Z1871">
        <v>0</v>
      </c>
      <c r="AA1871">
        <v>0</v>
      </c>
      <c r="AB1871">
        <v>0</v>
      </c>
      <c r="AC1871">
        <v>1311.74</v>
      </c>
      <c r="AD1871">
        <v>2511.7399999999998</v>
      </c>
    </row>
    <row r="1872" spans="1:30" x14ac:dyDescent="0.3">
      <c r="A1872" t="s">
        <v>26</v>
      </c>
      <c r="B1872" t="s">
        <v>3314</v>
      </c>
      <c r="C1872" t="s">
        <v>195</v>
      </c>
      <c r="D1872" t="s">
        <v>29</v>
      </c>
      <c r="E1872">
        <v>49</v>
      </c>
      <c r="F1872" t="s">
        <v>36</v>
      </c>
      <c r="G1872">
        <v>21268</v>
      </c>
      <c r="H1872" s="1">
        <v>41784</v>
      </c>
      <c r="I1872">
        <v>38</v>
      </c>
      <c r="J1872" s="1"/>
      <c r="K1872">
        <v>2014</v>
      </c>
      <c r="L1872">
        <v>5</v>
      </c>
      <c r="O1872" t="s">
        <v>3037</v>
      </c>
      <c r="P1872">
        <v>42</v>
      </c>
      <c r="Q1872" t="s">
        <v>32</v>
      </c>
      <c r="R1872" t="s">
        <v>65</v>
      </c>
      <c r="S1872">
        <v>1150</v>
      </c>
      <c r="T1872">
        <v>950</v>
      </c>
      <c r="U1872">
        <v>200</v>
      </c>
      <c r="V1872">
        <v>0</v>
      </c>
      <c r="W1872">
        <v>0</v>
      </c>
      <c r="X1872">
        <v>0</v>
      </c>
      <c r="Y1872">
        <v>0</v>
      </c>
      <c r="Z1872">
        <v>0</v>
      </c>
      <c r="AA1872">
        <v>0</v>
      </c>
      <c r="AB1872">
        <v>0</v>
      </c>
      <c r="AC1872">
        <v>1296.3399999999999</v>
      </c>
      <c r="AD1872">
        <v>2446.34</v>
      </c>
    </row>
    <row r="1873" spans="1:30" x14ac:dyDescent="0.3">
      <c r="A1873" t="s">
        <v>26</v>
      </c>
      <c r="B1873" t="s">
        <v>3315</v>
      </c>
      <c r="C1873" t="s">
        <v>3316</v>
      </c>
      <c r="D1873" t="s">
        <v>29</v>
      </c>
      <c r="E1873">
        <v>40</v>
      </c>
      <c r="F1873" t="s">
        <v>46</v>
      </c>
      <c r="G1873">
        <v>29392</v>
      </c>
      <c r="H1873" s="1">
        <v>41787</v>
      </c>
      <c r="I1873">
        <v>29</v>
      </c>
      <c r="J1873" s="1"/>
      <c r="K1873">
        <v>2014</v>
      </c>
      <c r="L1873">
        <v>5</v>
      </c>
      <c r="O1873" t="s">
        <v>3037</v>
      </c>
      <c r="P1873">
        <v>42</v>
      </c>
      <c r="Q1873" t="s">
        <v>81</v>
      </c>
      <c r="R1873" t="s">
        <v>37</v>
      </c>
      <c r="S1873">
        <v>1150</v>
      </c>
      <c r="T1873">
        <v>950</v>
      </c>
      <c r="U1873">
        <v>200</v>
      </c>
      <c r="V1873">
        <v>0</v>
      </c>
      <c r="W1873">
        <v>0</v>
      </c>
      <c r="X1873">
        <v>0</v>
      </c>
      <c r="Y1873">
        <v>0</v>
      </c>
      <c r="Z1873">
        <v>0</v>
      </c>
      <c r="AA1873">
        <v>0</v>
      </c>
      <c r="AB1873">
        <v>0</v>
      </c>
      <c r="AC1873">
        <v>1300.6400000000001</v>
      </c>
      <c r="AD1873">
        <v>2450.6400000000003</v>
      </c>
    </row>
    <row r="1874" spans="1:30" x14ac:dyDescent="0.3">
      <c r="A1874" t="s">
        <v>26</v>
      </c>
      <c r="B1874" t="s">
        <v>3317</v>
      </c>
      <c r="C1874" t="s">
        <v>3318</v>
      </c>
      <c r="D1874" t="s">
        <v>29</v>
      </c>
      <c r="E1874">
        <v>43</v>
      </c>
      <c r="F1874" t="s">
        <v>36</v>
      </c>
      <c r="G1874">
        <v>21280</v>
      </c>
      <c r="H1874" s="1">
        <v>41789</v>
      </c>
      <c r="I1874">
        <v>32</v>
      </c>
      <c r="J1874" s="1"/>
      <c r="K1874">
        <v>2014</v>
      </c>
      <c r="L1874">
        <v>5</v>
      </c>
      <c r="O1874" t="s">
        <v>3037</v>
      </c>
      <c r="P1874">
        <v>42</v>
      </c>
      <c r="Q1874" t="s">
        <v>32</v>
      </c>
      <c r="R1874" t="s">
        <v>37</v>
      </c>
      <c r="S1874">
        <v>1100</v>
      </c>
      <c r="T1874">
        <v>900</v>
      </c>
      <c r="U1874">
        <v>200</v>
      </c>
      <c r="V1874">
        <v>0</v>
      </c>
      <c r="W1874">
        <v>0</v>
      </c>
      <c r="X1874">
        <v>0</v>
      </c>
      <c r="Y1874">
        <v>0</v>
      </c>
      <c r="Z1874">
        <v>0</v>
      </c>
      <c r="AA1874">
        <v>0</v>
      </c>
      <c r="AB1874">
        <v>0</v>
      </c>
      <c r="AC1874">
        <v>1285.26</v>
      </c>
      <c r="AD1874">
        <v>2385.2600000000002</v>
      </c>
    </row>
    <row r="1875" spans="1:30" x14ac:dyDescent="0.3">
      <c r="A1875" t="s">
        <v>26</v>
      </c>
      <c r="B1875" t="s">
        <v>3319</v>
      </c>
      <c r="C1875" t="s">
        <v>3320</v>
      </c>
      <c r="D1875" t="s">
        <v>29</v>
      </c>
      <c r="E1875">
        <v>40</v>
      </c>
      <c r="F1875" t="s">
        <v>36</v>
      </c>
      <c r="G1875">
        <v>21275</v>
      </c>
      <c r="H1875" s="1">
        <v>41789</v>
      </c>
      <c r="I1875">
        <v>29</v>
      </c>
      <c r="J1875" s="1"/>
      <c r="K1875">
        <v>2014</v>
      </c>
      <c r="L1875">
        <v>5</v>
      </c>
      <c r="O1875" t="s">
        <v>3037</v>
      </c>
      <c r="P1875">
        <v>42</v>
      </c>
      <c r="Q1875" t="s">
        <v>32</v>
      </c>
      <c r="R1875" t="s">
        <v>37</v>
      </c>
      <c r="S1875">
        <v>1100</v>
      </c>
      <c r="T1875">
        <v>900</v>
      </c>
      <c r="U1875">
        <v>200</v>
      </c>
      <c r="V1875">
        <v>0</v>
      </c>
      <c r="W1875">
        <v>0</v>
      </c>
      <c r="X1875">
        <v>0</v>
      </c>
      <c r="Y1875">
        <v>0</v>
      </c>
      <c r="Z1875">
        <v>0</v>
      </c>
      <c r="AA1875">
        <v>0</v>
      </c>
      <c r="AB1875">
        <v>0</v>
      </c>
      <c r="AC1875">
        <v>1285.26</v>
      </c>
      <c r="AD1875">
        <v>2385.2600000000002</v>
      </c>
    </row>
    <row r="1876" spans="1:30" x14ac:dyDescent="0.3">
      <c r="A1876" t="s">
        <v>26</v>
      </c>
      <c r="B1876" t="s">
        <v>3321</v>
      </c>
      <c r="C1876" t="s">
        <v>28</v>
      </c>
      <c r="D1876" t="s">
        <v>29</v>
      </c>
      <c r="E1876">
        <v>36</v>
      </c>
      <c r="F1876" t="s">
        <v>36</v>
      </c>
      <c r="G1876">
        <v>21277</v>
      </c>
      <c r="H1876" s="1">
        <v>41789</v>
      </c>
      <c r="I1876">
        <v>25</v>
      </c>
      <c r="J1876" s="1"/>
      <c r="K1876">
        <v>2014</v>
      </c>
      <c r="L1876">
        <v>5</v>
      </c>
      <c r="O1876" t="s">
        <v>3037</v>
      </c>
      <c r="P1876">
        <v>42</v>
      </c>
      <c r="Q1876" t="s">
        <v>32</v>
      </c>
      <c r="R1876" t="s">
        <v>189</v>
      </c>
      <c r="S1876">
        <v>900</v>
      </c>
      <c r="T1876">
        <v>700</v>
      </c>
      <c r="U1876">
        <v>200</v>
      </c>
      <c r="V1876">
        <v>0</v>
      </c>
      <c r="W1876">
        <v>0</v>
      </c>
      <c r="X1876">
        <v>0</v>
      </c>
      <c r="Y1876">
        <v>0</v>
      </c>
      <c r="Z1876">
        <v>0</v>
      </c>
      <c r="AA1876">
        <v>0</v>
      </c>
      <c r="AB1876">
        <v>0</v>
      </c>
      <c r="AC1876">
        <v>1240.8699999999999</v>
      </c>
      <c r="AD1876">
        <v>2140.87</v>
      </c>
    </row>
    <row r="1877" spans="1:30" x14ac:dyDescent="0.3">
      <c r="A1877" t="s">
        <v>26</v>
      </c>
      <c r="B1877" t="s">
        <v>3322</v>
      </c>
      <c r="C1877" t="s">
        <v>3323</v>
      </c>
      <c r="D1877" t="s">
        <v>29</v>
      </c>
      <c r="E1877">
        <v>44</v>
      </c>
      <c r="F1877" t="s">
        <v>46</v>
      </c>
      <c r="G1877">
        <v>29391</v>
      </c>
      <c r="H1877" s="1">
        <v>41790</v>
      </c>
      <c r="I1877">
        <v>33</v>
      </c>
      <c r="J1877" s="1"/>
      <c r="K1877">
        <v>2014</v>
      </c>
      <c r="L1877">
        <v>5</v>
      </c>
      <c r="O1877" t="s">
        <v>3037</v>
      </c>
      <c r="P1877">
        <v>42</v>
      </c>
      <c r="Q1877" t="s">
        <v>32</v>
      </c>
      <c r="R1877" t="s">
        <v>65</v>
      </c>
      <c r="S1877">
        <v>1100</v>
      </c>
      <c r="T1877">
        <v>900</v>
      </c>
      <c r="U1877">
        <v>200</v>
      </c>
      <c r="V1877">
        <v>0</v>
      </c>
      <c r="W1877">
        <v>0</v>
      </c>
      <c r="X1877">
        <v>0</v>
      </c>
      <c r="Y1877">
        <v>0</v>
      </c>
      <c r="Z1877">
        <v>0</v>
      </c>
      <c r="AA1877">
        <v>0</v>
      </c>
      <c r="AB1877">
        <v>0</v>
      </c>
      <c r="AC1877">
        <v>1285.26</v>
      </c>
      <c r="AD1877">
        <v>2385.2600000000002</v>
      </c>
    </row>
    <row r="1878" spans="1:30" x14ac:dyDescent="0.3">
      <c r="A1878" t="s">
        <v>26</v>
      </c>
      <c r="B1878" t="s">
        <v>3324</v>
      </c>
      <c r="C1878" t="s">
        <v>1102</v>
      </c>
      <c r="D1878" t="s">
        <v>29</v>
      </c>
      <c r="E1878">
        <v>51</v>
      </c>
      <c r="F1878" t="s">
        <v>36</v>
      </c>
      <c r="G1878">
        <v>21277</v>
      </c>
      <c r="H1878" s="1">
        <v>41790</v>
      </c>
      <c r="I1878">
        <v>40</v>
      </c>
      <c r="J1878" s="1"/>
      <c r="K1878">
        <v>2014</v>
      </c>
      <c r="L1878">
        <v>5</v>
      </c>
      <c r="O1878" t="s">
        <v>3037</v>
      </c>
      <c r="P1878">
        <v>42</v>
      </c>
      <c r="Q1878" t="s">
        <v>32</v>
      </c>
      <c r="R1878" t="s">
        <v>37</v>
      </c>
      <c r="S1878">
        <v>1100</v>
      </c>
      <c r="T1878">
        <v>900</v>
      </c>
      <c r="U1878">
        <v>200</v>
      </c>
      <c r="V1878">
        <v>0</v>
      </c>
      <c r="W1878">
        <v>0</v>
      </c>
      <c r="X1878">
        <v>0</v>
      </c>
      <c r="Y1878">
        <v>0</v>
      </c>
      <c r="Z1878">
        <v>0</v>
      </c>
      <c r="AA1878">
        <v>0</v>
      </c>
      <c r="AB1878">
        <v>0</v>
      </c>
      <c r="AC1878">
        <v>1285.26</v>
      </c>
      <c r="AD1878">
        <v>2385.2600000000002</v>
      </c>
    </row>
    <row r="1879" spans="1:30" x14ac:dyDescent="0.3">
      <c r="A1879" t="s">
        <v>26</v>
      </c>
      <c r="B1879" t="s">
        <v>3325</v>
      </c>
      <c r="C1879" t="s">
        <v>3036</v>
      </c>
      <c r="D1879" t="s">
        <v>29</v>
      </c>
      <c r="E1879">
        <v>37</v>
      </c>
      <c r="F1879" t="s">
        <v>36</v>
      </c>
      <c r="G1879">
        <v>21276</v>
      </c>
      <c r="H1879" s="1">
        <v>41792</v>
      </c>
      <c r="I1879">
        <v>26</v>
      </c>
      <c r="J1879" s="1"/>
      <c r="K1879">
        <v>2014</v>
      </c>
      <c r="L1879">
        <v>6</v>
      </c>
      <c r="O1879" t="s">
        <v>3037</v>
      </c>
      <c r="P1879">
        <v>42</v>
      </c>
      <c r="Q1879" t="s">
        <v>81</v>
      </c>
      <c r="R1879" t="s">
        <v>37</v>
      </c>
      <c r="S1879">
        <v>1100</v>
      </c>
      <c r="T1879">
        <v>900</v>
      </c>
      <c r="U1879">
        <v>200</v>
      </c>
      <c r="V1879">
        <v>0</v>
      </c>
      <c r="W1879">
        <v>0</v>
      </c>
      <c r="X1879">
        <v>0</v>
      </c>
      <c r="Y1879">
        <v>0</v>
      </c>
      <c r="Z1879">
        <v>0</v>
      </c>
      <c r="AA1879">
        <v>0</v>
      </c>
      <c r="AB1879">
        <v>0</v>
      </c>
      <c r="AC1879">
        <v>1289.56</v>
      </c>
      <c r="AD1879">
        <v>2389.56</v>
      </c>
    </row>
    <row r="1880" spans="1:30" x14ac:dyDescent="0.3">
      <c r="A1880" t="s">
        <v>26</v>
      </c>
      <c r="B1880" t="s">
        <v>3326</v>
      </c>
      <c r="C1880" t="s">
        <v>3327</v>
      </c>
      <c r="D1880" t="s">
        <v>29</v>
      </c>
      <c r="E1880">
        <v>50</v>
      </c>
      <c r="F1880" t="s">
        <v>36</v>
      </c>
      <c r="G1880">
        <v>21276</v>
      </c>
      <c r="H1880" s="1">
        <v>41793</v>
      </c>
      <c r="I1880">
        <v>39</v>
      </c>
      <c r="J1880" s="1"/>
      <c r="K1880">
        <v>2014</v>
      </c>
      <c r="L1880">
        <v>6</v>
      </c>
      <c r="O1880" t="s">
        <v>3037</v>
      </c>
      <c r="P1880">
        <v>42</v>
      </c>
      <c r="Q1880" t="s">
        <v>81</v>
      </c>
      <c r="R1880" t="s">
        <v>65</v>
      </c>
      <c r="S1880">
        <v>1100</v>
      </c>
      <c r="T1880">
        <v>900</v>
      </c>
      <c r="U1880">
        <v>200</v>
      </c>
      <c r="V1880">
        <v>0</v>
      </c>
      <c r="W1880">
        <v>0</v>
      </c>
      <c r="X1880">
        <v>0</v>
      </c>
      <c r="Y1880">
        <v>0</v>
      </c>
      <c r="Z1880">
        <v>0</v>
      </c>
      <c r="AA1880">
        <v>0</v>
      </c>
      <c r="AB1880">
        <v>0</v>
      </c>
      <c r="AC1880">
        <v>1289.56</v>
      </c>
      <c r="AD1880">
        <v>2389.56</v>
      </c>
    </row>
    <row r="1881" spans="1:30" x14ac:dyDescent="0.3">
      <c r="A1881" t="s">
        <v>26</v>
      </c>
      <c r="B1881" t="s">
        <v>3328</v>
      </c>
      <c r="C1881" t="s">
        <v>2951</v>
      </c>
      <c r="D1881" t="s">
        <v>29</v>
      </c>
      <c r="E1881">
        <v>59</v>
      </c>
      <c r="F1881" t="s">
        <v>36</v>
      </c>
      <c r="G1881">
        <v>21275</v>
      </c>
      <c r="H1881" s="1">
        <v>41798</v>
      </c>
      <c r="I1881">
        <v>48</v>
      </c>
      <c r="J1881" s="1"/>
      <c r="K1881">
        <v>2014</v>
      </c>
      <c r="L1881">
        <v>6</v>
      </c>
      <c r="O1881" t="s">
        <v>3037</v>
      </c>
      <c r="P1881">
        <v>42</v>
      </c>
      <c r="Q1881" t="s">
        <v>81</v>
      </c>
      <c r="R1881" t="s">
        <v>331</v>
      </c>
      <c r="S1881">
        <v>1250</v>
      </c>
      <c r="T1881">
        <v>1050</v>
      </c>
      <c r="U1881">
        <v>200</v>
      </c>
      <c r="V1881">
        <v>0</v>
      </c>
      <c r="W1881">
        <v>0</v>
      </c>
      <c r="X1881">
        <v>0</v>
      </c>
      <c r="Y1881">
        <v>0</v>
      </c>
      <c r="Z1881">
        <v>0</v>
      </c>
      <c r="AA1881">
        <v>0</v>
      </c>
      <c r="AB1881">
        <v>0</v>
      </c>
      <c r="AC1881">
        <v>1322.84</v>
      </c>
      <c r="AD1881">
        <v>2572.84</v>
      </c>
    </row>
    <row r="1882" spans="1:30" x14ac:dyDescent="0.3">
      <c r="A1882" t="s">
        <v>26</v>
      </c>
      <c r="B1882" t="s">
        <v>3329</v>
      </c>
      <c r="C1882" t="s">
        <v>3330</v>
      </c>
      <c r="D1882" t="s">
        <v>29</v>
      </c>
      <c r="E1882">
        <v>42</v>
      </c>
      <c r="F1882" t="s">
        <v>36</v>
      </c>
      <c r="G1882">
        <v>21275</v>
      </c>
      <c r="H1882" s="1">
        <v>41798</v>
      </c>
      <c r="I1882">
        <v>32</v>
      </c>
      <c r="J1882" s="1"/>
      <c r="K1882">
        <v>2014</v>
      </c>
      <c r="L1882">
        <v>6</v>
      </c>
      <c r="O1882" t="s">
        <v>3037</v>
      </c>
      <c r="P1882">
        <v>42</v>
      </c>
      <c r="Q1882" t="s">
        <v>81</v>
      </c>
      <c r="R1882" t="s">
        <v>65</v>
      </c>
      <c r="S1882">
        <v>1200</v>
      </c>
      <c r="T1882">
        <v>1000</v>
      </c>
      <c r="U1882">
        <v>200</v>
      </c>
      <c r="V1882">
        <v>0</v>
      </c>
      <c r="W1882">
        <v>0</v>
      </c>
      <c r="X1882">
        <v>0</v>
      </c>
      <c r="Y1882">
        <v>0</v>
      </c>
      <c r="Z1882">
        <v>0</v>
      </c>
      <c r="AA1882">
        <v>0</v>
      </c>
      <c r="AB1882">
        <v>0</v>
      </c>
      <c r="AC1882">
        <v>1311.74</v>
      </c>
      <c r="AD1882">
        <v>2511.7399999999998</v>
      </c>
    </row>
    <row r="1883" spans="1:30" x14ac:dyDescent="0.3">
      <c r="A1883" t="s">
        <v>26</v>
      </c>
      <c r="B1883" t="s">
        <v>3331</v>
      </c>
      <c r="C1883" t="s">
        <v>1365</v>
      </c>
      <c r="D1883" t="s">
        <v>29</v>
      </c>
      <c r="E1883">
        <v>37</v>
      </c>
      <c r="F1883" t="s">
        <v>36</v>
      </c>
      <c r="G1883">
        <v>21275</v>
      </c>
      <c r="H1883" s="1">
        <v>41798</v>
      </c>
      <c r="I1883">
        <v>26</v>
      </c>
      <c r="J1883" s="1"/>
      <c r="K1883">
        <v>2014</v>
      </c>
      <c r="L1883">
        <v>6</v>
      </c>
      <c r="O1883" t="s">
        <v>3037</v>
      </c>
      <c r="P1883">
        <v>42</v>
      </c>
      <c r="Q1883" t="s">
        <v>81</v>
      </c>
      <c r="R1883" t="s">
        <v>65</v>
      </c>
      <c r="S1883">
        <v>1300</v>
      </c>
      <c r="T1883">
        <v>1100</v>
      </c>
      <c r="U1883">
        <v>200</v>
      </c>
      <c r="V1883">
        <v>0</v>
      </c>
      <c r="W1883">
        <v>0</v>
      </c>
      <c r="X1883">
        <v>0</v>
      </c>
      <c r="Y1883">
        <v>0</v>
      </c>
      <c r="Z1883">
        <v>0</v>
      </c>
      <c r="AA1883">
        <v>0</v>
      </c>
      <c r="AB1883">
        <v>0</v>
      </c>
      <c r="AC1883">
        <v>1333.93</v>
      </c>
      <c r="AD1883">
        <v>2633.9300000000003</v>
      </c>
    </row>
    <row r="1884" spans="1:30" x14ac:dyDescent="0.3">
      <c r="A1884" t="s">
        <v>26</v>
      </c>
      <c r="B1884" t="s">
        <v>3332</v>
      </c>
      <c r="C1884" t="s">
        <v>3333</v>
      </c>
      <c r="D1884" t="s">
        <v>29</v>
      </c>
      <c r="E1884">
        <v>47</v>
      </c>
      <c r="F1884" t="s">
        <v>36</v>
      </c>
      <c r="G1884">
        <v>21275</v>
      </c>
      <c r="H1884" s="1">
        <v>41799</v>
      </c>
      <c r="I1884">
        <v>36</v>
      </c>
      <c r="J1884" s="1"/>
      <c r="K1884">
        <v>2014</v>
      </c>
      <c r="L1884">
        <v>6</v>
      </c>
      <c r="O1884" t="s">
        <v>3037</v>
      </c>
      <c r="P1884">
        <v>42</v>
      </c>
      <c r="Q1884" t="s">
        <v>32</v>
      </c>
      <c r="R1884" t="s">
        <v>37</v>
      </c>
      <c r="S1884">
        <v>1200</v>
      </c>
      <c r="T1884">
        <v>1000</v>
      </c>
      <c r="U1884">
        <v>200</v>
      </c>
      <c r="V1884">
        <v>0</v>
      </c>
      <c r="W1884">
        <v>0</v>
      </c>
      <c r="X1884">
        <v>0</v>
      </c>
      <c r="Y1884">
        <v>0</v>
      </c>
      <c r="Z1884">
        <v>0</v>
      </c>
      <c r="AA1884">
        <v>0</v>
      </c>
      <c r="AB1884">
        <v>0</v>
      </c>
      <c r="AC1884">
        <v>1307.44</v>
      </c>
      <c r="AD1884">
        <v>2507.44</v>
      </c>
    </row>
    <row r="1885" spans="1:30" x14ac:dyDescent="0.3">
      <c r="A1885" t="s">
        <v>26</v>
      </c>
      <c r="B1885" t="s">
        <v>3334</v>
      </c>
      <c r="C1885" t="s">
        <v>3335</v>
      </c>
      <c r="D1885" t="s">
        <v>29</v>
      </c>
      <c r="E1885">
        <v>35</v>
      </c>
      <c r="F1885" t="s">
        <v>46</v>
      </c>
      <c r="G1885">
        <v>29390</v>
      </c>
      <c r="H1885" s="1">
        <v>41799</v>
      </c>
      <c r="I1885">
        <v>24</v>
      </c>
      <c r="J1885" s="1"/>
      <c r="K1885">
        <v>2014</v>
      </c>
      <c r="L1885">
        <v>6</v>
      </c>
      <c r="O1885" t="s">
        <v>3037</v>
      </c>
      <c r="P1885">
        <v>42</v>
      </c>
      <c r="Q1885" t="s">
        <v>32</v>
      </c>
      <c r="R1885" t="s">
        <v>189</v>
      </c>
      <c r="S1885">
        <v>900</v>
      </c>
      <c r="T1885">
        <v>700</v>
      </c>
      <c r="U1885">
        <v>200</v>
      </c>
      <c r="V1885">
        <v>0</v>
      </c>
      <c r="W1885">
        <v>0</v>
      </c>
      <c r="X1885">
        <v>0</v>
      </c>
      <c r="Y1885">
        <v>0</v>
      </c>
      <c r="Z1885">
        <v>0</v>
      </c>
      <c r="AA1885">
        <v>0</v>
      </c>
      <c r="AB1885">
        <v>0</v>
      </c>
      <c r="AC1885">
        <v>1240.8699999999999</v>
      </c>
      <c r="AD1885">
        <v>2140.87</v>
      </c>
    </row>
    <row r="1886" spans="1:30" x14ac:dyDescent="0.3">
      <c r="A1886" t="s">
        <v>26</v>
      </c>
      <c r="B1886" t="s">
        <v>3336</v>
      </c>
      <c r="C1886" t="s">
        <v>3337</v>
      </c>
      <c r="D1886" t="s">
        <v>29</v>
      </c>
      <c r="E1886">
        <v>37</v>
      </c>
      <c r="F1886" t="s">
        <v>36</v>
      </c>
      <c r="G1886">
        <v>21268</v>
      </c>
      <c r="H1886" s="1">
        <v>41799</v>
      </c>
      <c r="I1886">
        <v>26</v>
      </c>
      <c r="J1886" s="1"/>
      <c r="K1886">
        <v>2014</v>
      </c>
      <c r="L1886">
        <v>6</v>
      </c>
      <c r="O1886" t="s">
        <v>3037</v>
      </c>
      <c r="P1886">
        <v>42</v>
      </c>
      <c r="Q1886" t="s">
        <v>32</v>
      </c>
      <c r="R1886" t="s">
        <v>331</v>
      </c>
      <c r="S1886">
        <v>1100</v>
      </c>
      <c r="T1886">
        <v>900</v>
      </c>
      <c r="U1886">
        <v>200</v>
      </c>
      <c r="V1886">
        <v>0</v>
      </c>
      <c r="W1886">
        <v>0</v>
      </c>
      <c r="X1886">
        <v>0</v>
      </c>
      <c r="Y1886">
        <v>0</v>
      </c>
      <c r="Z1886">
        <v>0</v>
      </c>
      <c r="AA1886">
        <v>0</v>
      </c>
      <c r="AB1886">
        <v>0</v>
      </c>
      <c r="AC1886">
        <v>1285.26</v>
      </c>
      <c r="AD1886">
        <v>2385.2600000000002</v>
      </c>
    </row>
    <row r="1887" spans="1:30" x14ac:dyDescent="0.3">
      <c r="A1887" t="s">
        <v>26</v>
      </c>
      <c r="B1887" t="s">
        <v>3338</v>
      </c>
      <c r="C1887" t="s">
        <v>3339</v>
      </c>
      <c r="D1887" t="s">
        <v>29</v>
      </c>
      <c r="E1887">
        <v>34</v>
      </c>
      <c r="F1887" t="s">
        <v>36</v>
      </c>
      <c r="G1887">
        <v>21277</v>
      </c>
      <c r="H1887" s="1">
        <v>41799</v>
      </c>
      <c r="I1887">
        <v>23</v>
      </c>
      <c r="J1887" s="1"/>
      <c r="K1887">
        <v>2014</v>
      </c>
      <c r="L1887">
        <v>6</v>
      </c>
      <c r="O1887" t="s">
        <v>3037</v>
      </c>
      <c r="P1887">
        <v>42</v>
      </c>
      <c r="Q1887" t="s">
        <v>32</v>
      </c>
      <c r="R1887" t="s">
        <v>37</v>
      </c>
      <c r="S1887">
        <v>1150</v>
      </c>
      <c r="T1887">
        <v>950</v>
      </c>
      <c r="U1887">
        <v>200</v>
      </c>
      <c r="V1887">
        <v>0</v>
      </c>
      <c r="W1887">
        <v>0</v>
      </c>
      <c r="X1887">
        <v>0</v>
      </c>
      <c r="Y1887">
        <v>0</v>
      </c>
      <c r="Z1887">
        <v>0</v>
      </c>
      <c r="AA1887">
        <v>0</v>
      </c>
      <c r="AB1887">
        <v>0</v>
      </c>
      <c r="AC1887">
        <v>1296.3399999999999</v>
      </c>
      <c r="AD1887">
        <v>2446.34</v>
      </c>
    </row>
    <row r="1888" spans="1:30" x14ac:dyDescent="0.3">
      <c r="A1888" t="s">
        <v>26</v>
      </c>
      <c r="B1888" t="s">
        <v>3340</v>
      </c>
      <c r="C1888" t="s">
        <v>985</v>
      </c>
      <c r="D1888" t="s">
        <v>29</v>
      </c>
      <c r="E1888">
        <v>36</v>
      </c>
      <c r="F1888" t="s">
        <v>36</v>
      </c>
      <c r="G1888">
        <v>21268</v>
      </c>
      <c r="H1888" s="1">
        <v>41799</v>
      </c>
      <c r="I1888">
        <v>25</v>
      </c>
      <c r="J1888" s="1"/>
      <c r="K1888">
        <v>2014</v>
      </c>
      <c r="L1888">
        <v>6</v>
      </c>
      <c r="O1888" t="s">
        <v>3037</v>
      </c>
      <c r="P1888">
        <v>42</v>
      </c>
      <c r="Q1888" t="s">
        <v>32</v>
      </c>
      <c r="R1888" t="s">
        <v>37</v>
      </c>
      <c r="S1888">
        <v>1150</v>
      </c>
      <c r="T1888">
        <v>950</v>
      </c>
      <c r="U1888">
        <v>200</v>
      </c>
      <c r="V1888">
        <v>0</v>
      </c>
      <c r="W1888">
        <v>0</v>
      </c>
      <c r="X1888">
        <v>0</v>
      </c>
      <c r="Y1888">
        <v>0</v>
      </c>
      <c r="Z1888">
        <v>0</v>
      </c>
      <c r="AA1888">
        <v>0</v>
      </c>
      <c r="AB1888">
        <v>0</v>
      </c>
      <c r="AC1888">
        <v>1296.3399999999999</v>
      </c>
      <c r="AD1888">
        <v>2446.34</v>
      </c>
    </row>
    <row r="1889" spans="1:30" x14ac:dyDescent="0.3">
      <c r="A1889" t="s">
        <v>26</v>
      </c>
      <c r="B1889" t="s">
        <v>3341</v>
      </c>
      <c r="C1889" t="s">
        <v>3342</v>
      </c>
      <c r="D1889" t="s">
        <v>29</v>
      </c>
      <c r="E1889">
        <v>35</v>
      </c>
      <c r="F1889" t="s">
        <v>36</v>
      </c>
      <c r="G1889">
        <v>21275</v>
      </c>
      <c r="H1889" s="1">
        <v>41799</v>
      </c>
      <c r="I1889">
        <v>24</v>
      </c>
      <c r="J1889" s="1"/>
      <c r="K1889">
        <v>2014</v>
      </c>
      <c r="L1889">
        <v>6</v>
      </c>
      <c r="O1889" t="s">
        <v>3037</v>
      </c>
      <c r="P1889">
        <v>42</v>
      </c>
      <c r="Q1889" t="s">
        <v>32</v>
      </c>
      <c r="R1889" t="s">
        <v>65</v>
      </c>
      <c r="S1889">
        <v>1100</v>
      </c>
      <c r="T1889">
        <v>900</v>
      </c>
      <c r="U1889">
        <v>200</v>
      </c>
      <c r="V1889">
        <v>0</v>
      </c>
      <c r="W1889">
        <v>0</v>
      </c>
      <c r="X1889">
        <v>0</v>
      </c>
      <c r="Y1889">
        <v>0</v>
      </c>
      <c r="Z1889">
        <v>0</v>
      </c>
      <c r="AA1889">
        <v>0</v>
      </c>
      <c r="AB1889">
        <v>0</v>
      </c>
      <c r="AC1889">
        <v>1285.26</v>
      </c>
      <c r="AD1889">
        <v>2385.2600000000002</v>
      </c>
    </row>
    <row r="1890" spans="1:30" x14ac:dyDescent="0.3">
      <c r="A1890" t="s">
        <v>26</v>
      </c>
      <c r="B1890" t="s">
        <v>3343</v>
      </c>
      <c r="C1890" t="s">
        <v>3344</v>
      </c>
      <c r="D1890" t="s">
        <v>29</v>
      </c>
      <c r="E1890">
        <v>34</v>
      </c>
      <c r="F1890" t="s">
        <v>36</v>
      </c>
      <c r="G1890">
        <v>21268</v>
      </c>
      <c r="H1890" s="1">
        <v>41799</v>
      </c>
      <c r="I1890">
        <v>23</v>
      </c>
      <c r="J1890" s="1"/>
      <c r="K1890">
        <v>2014</v>
      </c>
      <c r="L1890">
        <v>6</v>
      </c>
      <c r="O1890" t="s">
        <v>3037</v>
      </c>
      <c r="P1890">
        <v>42</v>
      </c>
      <c r="Q1890" t="s">
        <v>32</v>
      </c>
      <c r="R1890" t="s">
        <v>65</v>
      </c>
      <c r="S1890">
        <v>1100</v>
      </c>
      <c r="T1890">
        <v>900</v>
      </c>
      <c r="U1890">
        <v>200</v>
      </c>
      <c r="V1890">
        <v>0</v>
      </c>
      <c r="W1890">
        <v>0</v>
      </c>
      <c r="X1890">
        <v>0</v>
      </c>
      <c r="Y1890">
        <v>0</v>
      </c>
      <c r="Z1890">
        <v>0</v>
      </c>
      <c r="AA1890">
        <v>0</v>
      </c>
      <c r="AB1890">
        <v>0</v>
      </c>
      <c r="AC1890">
        <v>1285.26</v>
      </c>
      <c r="AD1890">
        <v>2385.2600000000002</v>
      </c>
    </row>
    <row r="1891" spans="1:30" x14ac:dyDescent="0.3">
      <c r="A1891" t="s">
        <v>26</v>
      </c>
      <c r="B1891" t="s">
        <v>3345</v>
      </c>
      <c r="C1891" t="s">
        <v>2207</v>
      </c>
      <c r="D1891" t="s">
        <v>29</v>
      </c>
      <c r="E1891">
        <v>47</v>
      </c>
      <c r="F1891" t="s">
        <v>46</v>
      </c>
      <c r="G1891">
        <v>29391</v>
      </c>
      <c r="H1891" s="1">
        <v>41803</v>
      </c>
      <c r="I1891">
        <v>36</v>
      </c>
      <c r="J1891" s="1"/>
      <c r="K1891">
        <v>2014</v>
      </c>
      <c r="L1891">
        <v>6</v>
      </c>
      <c r="O1891" t="s">
        <v>3037</v>
      </c>
      <c r="P1891">
        <v>42</v>
      </c>
      <c r="Q1891" t="s">
        <v>81</v>
      </c>
      <c r="R1891" t="s">
        <v>97</v>
      </c>
      <c r="S1891">
        <v>3000</v>
      </c>
      <c r="T1891">
        <v>2700</v>
      </c>
      <c r="U1891">
        <v>300</v>
      </c>
      <c r="V1891">
        <v>0</v>
      </c>
      <c r="W1891">
        <v>0</v>
      </c>
      <c r="X1891">
        <v>0</v>
      </c>
      <c r="Y1891">
        <v>0</v>
      </c>
      <c r="Z1891">
        <v>0</v>
      </c>
      <c r="AA1891">
        <v>0</v>
      </c>
      <c r="AB1891">
        <v>0</v>
      </c>
      <c r="AC1891">
        <v>1708.82</v>
      </c>
      <c r="AD1891">
        <v>4708.82</v>
      </c>
    </row>
    <row r="1892" spans="1:30" x14ac:dyDescent="0.3">
      <c r="A1892" t="s">
        <v>26</v>
      </c>
      <c r="B1892" t="s">
        <v>3346</v>
      </c>
      <c r="C1892" t="s">
        <v>3347</v>
      </c>
      <c r="D1892" t="s">
        <v>29</v>
      </c>
      <c r="E1892">
        <v>52</v>
      </c>
      <c r="F1892" t="s">
        <v>36</v>
      </c>
      <c r="G1892">
        <v>21275</v>
      </c>
      <c r="H1892" s="1">
        <v>41803</v>
      </c>
      <c r="I1892">
        <v>41</v>
      </c>
      <c r="J1892" s="1"/>
      <c r="K1892">
        <v>2014</v>
      </c>
      <c r="L1892">
        <v>6</v>
      </c>
      <c r="O1892" t="s">
        <v>3037</v>
      </c>
      <c r="P1892">
        <v>42</v>
      </c>
      <c r="Q1892" t="s">
        <v>32</v>
      </c>
      <c r="R1892" t="s">
        <v>189</v>
      </c>
      <c r="S1892">
        <v>900</v>
      </c>
      <c r="T1892">
        <v>700</v>
      </c>
      <c r="U1892">
        <v>200</v>
      </c>
      <c r="V1892">
        <v>0</v>
      </c>
      <c r="W1892">
        <v>0</v>
      </c>
      <c r="X1892">
        <v>0</v>
      </c>
      <c r="Y1892">
        <v>0</v>
      </c>
      <c r="Z1892">
        <v>0</v>
      </c>
      <c r="AA1892">
        <v>0</v>
      </c>
      <c r="AB1892">
        <v>0</v>
      </c>
      <c r="AC1892">
        <v>1240.8699999999999</v>
      </c>
      <c r="AD1892">
        <v>2140.87</v>
      </c>
    </row>
    <row r="1893" spans="1:30" x14ac:dyDescent="0.3">
      <c r="A1893" t="s">
        <v>26</v>
      </c>
      <c r="B1893" t="s">
        <v>3348</v>
      </c>
      <c r="C1893" t="s">
        <v>214</v>
      </c>
      <c r="D1893" t="s">
        <v>29</v>
      </c>
      <c r="E1893">
        <v>38</v>
      </c>
      <c r="F1893" t="s">
        <v>46</v>
      </c>
      <c r="G1893">
        <v>29393</v>
      </c>
      <c r="H1893" s="1">
        <v>41806</v>
      </c>
      <c r="I1893">
        <v>27</v>
      </c>
      <c r="J1893" s="1"/>
      <c r="K1893">
        <v>2014</v>
      </c>
      <c r="L1893">
        <v>6</v>
      </c>
      <c r="O1893" t="s">
        <v>3037</v>
      </c>
      <c r="P1893">
        <v>30</v>
      </c>
      <c r="Q1893" t="s">
        <v>338</v>
      </c>
      <c r="R1893" t="s">
        <v>1227</v>
      </c>
      <c r="S1893">
        <v>4000</v>
      </c>
      <c r="T1893">
        <v>3500</v>
      </c>
      <c r="U1893">
        <v>300</v>
      </c>
      <c r="V1893">
        <v>0</v>
      </c>
      <c r="W1893">
        <v>0</v>
      </c>
      <c r="X1893">
        <v>0</v>
      </c>
      <c r="Y1893">
        <v>0</v>
      </c>
      <c r="Z1893">
        <v>0</v>
      </c>
      <c r="AA1893">
        <v>200</v>
      </c>
      <c r="AB1893">
        <v>0</v>
      </c>
      <c r="AC1893">
        <v>1980.09</v>
      </c>
      <c r="AD1893">
        <v>5980.09</v>
      </c>
    </row>
    <row r="1894" spans="1:30" x14ac:dyDescent="0.3">
      <c r="A1894" t="s">
        <v>26</v>
      </c>
      <c r="B1894" t="s">
        <v>3349</v>
      </c>
      <c r="C1894" t="s">
        <v>3350</v>
      </c>
      <c r="D1894" t="s">
        <v>29</v>
      </c>
      <c r="E1894">
        <v>37</v>
      </c>
      <c r="F1894" t="s">
        <v>36</v>
      </c>
      <c r="G1894">
        <v>21268</v>
      </c>
      <c r="H1894" s="1">
        <v>41806</v>
      </c>
      <c r="I1894">
        <v>26</v>
      </c>
      <c r="J1894" s="1"/>
      <c r="K1894">
        <v>2014</v>
      </c>
      <c r="L1894">
        <v>6</v>
      </c>
      <c r="O1894" t="s">
        <v>3037</v>
      </c>
      <c r="P1894">
        <v>42</v>
      </c>
      <c r="Q1894" t="s">
        <v>81</v>
      </c>
      <c r="R1894" t="s">
        <v>37</v>
      </c>
      <c r="S1894">
        <v>1200</v>
      </c>
      <c r="T1894">
        <v>1000</v>
      </c>
      <c r="U1894">
        <v>200</v>
      </c>
      <c r="V1894">
        <v>0</v>
      </c>
      <c r="W1894">
        <v>0</v>
      </c>
      <c r="X1894">
        <v>0</v>
      </c>
      <c r="Y1894">
        <v>0</v>
      </c>
      <c r="Z1894">
        <v>0</v>
      </c>
      <c r="AA1894">
        <v>0</v>
      </c>
      <c r="AB1894">
        <v>0</v>
      </c>
      <c r="AC1894">
        <v>1311.74</v>
      </c>
      <c r="AD1894">
        <v>2511.7399999999998</v>
      </c>
    </row>
    <row r="1895" spans="1:30" x14ac:dyDescent="0.3">
      <c r="A1895" t="s">
        <v>26</v>
      </c>
      <c r="B1895" t="s">
        <v>3351</v>
      </c>
      <c r="C1895" t="s">
        <v>3352</v>
      </c>
      <c r="D1895" t="s">
        <v>29</v>
      </c>
      <c r="E1895">
        <v>35</v>
      </c>
      <c r="F1895" t="s">
        <v>36</v>
      </c>
      <c r="G1895">
        <v>21275</v>
      </c>
      <c r="H1895" s="1">
        <v>41807</v>
      </c>
      <c r="I1895">
        <v>24</v>
      </c>
      <c r="J1895" s="1"/>
      <c r="K1895">
        <v>2014</v>
      </c>
      <c r="L1895">
        <v>6</v>
      </c>
      <c r="O1895" t="s">
        <v>3037</v>
      </c>
      <c r="P1895">
        <v>42</v>
      </c>
      <c r="Q1895" t="s">
        <v>81</v>
      </c>
      <c r="R1895" t="s">
        <v>189</v>
      </c>
      <c r="S1895">
        <v>1000</v>
      </c>
      <c r="T1895">
        <v>800</v>
      </c>
      <c r="U1895">
        <v>200</v>
      </c>
      <c r="V1895">
        <v>0</v>
      </c>
      <c r="W1895">
        <v>0</v>
      </c>
      <c r="X1895">
        <v>0</v>
      </c>
      <c r="Y1895">
        <v>0</v>
      </c>
      <c r="Z1895">
        <v>0</v>
      </c>
      <c r="AA1895">
        <v>0</v>
      </c>
      <c r="AB1895">
        <v>0</v>
      </c>
      <c r="AC1895">
        <v>1267.3599999999999</v>
      </c>
      <c r="AD1895">
        <v>2267.3599999999997</v>
      </c>
    </row>
    <row r="1896" spans="1:30" x14ac:dyDescent="0.3">
      <c r="A1896" t="s">
        <v>26</v>
      </c>
      <c r="B1896" t="s">
        <v>3353</v>
      </c>
      <c r="C1896" t="s">
        <v>3030</v>
      </c>
      <c r="D1896" t="s">
        <v>29</v>
      </c>
      <c r="E1896">
        <v>35</v>
      </c>
      <c r="F1896" t="s">
        <v>36</v>
      </c>
      <c r="G1896">
        <v>21275</v>
      </c>
      <c r="H1896" s="1">
        <v>41807</v>
      </c>
      <c r="I1896">
        <v>24</v>
      </c>
      <c r="J1896" s="1"/>
      <c r="K1896">
        <v>2014</v>
      </c>
      <c r="L1896">
        <v>6</v>
      </c>
      <c r="O1896" t="s">
        <v>3037</v>
      </c>
      <c r="P1896">
        <v>42</v>
      </c>
      <c r="Q1896" t="s">
        <v>81</v>
      </c>
      <c r="R1896" t="s">
        <v>189</v>
      </c>
      <c r="S1896">
        <v>1000</v>
      </c>
      <c r="T1896">
        <v>800</v>
      </c>
      <c r="U1896">
        <v>200</v>
      </c>
      <c r="V1896">
        <v>0</v>
      </c>
      <c r="W1896">
        <v>0</v>
      </c>
      <c r="X1896">
        <v>0</v>
      </c>
      <c r="Y1896">
        <v>0</v>
      </c>
      <c r="Z1896">
        <v>0</v>
      </c>
      <c r="AA1896">
        <v>0</v>
      </c>
      <c r="AB1896">
        <v>0</v>
      </c>
      <c r="AC1896">
        <v>1267.3599999999999</v>
      </c>
      <c r="AD1896">
        <v>2267.3599999999997</v>
      </c>
    </row>
    <row r="1897" spans="1:30" x14ac:dyDescent="0.3">
      <c r="A1897" t="s">
        <v>26</v>
      </c>
      <c r="B1897" t="s">
        <v>3354</v>
      </c>
      <c r="C1897" t="s">
        <v>1389</v>
      </c>
      <c r="D1897" t="s">
        <v>29</v>
      </c>
      <c r="E1897">
        <v>41</v>
      </c>
      <c r="F1897" t="s">
        <v>36</v>
      </c>
      <c r="G1897">
        <v>21268</v>
      </c>
      <c r="H1897" s="1">
        <v>41811</v>
      </c>
      <c r="I1897">
        <v>30</v>
      </c>
      <c r="J1897" s="1"/>
      <c r="K1897">
        <v>2014</v>
      </c>
      <c r="L1897">
        <v>6</v>
      </c>
      <c r="O1897" t="s">
        <v>3037</v>
      </c>
      <c r="P1897">
        <v>42</v>
      </c>
      <c r="Q1897" t="s">
        <v>81</v>
      </c>
      <c r="R1897" t="s">
        <v>37</v>
      </c>
      <c r="S1897">
        <v>1150</v>
      </c>
      <c r="T1897">
        <v>950</v>
      </c>
      <c r="U1897">
        <v>200</v>
      </c>
      <c r="V1897">
        <v>0</v>
      </c>
      <c r="W1897">
        <v>0</v>
      </c>
      <c r="X1897">
        <v>0</v>
      </c>
      <c r="Y1897">
        <v>0</v>
      </c>
      <c r="Z1897">
        <v>0</v>
      </c>
      <c r="AA1897">
        <v>0</v>
      </c>
      <c r="AB1897">
        <v>0</v>
      </c>
      <c r="AC1897">
        <v>1300.6400000000001</v>
      </c>
      <c r="AD1897">
        <v>2450.6400000000003</v>
      </c>
    </row>
    <row r="1898" spans="1:30" x14ac:dyDescent="0.3">
      <c r="A1898" t="s">
        <v>26</v>
      </c>
      <c r="B1898" t="s">
        <v>3355</v>
      </c>
      <c r="C1898" t="s">
        <v>3356</v>
      </c>
      <c r="D1898" t="s">
        <v>29</v>
      </c>
      <c r="E1898">
        <v>42</v>
      </c>
      <c r="F1898" t="s">
        <v>40</v>
      </c>
      <c r="G1898">
        <v>11084</v>
      </c>
      <c r="H1898" s="1">
        <v>41811</v>
      </c>
      <c r="I1898">
        <v>31</v>
      </c>
      <c r="J1898" s="1"/>
      <c r="K1898">
        <v>2014</v>
      </c>
      <c r="L1898">
        <v>6</v>
      </c>
      <c r="O1898" t="s">
        <v>3037</v>
      </c>
      <c r="P1898">
        <v>42</v>
      </c>
      <c r="Q1898" t="s">
        <v>32</v>
      </c>
      <c r="R1898" t="s">
        <v>490</v>
      </c>
      <c r="S1898">
        <v>1300</v>
      </c>
      <c r="T1898">
        <v>1100</v>
      </c>
      <c r="U1898">
        <v>200</v>
      </c>
      <c r="V1898">
        <v>0</v>
      </c>
      <c r="W1898">
        <v>0</v>
      </c>
      <c r="X1898">
        <v>0</v>
      </c>
      <c r="Y1898">
        <v>0</v>
      </c>
      <c r="Z1898">
        <v>0</v>
      </c>
      <c r="AA1898">
        <v>0</v>
      </c>
      <c r="AB1898">
        <v>0</v>
      </c>
      <c r="AC1898">
        <v>1329.63</v>
      </c>
      <c r="AD1898">
        <v>2629.63</v>
      </c>
    </row>
    <row r="1899" spans="1:30" x14ac:dyDescent="0.3">
      <c r="A1899" t="s">
        <v>26</v>
      </c>
      <c r="B1899" t="s">
        <v>3357</v>
      </c>
      <c r="C1899" t="s">
        <v>80</v>
      </c>
      <c r="D1899" t="s">
        <v>29</v>
      </c>
      <c r="E1899">
        <v>43</v>
      </c>
      <c r="F1899" t="s">
        <v>54</v>
      </c>
      <c r="G1899">
        <v>10027</v>
      </c>
      <c r="H1899" s="1">
        <v>41818</v>
      </c>
      <c r="I1899">
        <v>32</v>
      </c>
      <c r="J1899" s="1"/>
      <c r="K1899">
        <v>2014</v>
      </c>
      <c r="L1899">
        <v>6</v>
      </c>
      <c r="O1899" t="s">
        <v>3037</v>
      </c>
      <c r="P1899">
        <v>30</v>
      </c>
      <c r="Q1899" t="s">
        <v>185</v>
      </c>
      <c r="R1899" t="s">
        <v>942</v>
      </c>
      <c r="S1899">
        <v>5000</v>
      </c>
      <c r="T1899">
        <v>3000</v>
      </c>
      <c r="U1899">
        <v>300</v>
      </c>
      <c r="V1899">
        <v>1000</v>
      </c>
      <c r="W1899">
        <v>300</v>
      </c>
      <c r="X1899">
        <v>0</v>
      </c>
      <c r="Y1899">
        <v>0</v>
      </c>
      <c r="Z1899">
        <v>0</v>
      </c>
      <c r="AA1899">
        <v>400</v>
      </c>
      <c r="AB1899">
        <v>1000</v>
      </c>
      <c r="AC1899">
        <v>1461.16</v>
      </c>
      <c r="AD1899">
        <v>6461.16</v>
      </c>
    </row>
    <row r="1900" spans="1:30" x14ac:dyDescent="0.3">
      <c r="A1900" t="s">
        <v>26</v>
      </c>
      <c r="B1900" t="s">
        <v>3358</v>
      </c>
      <c r="C1900" t="s">
        <v>1285</v>
      </c>
      <c r="D1900" t="s">
        <v>29</v>
      </c>
      <c r="E1900">
        <v>33</v>
      </c>
      <c r="F1900" t="s">
        <v>36</v>
      </c>
      <c r="G1900">
        <v>21276</v>
      </c>
      <c r="H1900" s="1">
        <v>41817</v>
      </c>
      <c r="I1900">
        <v>22</v>
      </c>
      <c r="J1900" s="1"/>
      <c r="K1900">
        <v>2014</v>
      </c>
      <c r="L1900">
        <v>6</v>
      </c>
      <c r="O1900" t="s">
        <v>3037</v>
      </c>
      <c r="P1900">
        <v>42</v>
      </c>
      <c r="Q1900" t="s">
        <v>32</v>
      </c>
      <c r="R1900" t="s">
        <v>189</v>
      </c>
      <c r="S1900">
        <v>900</v>
      </c>
      <c r="T1900">
        <v>700</v>
      </c>
      <c r="U1900">
        <v>200</v>
      </c>
      <c r="V1900">
        <v>0</v>
      </c>
      <c r="W1900">
        <v>0</v>
      </c>
      <c r="X1900">
        <v>0</v>
      </c>
      <c r="Y1900">
        <v>0</v>
      </c>
      <c r="Z1900">
        <v>0</v>
      </c>
      <c r="AA1900">
        <v>0</v>
      </c>
      <c r="AB1900">
        <v>0</v>
      </c>
      <c r="AC1900">
        <v>1240.8699999999999</v>
      </c>
      <c r="AD1900">
        <v>2140.87</v>
      </c>
    </row>
    <row r="1901" spans="1:30" x14ac:dyDescent="0.3">
      <c r="A1901" t="s">
        <v>26</v>
      </c>
      <c r="B1901" t="s">
        <v>3359</v>
      </c>
      <c r="C1901" t="s">
        <v>954</v>
      </c>
      <c r="D1901" t="s">
        <v>29</v>
      </c>
      <c r="E1901">
        <v>39</v>
      </c>
      <c r="F1901" t="s">
        <v>54</v>
      </c>
      <c r="G1901">
        <v>10027</v>
      </c>
      <c r="H1901" s="1">
        <v>41817</v>
      </c>
      <c r="I1901">
        <v>28</v>
      </c>
      <c r="J1901" s="1"/>
      <c r="K1901">
        <v>2014</v>
      </c>
      <c r="L1901">
        <v>6</v>
      </c>
      <c r="O1901" t="s">
        <v>3037</v>
      </c>
      <c r="P1901">
        <v>42</v>
      </c>
      <c r="Q1901" t="s">
        <v>32</v>
      </c>
      <c r="R1901" t="s">
        <v>310</v>
      </c>
      <c r="S1901">
        <v>1100</v>
      </c>
      <c r="T1901">
        <v>900</v>
      </c>
      <c r="U1901">
        <v>200</v>
      </c>
      <c r="V1901">
        <v>0</v>
      </c>
      <c r="W1901">
        <v>0</v>
      </c>
      <c r="X1901">
        <v>0</v>
      </c>
      <c r="Y1901">
        <v>0</v>
      </c>
      <c r="Z1901">
        <v>0</v>
      </c>
      <c r="AA1901">
        <v>0</v>
      </c>
      <c r="AB1901">
        <v>0</v>
      </c>
      <c r="AC1901">
        <v>1285.26</v>
      </c>
      <c r="AD1901">
        <v>2385.2600000000002</v>
      </c>
    </row>
    <row r="1902" spans="1:30" x14ac:dyDescent="0.3">
      <c r="A1902" t="s">
        <v>26</v>
      </c>
      <c r="B1902" t="s">
        <v>3360</v>
      </c>
      <c r="C1902" t="s">
        <v>3361</v>
      </c>
      <c r="D1902" t="s">
        <v>29</v>
      </c>
      <c r="E1902">
        <v>39</v>
      </c>
      <c r="F1902" t="s">
        <v>36</v>
      </c>
      <c r="G1902">
        <v>21268</v>
      </c>
      <c r="H1902" s="1">
        <v>41819</v>
      </c>
      <c r="I1902">
        <v>28</v>
      </c>
      <c r="J1902" s="1"/>
      <c r="K1902">
        <v>2014</v>
      </c>
      <c r="L1902">
        <v>6</v>
      </c>
      <c r="O1902" t="s">
        <v>3037</v>
      </c>
      <c r="P1902">
        <v>42</v>
      </c>
      <c r="Q1902" t="s">
        <v>81</v>
      </c>
      <c r="R1902" t="s">
        <v>37</v>
      </c>
      <c r="S1902">
        <v>1200</v>
      </c>
      <c r="T1902">
        <v>1000</v>
      </c>
      <c r="U1902">
        <v>200</v>
      </c>
      <c r="V1902">
        <v>0</v>
      </c>
      <c r="W1902">
        <v>0</v>
      </c>
      <c r="X1902">
        <v>0</v>
      </c>
      <c r="Y1902">
        <v>0</v>
      </c>
      <c r="Z1902">
        <v>0</v>
      </c>
      <c r="AA1902">
        <v>0</v>
      </c>
      <c r="AB1902">
        <v>0</v>
      </c>
      <c r="AC1902">
        <v>1311.74</v>
      </c>
      <c r="AD1902">
        <v>2511.7399999999998</v>
      </c>
    </row>
    <row r="1903" spans="1:30" x14ac:dyDescent="0.3">
      <c r="A1903" t="s">
        <v>26</v>
      </c>
      <c r="B1903" t="s">
        <v>3362</v>
      </c>
      <c r="C1903" t="s">
        <v>746</v>
      </c>
      <c r="D1903" t="s">
        <v>29</v>
      </c>
      <c r="E1903">
        <v>46</v>
      </c>
      <c r="F1903" t="s">
        <v>36</v>
      </c>
      <c r="G1903">
        <v>21277</v>
      </c>
      <c r="H1903" s="1">
        <v>41829</v>
      </c>
      <c r="I1903">
        <v>36</v>
      </c>
      <c r="J1903" s="1"/>
      <c r="K1903">
        <v>2014</v>
      </c>
      <c r="L1903">
        <v>7</v>
      </c>
      <c r="O1903" t="s">
        <v>3037</v>
      </c>
      <c r="P1903">
        <v>42</v>
      </c>
      <c r="Q1903" t="s">
        <v>81</v>
      </c>
      <c r="R1903" t="s">
        <v>1100</v>
      </c>
      <c r="S1903">
        <v>1200</v>
      </c>
      <c r="T1903">
        <v>1000</v>
      </c>
      <c r="U1903">
        <v>200</v>
      </c>
      <c r="V1903">
        <v>0</v>
      </c>
      <c r="W1903">
        <v>0</v>
      </c>
      <c r="X1903">
        <v>0</v>
      </c>
      <c r="Y1903">
        <v>0</v>
      </c>
      <c r="Z1903">
        <v>0</v>
      </c>
      <c r="AA1903">
        <v>0</v>
      </c>
      <c r="AB1903">
        <v>0</v>
      </c>
      <c r="AC1903">
        <v>1311.74</v>
      </c>
      <c r="AD1903">
        <v>2511.7399999999998</v>
      </c>
    </row>
    <row r="1904" spans="1:30" x14ac:dyDescent="0.3">
      <c r="A1904" t="s">
        <v>26</v>
      </c>
      <c r="B1904" t="s">
        <v>3363</v>
      </c>
      <c r="C1904" t="s">
        <v>3364</v>
      </c>
      <c r="D1904" t="s">
        <v>29</v>
      </c>
      <c r="E1904">
        <v>44</v>
      </c>
      <c r="F1904" t="s">
        <v>36</v>
      </c>
      <c r="G1904">
        <v>21277</v>
      </c>
      <c r="H1904" s="1">
        <v>41828</v>
      </c>
      <c r="I1904">
        <v>33</v>
      </c>
      <c r="J1904" s="1"/>
      <c r="K1904">
        <v>2014</v>
      </c>
      <c r="L1904">
        <v>7</v>
      </c>
      <c r="O1904" t="s">
        <v>3037</v>
      </c>
      <c r="P1904">
        <v>42</v>
      </c>
      <c r="Q1904" t="s">
        <v>81</v>
      </c>
      <c r="R1904" t="s">
        <v>33</v>
      </c>
      <c r="S1904">
        <v>1200</v>
      </c>
      <c r="T1904">
        <v>1000</v>
      </c>
      <c r="U1904">
        <v>200</v>
      </c>
      <c r="V1904">
        <v>0</v>
      </c>
      <c r="W1904">
        <v>0</v>
      </c>
      <c r="X1904">
        <v>0</v>
      </c>
      <c r="Y1904">
        <v>0</v>
      </c>
      <c r="Z1904">
        <v>0</v>
      </c>
      <c r="AA1904">
        <v>0</v>
      </c>
      <c r="AB1904">
        <v>0</v>
      </c>
      <c r="AC1904">
        <v>1311.74</v>
      </c>
      <c r="AD1904">
        <v>2511.7399999999998</v>
      </c>
    </row>
    <row r="1905" spans="1:30" x14ac:dyDescent="0.3">
      <c r="A1905" t="s">
        <v>26</v>
      </c>
      <c r="B1905" t="s">
        <v>3365</v>
      </c>
      <c r="C1905" t="s">
        <v>28</v>
      </c>
      <c r="D1905" t="s">
        <v>29</v>
      </c>
      <c r="E1905">
        <v>33</v>
      </c>
      <c r="F1905" t="s">
        <v>46</v>
      </c>
      <c r="G1905">
        <v>29391</v>
      </c>
      <c r="H1905" s="1">
        <v>41829</v>
      </c>
      <c r="I1905">
        <v>23</v>
      </c>
      <c r="J1905" s="1"/>
      <c r="K1905">
        <v>2014</v>
      </c>
      <c r="L1905">
        <v>7</v>
      </c>
      <c r="O1905" t="s">
        <v>3037</v>
      </c>
      <c r="P1905">
        <v>42</v>
      </c>
      <c r="Q1905" t="s">
        <v>32</v>
      </c>
      <c r="R1905" t="s">
        <v>65</v>
      </c>
      <c r="S1905">
        <v>1500</v>
      </c>
      <c r="T1905">
        <v>900</v>
      </c>
      <c r="U1905">
        <v>200</v>
      </c>
      <c r="V1905">
        <v>0</v>
      </c>
      <c r="W1905">
        <v>0</v>
      </c>
      <c r="X1905">
        <v>0</v>
      </c>
      <c r="Y1905">
        <v>0</v>
      </c>
      <c r="Z1905">
        <v>0</v>
      </c>
      <c r="AA1905">
        <v>400</v>
      </c>
      <c r="AB1905">
        <v>400</v>
      </c>
      <c r="AC1905">
        <v>1364.68</v>
      </c>
      <c r="AD1905">
        <v>2864.6800000000003</v>
      </c>
    </row>
    <row r="1906" spans="1:30" x14ac:dyDescent="0.3">
      <c r="A1906" t="s">
        <v>26</v>
      </c>
      <c r="B1906" t="s">
        <v>3366</v>
      </c>
      <c r="C1906" t="s">
        <v>1254</v>
      </c>
      <c r="D1906" t="s">
        <v>29</v>
      </c>
      <c r="E1906">
        <v>45</v>
      </c>
      <c r="F1906" t="s">
        <v>36</v>
      </c>
      <c r="G1906">
        <v>21276</v>
      </c>
      <c r="H1906" s="1">
        <v>41830</v>
      </c>
      <c r="I1906">
        <v>34</v>
      </c>
      <c r="J1906" s="1"/>
      <c r="K1906">
        <v>2014</v>
      </c>
      <c r="L1906">
        <v>7</v>
      </c>
      <c r="O1906" t="s">
        <v>3037</v>
      </c>
      <c r="P1906">
        <v>42</v>
      </c>
      <c r="Q1906" t="s">
        <v>81</v>
      </c>
      <c r="R1906" t="s">
        <v>331</v>
      </c>
      <c r="S1906">
        <v>1150</v>
      </c>
      <c r="T1906">
        <v>950</v>
      </c>
      <c r="U1906">
        <v>200</v>
      </c>
      <c r="V1906">
        <v>0</v>
      </c>
      <c r="W1906">
        <v>0</v>
      </c>
      <c r="X1906">
        <v>0</v>
      </c>
      <c r="Y1906">
        <v>0</v>
      </c>
      <c r="Z1906">
        <v>0</v>
      </c>
      <c r="AA1906">
        <v>0</v>
      </c>
      <c r="AB1906">
        <v>0</v>
      </c>
      <c r="AC1906">
        <v>1300.6400000000001</v>
      </c>
      <c r="AD1906">
        <v>2450.6400000000003</v>
      </c>
    </row>
    <row r="1907" spans="1:30" x14ac:dyDescent="0.3">
      <c r="A1907" t="s">
        <v>26</v>
      </c>
      <c r="B1907" t="s">
        <v>3367</v>
      </c>
      <c r="C1907" t="s">
        <v>3368</v>
      </c>
      <c r="D1907" t="s">
        <v>29</v>
      </c>
      <c r="E1907">
        <v>34</v>
      </c>
      <c r="F1907" t="s">
        <v>36</v>
      </c>
      <c r="G1907">
        <v>21276</v>
      </c>
      <c r="H1907" s="1">
        <v>41829</v>
      </c>
      <c r="I1907">
        <v>23</v>
      </c>
      <c r="J1907" s="1"/>
      <c r="K1907">
        <v>2014</v>
      </c>
      <c r="L1907">
        <v>7</v>
      </c>
      <c r="O1907" t="s">
        <v>3037</v>
      </c>
      <c r="P1907">
        <v>42</v>
      </c>
      <c r="Q1907" t="s">
        <v>81</v>
      </c>
      <c r="R1907" t="s">
        <v>112</v>
      </c>
      <c r="S1907">
        <v>1150</v>
      </c>
      <c r="T1907">
        <v>950</v>
      </c>
      <c r="U1907">
        <v>200</v>
      </c>
      <c r="V1907">
        <v>0</v>
      </c>
      <c r="W1907">
        <v>0</v>
      </c>
      <c r="X1907">
        <v>0</v>
      </c>
      <c r="Y1907">
        <v>0</v>
      </c>
      <c r="Z1907">
        <v>0</v>
      </c>
      <c r="AA1907">
        <v>0</v>
      </c>
      <c r="AB1907">
        <v>0</v>
      </c>
      <c r="AC1907">
        <v>1300.6400000000001</v>
      </c>
      <c r="AD1907">
        <v>2450.6400000000003</v>
      </c>
    </row>
    <row r="1908" spans="1:30" x14ac:dyDescent="0.3">
      <c r="A1908" t="s">
        <v>26</v>
      </c>
      <c r="B1908" t="s">
        <v>3369</v>
      </c>
      <c r="C1908" t="s">
        <v>3370</v>
      </c>
      <c r="D1908" t="s">
        <v>29</v>
      </c>
      <c r="E1908">
        <v>40</v>
      </c>
      <c r="F1908" t="s">
        <v>36</v>
      </c>
      <c r="G1908">
        <v>21277</v>
      </c>
      <c r="H1908" s="1">
        <v>41829</v>
      </c>
      <c r="I1908">
        <v>30</v>
      </c>
      <c r="J1908" s="1"/>
      <c r="K1908">
        <v>2014</v>
      </c>
      <c r="L1908">
        <v>7</v>
      </c>
      <c r="O1908" t="s">
        <v>3037</v>
      </c>
      <c r="P1908">
        <v>42</v>
      </c>
      <c r="Q1908" t="s">
        <v>81</v>
      </c>
      <c r="R1908" t="s">
        <v>37</v>
      </c>
      <c r="S1908">
        <v>1150</v>
      </c>
      <c r="T1908">
        <v>950</v>
      </c>
      <c r="U1908">
        <v>200</v>
      </c>
      <c r="V1908">
        <v>0</v>
      </c>
      <c r="W1908">
        <v>0</v>
      </c>
      <c r="X1908">
        <v>0</v>
      </c>
      <c r="Y1908">
        <v>0</v>
      </c>
      <c r="Z1908">
        <v>0</v>
      </c>
      <c r="AA1908">
        <v>0</v>
      </c>
      <c r="AB1908">
        <v>0</v>
      </c>
      <c r="AC1908">
        <v>1300.6400000000001</v>
      </c>
      <c r="AD1908">
        <v>2450.6400000000003</v>
      </c>
    </row>
    <row r="1909" spans="1:30" x14ac:dyDescent="0.3">
      <c r="A1909" t="s">
        <v>26</v>
      </c>
      <c r="B1909" t="s">
        <v>3371</v>
      </c>
      <c r="C1909" t="s">
        <v>3372</v>
      </c>
      <c r="D1909" t="s">
        <v>29</v>
      </c>
      <c r="E1909">
        <v>40</v>
      </c>
      <c r="F1909" t="s">
        <v>36</v>
      </c>
      <c r="G1909">
        <v>21268</v>
      </c>
      <c r="H1909" s="1">
        <v>41834</v>
      </c>
      <c r="I1909">
        <v>29</v>
      </c>
      <c r="J1909" s="1"/>
      <c r="K1909">
        <v>2014</v>
      </c>
      <c r="L1909">
        <v>7</v>
      </c>
      <c r="O1909" t="s">
        <v>3037</v>
      </c>
      <c r="P1909">
        <v>42</v>
      </c>
      <c r="Q1909" t="s">
        <v>81</v>
      </c>
      <c r="R1909" t="s">
        <v>331</v>
      </c>
      <c r="S1909">
        <v>1200</v>
      </c>
      <c r="T1909">
        <v>1000</v>
      </c>
      <c r="U1909">
        <v>200</v>
      </c>
      <c r="V1909">
        <v>0</v>
      </c>
      <c r="W1909">
        <v>0</v>
      </c>
      <c r="X1909">
        <v>0</v>
      </c>
      <c r="Y1909">
        <v>0</v>
      </c>
      <c r="Z1909">
        <v>0</v>
      </c>
      <c r="AA1909">
        <v>0</v>
      </c>
      <c r="AB1909">
        <v>0</v>
      </c>
      <c r="AC1909">
        <v>1311.74</v>
      </c>
      <c r="AD1909">
        <v>2511.7399999999998</v>
      </c>
    </row>
    <row r="1910" spans="1:30" x14ac:dyDescent="0.3">
      <c r="A1910" t="s">
        <v>26</v>
      </c>
      <c r="B1910" t="s">
        <v>3373</v>
      </c>
      <c r="C1910" t="s">
        <v>96</v>
      </c>
      <c r="D1910" t="s">
        <v>29</v>
      </c>
      <c r="E1910">
        <v>50</v>
      </c>
      <c r="F1910" t="s">
        <v>36</v>
      </c>
      <c r="G1910">
        <v>21268</v>
      </c>
      <c r="H1910" s="1">
        <v>41834</v>
      </c>
      <c r="I1910">
        <v>39</v>
      </c>
      <c r="J1910" s="1"/>
      <c r="K1910">
        <v>2014</v>
      </c>
      <c r="L1910">
        <v>7</v>
      </c>
      <c r="O1910" t="s">
        <v>3037</v>
      </c>
      <c r="P1910">
        <v>42</v>
      </c>
      <c r="Q1910" t="s">
        <v>81</v>
      </c>
      <c r="R1910" t="s">
        <v>1764</v>
      </c>
      <c r="S1910">
        <v>1300</v>
      </c>
      <c r="T1910">
        <v>1100</v>
      </c>
      <c r="U1910">
        <v>200</v>
      </c>
      <c r="V1910">
        <v>0</v>
      </c>
      <c r="W1910">
        <v>0</v>
      </c>
      <c r="X1910">
        <v>0</v>
      </c>
      <c r="Y1910">
        <v>0</v>
      </c>
      <c r="Z1910">
        <v>0</v>
      </c>
      <c r="AA1910">
        <v>0</v>
      </c>
      <c r="AB1910">
        <v>0</v>
      </c>
      <c r="AC1910">
        <v>1333.93</v>
      </c>
      <c r="AD1910">
        <v>2633.9300000000003</v>
      </c>
    </row>
    <row r="1911" spans="1:30" x14ac:dyDescent="0.3">
      <c r="A1911" t="s">
        <v>26</v>
      </c>
      <c r="B1911" t="s">
        <v>3374</v>
      </c>
      <c r="C1911" t="s">
        <v>3375</v>
      </c>
      <c r="D1911" t="s">
        <v>29</v>
      </c>
      <c r="E1911">
        <v>55</v>
      </c>
      <c r="F1911" t="s">
        <v>36</v>
      </c>
      <c r="G1911">
        <v>21275</v>
      </c>
      <c r="H1911" s="1">
        <v>41836</v>
      </c>
      <c r="I1911">
        <v>45</v>
      </c>
      <c r="J1911" s="1"/>
      <c r="K1911">
        <v>2014</v>
      </c>
      <c r="L1911">
        <v>7</v>
      </c>
      <c r="O1911" t="s">
        <v>3037</v>
      </c>
      <c r="P1911">
        <v>42</v>
      </c>
      <c r="Q1911" t="s">
        <v>32</v>
      </c>
      <c r="R1911" t="s">
        <v>181</v>
      </c>
      <c r="S1911">
        <v>2600</v>
      </c>
      <c r="T1911">
        <v>2300</v>
      </c>
      <c r="U1911">
        <v>300</v>
      </c>
      <c r="V1911">
        <v>0</v>
      </c>
      <c r="W1911">
        <v>0</v>
      </c>
      <c r="X1911">
        <v>0</v>
      </c>
      <c r="Y1911">
        <v>0</v>
      </c>
      <c r="Z1911">
        <v>0</v>
      </c>
      <c r="AA1911">
        <v>0</v>
      </c>
      <c r="AB1911">
        <v>0</v>
      </c>
      <c r="AC1911">
        <v>1615.77</v>
      </c>
      <c r="AD1911">
        <v>4215.7700000000004</v>
      </c>
    </row>
    <row r="1912" spans="1:30" x14ac:dyDescent="0.3">
      <c r="A1912" t="s">
        <v>26</v>
      </c>
      <c r="B1912" t="s">
        <v>3376</v>
      </c>
      <c r="C1912" t="s">
        <v>3377</v>
      </c>
      <c r="D1912" t="s">
        <v>29</v>
      </c>
      <c r="E1912">
        <v>48</v>
      </c>
      <c r="F1912" t="s">
        <v>46</v>
      </c>
      <c r="G1912">
        <v>29391</v>
      </c>
      <c r="H1912" s="1">
        <v>41836</v>
      </c>
      <c r="I1912">
        <v>38</v>
      </c>
      <c r="J1912" s="1"/>
      <c r="K1912">
        <v>2014</v>
      </c>
      <c r="L1912">
        <v>7</v>
      </c>
      <c r="O1912" t="s">
        <v>3037</v>
      </c>
      <c r="P1912">
        <v>42</v>
      </c>
      <c r="Q1912" t="s">
        <v>81</v>
      </c>
      <c r="R1912" t="s">
        <v>37</v>
      </c>
      <c r="S1912">
        <v>1100</v>
      </c>
      <c r="T1912">
        <v>900</v>
      </c>
      <c r="U1912">
        <v>200</v>
      </c>
      <c r="V1912">
        <v>0</v>
      </c>
      <c r="W1912">
        <v>0</v>
      </c>
      <c r="X1912">
        <v>0</v>
      </c>
      <c r="Y1912">
        <v>0</v>
      </c>
      <c r="Z1912">
        <v>0</v>
      </c>
      <c r="AA1912">
        <v>0</v>
      </c>
      <c r="AB1912">
        <v>0</v>
      </c>
      <c r="AC1912">
        <v>1289.56</v>
      </c>
      <c r="AD1912">
        <v>2389.56</v>
      </c>
    </row>
    <row r="1913" spans="1:30" x14ac:dyDescent="0.3">
      <c r="A1913" t="s">
        <v>26</v>
      </c>
      <c r="B1913" t="s">
        <v>3378</v>
      </c>
      <c r="C1913" t="s">
        <v>3379</v>
      </c>
      <c r="D1913" t="s">
        <v>29</v>
      </c>
      <c r="E1913">
        <v>43</v>
      </c>
      <c r="F1913" t="s">
        <v>36</v>
      </c>
      <c r="G1913">
        <v>21268</v>
      </c>
      <c r="H1913" s="1">
        <v>41838</v>
      </c>
      <c r="I1913">
        <v>32</v>
      </c>
      <c r="J1913" s="1"/>
      <c r="K1913">
        <v>2014</v>
      </c>
      <c r="L1913">
        <v>7</v>
      </c>
      <c r="O1913" t="s">
        <v>3037</v>
      </c>
      <c r="P1913">
        <v>42</v>
      </c>
      <c r="Q1913" t="s">
        <v>81</v>
      </c>
      <c r="R1913" t="s">
        <v>321</v>
      </c>
      <c r="S1913">
        <v>1200</v>
      </c>
      <c r="T1913">
        <v>1000</v>
      </c>
      <c r="U1913">
        <v>200</v>
      </c>
      <c r="V1913">
        <v>0</v>
      </c>
      <c r="W1913">
        <v>0</v>
      </c>
      <c r="X1913">
        <v>0</v>
      </c>
      <c r="Y1913">
        <v>0</v>
      </c>
      <c r="Z1913">
        <v>0</v>
      </c>
      <c r="AA1913">
        <v>0</v>
      </c>
      <c r="AB1913">
        <v>0</v>
      </c>
      <c r="AC1913">
        <v>1311.74</v>
      </c>
      <c r="AD1913">
        <v>2511.7399999999998</v>
      </c>
    </row>
    <row r="1914" spans="1:30" x14ac:dyDescent="0.3">
      <c r="A1914" t="s">
        <v>26</v>
      </c>
      <c r="B1914" t="s">
        <v>3380</v>
      </c>
      <c r="C1914" t="s">
        <v>1472</v>
      </c>
      <c r="D1914" t="s">
        <v>29</v>
      </c>
      <c r="E1914">
        <v>40</v>
      </c>
      <c r="F1914" t="s">
        <v>36</v>
      </c>
      <c r="G1914">
        <v>21268</v>
      </c>
      <c r="H1914" s="1">
        <v>41840</v>
      </c>
      <c r="I1914">
        <v>29</v>
      </c>
      <c r="J1914" s="1"/>
      <c r="K1914">
        <v>2014</v>
      </c>
      <c r="L1914">
        <v>7</v>
      </c>
      <c r="O1914" t="s">
        <v>3037</v>
      </c>
      <c r="P1914">
        <v>42</v>
      </c>
      <c r="Q1914" t="s">
        <v>81</v>
      </c>
      <c r="R1914" t="s">
        <v>37</v>
      </c>
      <c r="S1914">
        <v>1200</v>
      </c>
      <c r="T1914">
        <v>1000</v>
      </c>
      <c r="U1914">
        <v>200</v>
      </c>
      <c r="V1914">
        <v>0</v>
      </c>
      <c r="W1914">
        <v>0</v>
      </c>
      <c r="X1914">
        <v>0</v>
      </c>
      <c r="Y1914">
        <v>0</v>
      </c>
      <c r="Z1914">
        <v>0</v>
      </c>
      <c r="AA1914">
        <v>0</v>
      </c>
      <c r="AB1914">
        <v>0</v>
      </c>
      <c r="AC1914">
        <v>1311.74</v>
      </c>
      <c r="AD1914">
        <v>2511.7399999999998</v>
      </c>
    </row>
    <row r="1915" spans="1:30" x14ac:dyDescent="0.3">
      <c r="A1915" t="s">
        <v>26</v>
      </c>
      <c r="B1915" t="s">
        <v>3381</v>
      </c>
      <c r="C1915" t="s">
        <v>3382</v>
      </c>
      <c r="D1915" t="s">
        <v>29</v>
      </c>
      <c r="E1915">
        <v>39</v>
      </c>
      <c r="F1915" t="s">
        <v>36</v>
      </c>
      <c r="G1915">
        <v>21268</v>
      </c>
      <c r="H1915" s="1">
        <v>41840</v>
      </c>
      <c r="I1915">
        <v>28</v>
      </c>
      <c r="J1915" s="1"/>
      <c r="K1915">
        <v>2014</v>
      </c>
      <c r="L1915">
        <v>7</v>
      </c>
      <c r="O1915" t="s">
        <v>3037</v>
      </c>
      <c r="P1915">
        <v>42</v>
      </c>
      <c r="Q1915" t="s">
        <v>81</v>
      </c>
      <c r="R1915" t="s">
        <v>65</v>
      </c>
      <c r="S1915">
        <v>1200</v>
      </c>
      <c r="T1915">
        <v>1000</v>
      </c>
      <c r="U1915">
        <v>200</v>
      </c>
      <c r="V1915">
        <v>0</v>
      </c>
      <c r="W1915">
        <v>0</v>
      </c>
      <c r="X1915">
        <v>0</v>
      </c>
      <c r="Y1915">
        <v>0</v>
      </c>
      <c r="Z1915">
        <v>0</v>
      </c>
      <c r="AA1915">
        <v>0</v>
      </c>
      <c r="AB1915">
        <v>0</v>
      </c>
      <c r="AC1915">
        <v>1311.74</v>
      </c>
      <c r="AD1915">
        <v>2511.7399999999998</v>
      </c>
    </row>
    <row r="1916" spans="1:30" x14ac:dyDescent="0.3">
      <c r="A1916" t="s">
        <v>26</v>
      </c>
      <c r="B1916" t="s">
        <v>3383</v>
      </c>
      <c r="C1916" t="s">
        <v>3384</v>
      </c>
      <c r="D1916" t="s">
        <v>29</v>
      </c>
      <c r="E1916">
        <v>37</v>
      </c>
      <c r="F1916" t="s">
        <v>36</v>
      </c>
      <c r="G1916">
        <v>21268</v>
      </c>
      <c r="H1916" s="1">
        <v>41840</v>
      </c>
      <c r="I1916">
        <v>26</v>
      </c>
      <c r="J1916" s="1"/>
      <c r="K1916">
        <v>2014</v>
      </c>
      <c r="L1916">
        <v>7</v>
      </c>
      <c r="O1916" t="s">
        <v>3037</v>
      </c>
      <c r="P1916">
        <v>42</v>
      </c>
      <c r="Q1916" t="s">
        <v>81</v>
      </c>
      <c r="R1916" t="s">
        <v>65</v>
      </c>
      <c r="S1916">
        <v>1200</v>
      </c>
      <c r="T1916">
        <v>1000</v>
      </c>
      <c r="U1916">
        <v>200</v>
      </c>
      <c r="V1916">
        <v>0</v>
      </c>
      <c r="W1916">
        <v>0</v>
      </c>
      <c r="X1916">
        <v>0</v>
      </c>
      <c r="Y1916">
        <v>0</v>
      </c>
      <c r="Z1916">
        <v>0</v>
      </c>
      <c r="AA1916">
        <v>0</v>
      </c>
      <c r="AB1916">
        <v>0</v>
      </c>
      <c r="AC1916">
        <v>1311.74</v>
      </c>
      <c r="AD1916">
        <v>2511.7399999999998</v>
      </c>
    </row>
    <row r="1917" spans="1:30" x14ac:dyDescent="0.3">
      <c r="A1917" t="s">
        <v>26</v>
      </c>
      <c r="B1917" t="s">
        <v>3385</v>
      </c>
      <c r="C1917" t="s">
        <v>3386</v>
      </c>
      <c r="D1917" t="s">
        <v>29</v>
      </c>
      <c r="E1917">
        <v>38</v>
      </c>
      <c r="F1917" t="s">
        <v>36</v>
      </c>
      <c r="G1917">
        <v>21280</v>
      </c>
      <c r="H1917" s="1">
        <v>41843</v>
      </c>
      <c r="I1917">
        <v>27</v>
      </c>
      <c r="J1917" s="1"/>
      <c r="K1917">
        <v>2014</v>
      </c>
      <c r="L1917">
        <v>7</v>
      </c>
      <c r="O1917" t="s">
        <v>3037</v>
      </c>
      <c r="P1917">
        <v>42</v>
      </c>
      <c r="Q1917" t="s">
        <v>81</v>
      </c>
      <c r="R1917" t="s">
        <v>2099</v>
      </c>
      <c r="S1917">
        <v>1300</v>
      </c>
      <c r="T1917">
        <v>1100</v>
      </c>
      <c r="U1917">
        <v>200</v>
      </c>
      <c r="V1917">
        <v>0</v>
      </c>
      <c r="W1917">
        <v>0</v>
      </c>
      <c r="X1917">
        <v>0</v>
      </c>
      <c r="Y1917">
        <v>0</v>
      </c>
      <c r="Z1917">
        <v>0</v>
      </c>
      <c r="AA1917">
        <v>0</v>
      </c>
      <c r="AB1917">
        <v>0</v>
      </c>
      <c r="AC1917">
        <v>1333.93</v>
      </c>
      <c r="AD1917">
        <v>2633.9300000000003</v>
      </c>
    </row>
    <row r="1918" spans="1:30" x14ac:dyDescent="0.3">
      <c r="A1918" t="s">
        <v>26</v>
      </c>
      <c r="B1918" t="s">
        <v>3387</v>
      </c>
      <c r="C1918" t="s">
        <v>3388</v>
      </c>
      <c r="D1918" t="s">
        <v>29</v>
      </c>
      <c r="E1918">
        <v>37</v>
      </c>
      <c r="F1918" t="s">
        <v>36</v>
      </c>
      <c r="G1918">
        <v>21268</v>
      </c>
      <c r="H1918" s="1">
        <v>41843</v>
      </c>
      <c r="I1918">
        <v>27</v>
      </c>
      <c r="J1918" s="1"/>
      <c r="K1918">
        <v>2014</v>
      </c>
      <c r="L1918">
        <v>7</v>
      </c>
      <c r="O1918" t="s">
        <v>3037</v>
      </c>
      <c r="P1918">
        <v>42</v>
      </c>
      <c r="Q1918" t="s">
        <v>81</v>
      </c>
      <c r="R1918" t="s">
        <v>33</v>
      </c>
      <c r="S1918">
        <v>1300</v>
      </c>
      <c r="T1918">
        <v>1100</v>
      </c>
      <c r="U1918">
        <v>200</v>
      </c>
      <c r="V1918">
        <v>0</v>
      </c>
      <c r="W1918">
        <v>0</v>
      </c>
      <c r="X1918">
        <v>0</v>
      </c>
      <c r="Y1918">
        <v>0</v>
      </c>
      <c r="Z1918">
        <v>0</v>
      </c>
      <c r="AA1918">
        <v>0</v>
      </c>
      <c r="AB1918">
        <v>0</v>
      </c>
      <c r="AC1918">
        <v>1333.93</v>
      </c>
      <c r="AD1918">
        <v>2633.9300000000003</v>
      </c>
    </row>
    <row r="1919" spans="1:30" x14ac:dyDescent="0.3">
      <c r="A1919" t="s">
        <v>26</v>
      </c>
      <c r="B1919" t="s">
        <v>3389</v>
      </c>
      <c r="C1919" t="s">
        <v>3390</v>
      </c>
      <c r="D1919" t="s">
        <v>29</v>
      </c>
      <c r="E1919">
        <v>34</v>
      </c>
      <c r="F1919" t="s">
        <v>36</v>
      </c>
      <c r="G1919">
        <v>21275</v>
      </c>
      <c r="H1919" s="1">
        <v>41841</v>
      </c>
      <c r="I1919">
        <v>23</v>
      </c>
      <c r="J1919" s="1"/>
      <c r="K1919">
        <v>2014</v>
      </c>
      <c r="L1919">
        <v>7</v>
      </c>
      <c r="O1919" t="s">
        <v>3037</v>
      </c>
      <c r="P1919">
        <v>42</v>
      </c>
      <c r="Q1919" t="s">
        <v>32</v>
      </c>
      <c r="R1919" t="s">
        <v>37</v>
      </c>
      <c r="S1919">
        <v>1100</v>
      </c>
      <c r="T1919">
        <v>900</v>
      </c>
      <c r="U1919">
        <v>200</v>
      </c>
      <c r="V1919">
        <v>0</v>
      </c>
      <c r="W1919">
        <v>0</v>
      </c>
      <c r="X1919">
        <v>0</v>
      </c>
      <c r="Y1919">
        <v>0</v>
      </c>
      <c r="Z1919">
        <v>0</v>
      </c>
      <c r="AA1919">
        <v>0</v>
      </c>
      <c r="AB1919">
        <v>0</v>
      </c>
      <c r="AC1919">
        <v>1285.26</v>
      </c>
      <c r="AD1919">
        <v>2385.2600000000002</v>
      </c>
    </row>
    <row r="1920" spans="1:30" x14ac:dyDescent="0.3">
      <c r="A1920" t="s">
        <v>26</v>
      </c>
      <c r="B1920" t="s">
        <v>3391</v>
      </c>
      <c r="C1920" t="s">
        <v>28</v>
      </c>
      <c r="D1920" t="s">
        <v>29</v>
      </c>
      <c r="E1920">
        <v>47</v>
      </c>
      <c r="F1920" t="s">
        <v>36</v>
      </c>
      <c r="G1920">
        <v>21275</v>
      </c>
      <c r="H1920" s="1">
        <v>41841</v>
      </c>
      <c r="I1920">
        <v>37</v>
      </c>
      <c r="J1920" s="1"/>
      <c r="K1920">
        <v>2014</v>
      </c>
      <c r="L1920">
        <v>7</v>
      </c>
      <c r="O1920" t="s">
        <v>3037</v>
      </c>
      <c r="P1920">
        <v>42</v>
      </c>
      <c r="Q1920" t="s">
        <v>32</v>
      </c>
      <c r="R1920" t="s">
        <v>37</v>
      </c>
      <c r="S1920">
        <v>1100</v>
      </c>
      <c r="T1920">
        <v>900</v>
      </c>
      <c r="U1920">
        <v>200</v>
      </c>
      <c r="V1920">
        <v>0</v>
      </c>
      <c r="W1920">
        <v>0</v>
      </c>
      <c r="X1920">
        <v>0</v>
      </c>
      <c r="Y1920">
        <v>0</v>
      </c>
      <c r="Z1920">
        <v>0</v>
      </c>
      <c r="AA1920">
        <v>0</v>
      </c>
      <c r="AB1920">
        <v>0</v>
      </c>
      <c r="AC1920">
        <v>1285.26</v>
      </c>
      <c r="AD1920">
        <v>2385.2600000000002</v>
      </c>
    </row>
    <row r="1921" spans="1:30" x14ac:dyDescent="0.3">
      <c r="A1921" t="s">
        <v>26</v>
      </c>
      <c r="B1921" t="s">
        <v>3392</v>
      </c>
      <c r="C1921" t="s">
        <v>3393</v>
      </c>
      <c r="D1921" t="s">
        <v>29</v>
      </c>
      <c r="E1921">
        <v>32</v>
      </c>
      <c r="F1921" t="s">
        <v>36</v>
      </c>
      <c r="G1921">
        <v>21279</v>
      </c>
      <c r="H1921" s="1">
        <v>41841</v>
      </c>
      <c r="I1921">
        <v>22</v>
      </c>
      <c r="J1921" s="1"/>
      <c r="K1921">
        <v>2014</v>
      </c>
      <c r="L1921">
        <v>7</v>
      </c>
      <c r="O1921" t="s">
        <v>3037</v>
      </c>
      <c r="P1921">
        <v>42</v>
      </c>
      <c r="Q1921" t="s">
        <v>32</v>
      </c>
      <c r="R1921" t="s">
        <v>37</v>
      </c>
      <c r="S1921">
        <v>1100</v>
      </c>
      <c r="T1921">
        <v>900</v>
      </c>
      <c r="U1921">
        <v>200</v>
      </c>
      <c r="V1921">
        <v>0</v>
      </c>
      <c r="W1921">
        <v>0</v>
      </c>
      <c r="X1921">
        <v>0</v>
      </c>
      <c r="Y1921">
        <v>0</v>
      </c>
      <c r="Z1921">
        <v>0</v>
      </c>
      <c r="AA1921">
        <v>0</v>
      </c>
      <c r="AB1921">
        <v>0</v>
      </c>
      <c r="AC1921">
        <v>1285.26</v>
      </c>
      <c r="AD1921">
        <v>2385.2600000000002</v>
      </c>
    </row>
    <row r="1922" spans="1:30" x14ac:dyDescent="0.3">
      <c r="A1922" t="s">
        <v>26</v>
      </c>
      <c r="B1922" t="s">
        <v>3394</v>
      </c>
      <c r="C1922" t="s">
        <v>3395</v>
      </c>
      <c r="D1922" t="s">
        <v>29</v>
      </c>
      <c r="E1922">
        <v>50</v>
      </c>
      <c r="F1922" t="s">
        <v>36</v>
      </c>
      <c r="G1922">
        <v>21275</v>
      </c>
      <c r="H1922" s="1">
        <v>41844</v>
      </c>
      <c r="I1922">
        <v>40</v>
      </c>
      <c r="J1922" s="1"/>
      <c r="K1922">
        <v>2014</v>
      </c>
      <c r="L1922">
        <v>7</v>
      </c>
      <c r="O1922" t="s">
        <v>3037</v>
      </c>
      <c r="P1922">
        <v>42</v>
      </c>
      <c r="Q1922" t="s">
        <v>81</v>
      </c>
      <c r="R1922" t="s">
        <v>37</v>
      </c>
      <c r="S1922">
        <v>1200</v>
      </c>
      <c r="T1922">
        <v>1000</v>
      </c>
      <c r="U1922">
        <v>200</v>
      </c>
      <c r="V1922">
        <v>0</v>
      </c>
      <c r="W1922">
        <v>0</v>
      </c>
      <c r="X1922">
        <v>0</v>
      </c>
      <c r="Y1922">
        <v>0</v>
      </c>
      <c r="Z1922">
        <v>0</v>
      </c>
      <c r="AA1922">
        <v>0</v>
      </c>
      <c r="AB1922">
        <v>0</v>
      </c>
      <c r="AC1922">
        <v>1311.74</v>
      </c>
      <c r="AD1922">
        <v>2511.7399999999998</v>
      </c>
    </row>
    <row r="1923" spans="1:30" x14ac:dyDescent="0.3">
      <c r="A1923" t="s">
        <v>26</v>
      </c>
      <c r="B1923" t="s">
        <v>3396</v>
      </c>
      <c r="C1923" t="s">
        <v>1118</v>
      </c>
      <c r="D1923" t="s">
        <v>29</v>
      </c>
      <c r="E1923">
        <v>39</v>
      </c>
      <c r="F1923" t="s">
        <v>36</v>
      </c>
      <c r="G1923">
        <v>21268</v>
      </c>
      <c r="H1923" s="1">
        <v>41859</v>
      </c>
      <c r="I1923">
        <v>28</v>
      </c>
      <c r="J1923" s="1"/>
      <c r="K1923">
        <v>2014</v>
      </c>
      <c r="L1923">
        <v>8</v>
      </c>
      <c r="O1923" t="s">
        <v>3037</v>
      </c>
      <c r="P1923">
        <v>42</v>
      </c>
      <c r="Q1923" t="s">
        <v>32</v>
      </c>
      <c r="R1923" t="s">
        <v>37</v>
      </c>
      <c r="S1923">
        <v>1100</v>
      </c>
      <c r="T1923">
        <v>900</v>
      </c>
      <c r="U1923">
        <v>200</v>
      </c>
      <c r="V1923">
        <v>0</v>
      </c>
      <c r="W1923">
        <v>0</v>
      </c>
      <c r="X1923">
        <v>0</v>
      </c>
      <c r="Y1923">
        <v>0</v>
      </c>
      <c r="Z1923">
        <v>0</v>
      </c>
      <c r="AA1923">
        <v>0</v>
      </c>
      <c r="AB1923">
        <v>0</v>
      </c>
      <c r="AC1923">
        <v>1285.26</v>
      </c>
      <c r="AD1923">
        <v>2385.2600000000002</v>
      </c>
    </row>
    <row r="1924" spans="1:30" x14ac:dyDescent="0.3">
      <c r="A1924" t="s">
        <v>26</v>
      </c>
      <c r="B1924" t="s">
        <v>3397</v>
      </c>
      <c r="C1924" t="s">
        <v>28</v>
      </c>
      <c r="D1924" t="s">
        <v>29</v>
      </c>
      <c r="E1924">
        <v>39</v>
      </c>
      <c r="F1924" t="s">
        <v>46</v>
      </c>
      <c r="G1924">
        <v>29391</v>
      </c>
      <c r="H1924" s="1">
        <v>41859</v>
      </c>
      <c r="I1924">
        <v>28</v>
      </c>
      <c r="J1924" s="1"/>
      <c r="K1924">
        <v>2014</v>
      </c>
      <c r="L1924">
        <v>8</v>
      </c>
      <c r="O1924" t="s">
        <v>3037</v>
      </c>
      <c r="P1924">
        <v>42</v>
      </c>
      <c r="Q1924" t="s">
        <v>32</v>
      </c>
      <c r="R1924" t="s">
        <v>65</v>
      </c>
      <c r="S1924">
        <v>1100</v>
      </c>
      <c r="T1924">
        <v>900</v>
      </c>
      <c r="U1924">
        <v>200</v>
      </c>
      <c r="V1924">
        <v>0</v>
      </c>
      <c r="W1924">
        <v>0</v>
      </c>
      <c r="X1924">
        <v>0</v>
      </c>
      <c r="Y1924">
        <v>0</v>
      </c>
      <c r="Z1924">
        <v>0</v>
      </c>
      <c r="AA1924">
        <v>0</v>
      </c>
      <c r="AB1924">
        <v>0</v>
      </c>
      <c r="AC1924">
        <v>1285.26</v>
      </c>
      <c r="AD1924">
        <v>2385.2600000000002</v>
      </c>
    </row>
    <row r="1925" spans="1:30" x14ac:dyDescent="0.3">
      <c r="A1925" t="s">
        <v>26</v>
      </c>
      <c r="B1925" t="s">
        <v>3398</v>
      </c>
      <c r="C1925" t="s">
        <v>28</v>
      </c>
      <c r="D1925" t="s">
        <v>29</v>
      </c>
      <c r="E1925">
        <v>39</v>
      </c>
      <c r="F1925" t="s">
        <v>36</v>
      </c>
      <c r="G1925">
        <v>21268</v>
      </c>
      <c r="H1925" s="1">
        <v>42010</v>
      </c>
      <c r="I1925">
        <v>28</v>
      </c>
      <c r="J1925" s="1"/>
      <c r="K1925">
        <v>2015</v>
      </c>
      <c r="L1925">
        <v>1</v>
      </c>
      <c r="O1925" t="s">
        <v>3037</v>
      </c>
      <c r="P1925">
        <v>42</v>
      </c>
      <c r="Q1925" t="s">
        <v>32</v>
      </c>
      <c r="R1925" t="s">
        <v>37</v>
      </c>
      <c r="S1925">
        <v>1100</v>
      </c>
      <c r="T1925">
        <v>900</v>
      </c>
      <c r="U1925">
        <v>200</v>
      </c>
      <c r="V1925">
        <v>0</v>
      </c>
      <c r="W1925">
        <v>0</v>
      </c>
      <c r="X1925">
        <v>0</v>
      </c>
      <c r="Y1925">
        <v>0</v>
      </c>
      <c r="Z1925">
        <v>0</v>
      </c>
      <c r="AA1925">
        <v>0</v>
      </c>
      <c r="AB1925">
        <v>0</v>
      </c>
      <c r="AC1925">
        <v>1285.26</v>
      </c>
      <c r="AD1925">
        <v>2385.2600000000002</v>
      </c>
    </row>
    <row r="1926" spans="1:30" x14ac:dyDescent="0.3">
      <c r="A1926" t="s">
        <v>26</v>
      </c>
      <c r="B1926" t="s">
        <v>3399</v>
      </c>
      <c r="C1926" t="s">
        <v>3400</v>
      </c>
      <c r="D1926" t="s">
        <v>29</v>
      </c>
      <c r="E1926">
        <v>47</v>
      </c>
      <c r="F1926" t="s">
        <v>36</v>
      </c>
      <c r="G1926">
        <v>21268</v>
      </c>
      <c r="H1926" s="1">
        <v>42014</v>
      </c>
      <c r="I1926">
        <v>36</v>
      </c>
      <c r="J1926" s="1"/>
      <c r="K1926">
        <v>2015</v>
      </c>
      <c r="L1926">
        <v>1</v>
      </c>
      <c r="O1926" t="s">
        <v>3037</v>
      </c>
      <c r="P1926">
        <v>30</v>
      </c>
      <c r="Q1926" t="s">
        <v>104</v>
      </c>
      <c r="R1926" t="s">
        <v>555</v>
      </c>
      <c r="S1926">
        <v>6750</v>
      </c>
      <c r="T1926">
        <v>4000</v>
      </c>
      <c r="U1926">
        <v>450</v>
      </c>
      <c r="V1926">
        <v>1250</v>
      </c>
      <c r="W1926">
        <v>432</v>
      </c>
      <c r="X1926">
        <v>0</v>
      </c>
      <c r="Y1926">
        <v>0</v>
      </c>
      <c r="Z1926">
        <v>0</v>
      </c>
      <c r="AA1926">
        <v>618</v>
      </c>
      <c r="AB1926">
        <v>750</v>
      </c>
      <c r="AC1926">
        <v>2669.47</v>
      </c>
      <c r="AD1926">
        <v>9419.4699999999993</v>
      </c>
    </row>
    <row r="1927" spans="1:30" x14ac:dyDescent="0.3">
      <c r="A1927" t="s">
        <v>26</v>
      </c>
      <c r="B1927" t="s">
        <v>3401</v>
      </c>
      <c r="C1927" t="s">
        <v>3402</v>
      </c>
      <c r="D1927" t="s">
        <v>29</v>
      </c>
      <c r="E1927">
        <v>49</v>
      </c>
      <c r="F1927" t="s">
        <v>36</v>
      </c>
      <c r="G1927">
        <v>21268</v>
      </c>
      <c r="H1927" s="1">
        <v>42016</v>
      </c>
      <c r="I1927">
        <v>39</v>
      </c>
      <c r="J1927" s="1"/>
      <c r="K1927">
        <v>2015</v>
      </c>
      <c r="L1927">
        <v>1</v>
      </c>
      <c r="O1927" t="s">
        <v>3037</v>
      </c>
      <c r="P1927">
        <v>42</v>
      </c>
      <c r="Q1927" t="s">
        <v>1326</v>
      </c>
      <c r="R1927" t="s">
        <v>189</v>
      </c>
      <c r="S1927">
        <v>1000</v>
      </c>
      <c r="T1927">
        <v>800</v>
      </c>
      <c r="U1927">
        <v>200</v>
      </c>
      <c r="V1927">
        <v>0</v>
      </c>
      <c r="W1927">
        <v>0</v>
      </c>
      <c r="X1927">
        <v>0</v>
      </c>
      <c r="Y1927">
        <v>0</v>
      </c>
      <c r="Z1927">
        <v>0</v>
      </c>
      <c r="AA1927">
        <v>0</v>
      </c>
      <c r="AB1927">
        <v>0</v>
      </c>
      <c r="AC1927">
        <v>1256.81</v>
      </c>
      <c r="AD1927">
        <v>2256.81</v>
      </c>
    </row>
    <row r="1928" spans="1:30" x14ac:dyDescent="0.3">
      <c r="A1928" t="s">
        <v>26</v>
      </c>
      <c r="B1928" t="s">
        <v>3403</v>
      </c>
      <c r="C1928" t="s">
        <v>153</v>
      </c>
      <c r="D1928" t="s">
        <v>29</v>
      </c>
      <c r="E1928">
        <v>44</v>
      </c>
      <c r="F1928" t="s">
        <v>36</v>
      </c>
      <c r="G1928">
        <v>21268</v>
      </c>
      <c r="H1928" s="1">
        <v>42020</v>
      </c>
      <c r="I1928">
        <v>34</v>
      </c>
      <c r="J1928" s="1"/>
      <c r="K1928">
        <v>2015</v>
      </c>
      <c r="L1928">
        <v>1</v>
      </c>
      <c r="O1928" t="s">
        <v>3037</v>
      </c>
      <c r="P1928">
        <v>42</v>
      </c>
      <c r="Q1928" t="s">
        <v>81</v>
      </c>
      <c r="R1928" t="s">
        <v>37</v>
      </c>
      <c r="S1928">
        <v>1100</v>
      </c>
      <c r="T1928">
        <v>900</v>
      </c>
      <c r="U1928">
        <v>200</v>
      </c>
      <c r="V1928">
        <v>0</v>
      </c>
      <c r="W1928">
        <v>0</v>
      </c>
      <c r="X1928">
        <v>0</v>
      </c>
      <c r="Y1928">
        <v>0</v>
      </c>
      <c r="Z1928">
        <v>0</v>
      </c>
      <c r="AA1928">
        <v>0</v>
      </c>
      <c r="AB1928">
        <v>0</v>
      </c>
      <c r="AC1928">
        <v>1289.56</v>
      </c>
      <c r="AD1928">
        <v>2389.56</v>
      </c>
    </row>
    <row r="1929" spans="1:30" x14ac:dyDescent="0.3">
      <c r="A1929" t="s">
        <v>26</v>
      </c>
      <c r="B1929" t="s">
        <v>3404</v>
      </c>
      <c r="C1929" t="s">
        <v>3019</v>
      </c>
      <c r="D1929" t="s">
        <v>29</v>
      </c>
      <c r="E1929">
        <v>46</v>
      </c>
      <c r="F1929" t="s">
        <v>46</v>
      </c>
      <c r="G1929">
        <v>29390</v>
      </c>
      <c r="H1929" s="1">
        <v>42020</v>
      </c>
      <c r="I1929">
        <v>36</v>
      </c>
      <c r="J1929" s="1"/>
      <c r="K1929">
        <v>2015</v>
      </c>
      <c r="L1929">
        <v>1</v>
      </c>
      <c r="O1929" t="s">
        <v>3037</v>
      </c>
      <c r="P1929">
        <v>42</v>
      </c>
      <c r="Q1929" t="s">
        <v>81</v>
      </c>
      <c r="R1929" t="s">
        <v>331</v>
      </c>
      <c r="S1929">
        <v>1200</v>
      </c>
      <c r="T1929">
        <v>1000</v>
      </c>
      <c r="U1929">
        <v>200</v>
      </c>
      <c r="V1929">
        <v>0</v>
      </c>
      <c r="W1929">
        <v>0</v>
      </c>
      <c r="X1929">
        <v>0</v>
      </c>
      <c r="Y1929">
        <v>0</v>
      </c>
      <c r="Z1929">
        <v>0</v>
      </c>
      <c r="AA1929">
        <v>0</v>
      </c>
      <c r="AB1929">
        <v>0</v>
      </c>
      <c r="AC1929">
        <v>1311.74</v>
      </c>
      <c r="AD1929">
        <v>2511.7399999999998</v>
      </c>
    </row>
    <row r="1930" spans="1:30" x14ac:dyDescent="0.3">
      <c r="A1930" t="s">
        <v>26</v>
      </c>
      <c r="B1930" t="s">
        <v>3405</v>
      </c>
      <c r="C1930" t="s">
        <v>3406</v>
      </c>
      <c r="D1930" t="s">
        <v>29</v>
      </c>
      <c r="E1930">
        <v>39</v>
      </c>
      <c r="F1930" t="s">
        <v>36</v>
      </c>
      <c r="G1930">
        <v>21268</v>
      </c>
      <c r="H1930" s="1">
        <v>42020</v>
      </c>
      <c r="I1930">
        <v>28</v>
      </c>
      <c r="J1930" s="1"/>
      <c r="K1930">
        <v>2015</v>
      </c>
      <c r="L1930">
        <v>1</v>
      </c>
      <c r="O1930" t="s">
        <v>3037</v>
      </c>
      <c r="P1930">
        <v>42</v>
      </c>
      <c r="Q1930" t="s">
        <v>81</v>
      </c>
      <c r="R1930" t="s">
        <v>331</v>
      </c>
      <c r="S1930">
        <v>1200</v>
      </c>
      <c r="T1930">
        <v>1000</v>
      </c>
      <c r="U1930">
        <v>200</v>
      </c>
      <c r="V1930">
        <v>0</v>
      </c>
      <c r="W1930">
        <v>0</v>
      </c>
      <c r="X1930">
        <v>0</v>
      </c>
      <c r="Y1930">
        <v>0</v>
      </c>
      <c r="Z1930">
        <v>0</v>
      </c>
      <c r="AA1930">
        <v>0</v>
      </c>
      <c r="AB1930">
        <v>0</v>
      </c>
      <c r="AC1930">
        <v>1311.74</v>
      </c>
      <c r="AD1930">
        <v>2511.7399999999998</v>
      </c>
    </row>
    <row r="1931" spans="1:30" x14ac:dyDescent="0.3">
      <c r="A1931" t="s">
        <v>26</v>
      </c>
      <c r="B1931" t="s">
        <v>3407</v>
      </c>
      <c r="C1931" t="s">
        <v>88</v>
      </c>
      <c r="D1931" t="s">
        <v>29</v>
      </c>
      <c r="E1931">
        <v>37</v>
      </c>
      <c r="F1931" t="s">
        <v>36</v>
      </c>
      <c r="G1931">
        <v>21279</v>
      </c>
      <c r="H1931" s="1">
        <v>42019</v>
      </c>
      <c r="I1931">
        <v>27</v>
      </c>
      <c r="J1931" s="1"/>
      <c r="K1931">
        <v>2015</v>
      </c>
      <c r="L1931">
        <v>1</v>
      </c>
      <c r="O1931" t="s">
        <v>3037</v>
      </c>
      <c r="P1931">
        <v>42</v>
      </c>
      <c r="Q1931" t="s">
        <v>81</v>
      </c>
      <c r="R1931" t="s">
        <v>65</v>
      </c>
      <c r="S1931">
        <v>1100</v>
      </c>
      <c r="T1931">
        <v>900</v>
      </c>
      <c r="U1931">
        <v>200</v>
      </c>
      <c r="V1931">
        <v>0</v>
      </c>
      <c r="W1931">
        <v>0</v>
      </c>
      <c r="X1931">
        <v>0</v>
      </c>
      <c r="Y1931">
        <v>0</v>
      </c>
      <c r="Z1931">
        <v>0</v>
      </c>
      <c r="AA1931">
        <v>0</v>
      </c>
      <c r="AB1931">
        <v>0</v>
      </c>
      <c r="AC1931">
        <v>1289.56</v>
      </c>
      <c r="AD1931">
        <v>2389.56</v>
      </c>
    </row>
    <row r="1932" spans="1:30" x14ac:dyDescent="0.3">
      <c r="A1932" t="s">
        <v>26</v>
      </c>
      <c r="B1932" t="s">
        <v>3408</v>
      </c>
      <c r="C1932" t="s">
        <v>3409</v>
      </c>
      <c r="D1932" t="s">
        <v>29</v>
      </c>
      <c r="E1932">
        <v>33</v>
      </c>
      <c r="F1932" t="s">
        <v>36</v>
      </c>
      <c r="G1932">
        <v>21268</v>
      </c>
      <c r="H1932" s="1">
        <v>42020</v>
      </c>
      <c r="I1932">
        <v>22</v>
      </c>
      <c r="J1932" s="1"/>
      <c r="K1932">
        <v>2015</v>
      </c>
      <c r="L1932">
        <v>1</v>
      </c>
      <c r="O1932" t="s">
        <v>3037</v>
      </c>
      <c r="P1932">
        <v>42</v>
      </c>
      <c r="Q1932" t="s">
        <v>1326</v>
      </c>
      <c r="R1932" t="s">
        <v>189</v>
      </c>
      <c r="S1932">
        <v>1000</v>
      </c>
      <c r="T1932">
        <v>800</v>
      </c>
      <c r="U1932">
        <v>200</v>
      </c>
      <c r="V1932">
        <v>0</v>
      </c>
      <c r="W1932">
        <v>0</v>
      </c>
      <c r="X1932">
        <v>0</v>
      </c>
      <c r="Y1932">
        <v>0</v>
      </c>
      <c r="Z1932">
        <v>0</v>
      </c>
      <c r="AA1932">
        <v>0</v>
      </c>
      <c r="AB1932">
        <v>0</v>
      </c>
      <c r="AC1932">
        <v>1256.81</v>
      </c>
      <c r="AD1932">
        <v>2256.81</v>
      </c>
    </row>
    <row r="1933" spans="1:30" x14ac:dyDescent="0.3">
      <c r="A1933" t="s">
        <v>26</v>
      </c>
      <c r="B1933" t="s">
        <v>3410</v>
      </c>
      <c r="C1933" t="s">
        <v>3411</v>
      </c>
      <c r="D1933" t="s">
        <v>29</v>
      </c>
      <c r="E1933">
        <v>43</v>
      </c>
      <c r="F1933" t="s">
        <v>36</v>
      </c>
      <c r="G1933">
        <v>21268</v>
      </c>
      <c r="H1933" s="1">
        <v>42021</v>
      </c>
      <c r="I1933">
        <v>33</v>
      </c>
      <c r="J1933" s="1"/>
      <c r="K1933">
        <v>2015</v>
      </c>
      <c r="L1933">
        <v>1</v>
      </c>
      <c r="O1933" t="s">
        <v>3037</v>
      </c>
      <c r="P1933">
        <v>42</v>
      </c>
      <c r="Q1933" t="s">
        <v>32</v>
      </c>
      <c r="R1933" t="s">
        <v>37</v>
      </c>
      <c r="S1933">
        <v>1100</v>
      </c>
      <c r="T1933">
        <v>900</v>
      </c>
      <c r="U1933">
        <v>200</v>
      </c>
      <c r="V1933">
        <v>0</v>
      </c>
      <c r="W1933">
        <v>0</v>
      </c>
      <c r="X1933">
        <v>0</v>
      </c>
      <c r="Y1933">
        <v>0</v>
      </c>
      <c r="Z1933">
        <v>0</v>
      </c>
      <c r="AA1933">
        <v>0</v>
      </c>
      <c r="AB1933">
        <v>0</v>
      </c>
      <c r="AC1933">
        <v>1285.26</v>
      </c>
      <c r="AD1933">
        <v>2385.2600000000002</v>
      </c>
    </row>
    <row r="1934" spans="1:30" x14ac:dyDescent="0.3">
      <c r="A1934" t="s">
        <v>26</v>
      </c>
      <c r="B1934" t="s">
        <v>3412</v>
      </c>
      <c r="C1934" t="s">
        <v>3303</v>
      </c>
      <c r="D1934" t="s">
        <v>29</v>
      </c>
      <c r="E1934">
        <v>38</v>
      </c>
      <c r="F1934" t="s">
        <v>36</v>
      </c>
      <c r="G1934">
        <v>21277</v>
      </c>
      <c r="H1934" s="1">
        <v>42022</v>
      </c>
      <c r="I1934">
        <v>28</v>
      </c>
      <c r="J1934" s="1"/>
      <c r="K1934">
        <v>2015</v>
      </c>
      <c r="L1934">
        <v>1</v>
      </c>
      <c r="O1934" t="s">
        <v>3037</v>
      </c>
      <c r="P1934">
        <v>42</v>
      </c>
      <c r="Q1934" t="s">
        <v>32</v>
      </c>
      <c r="R1934" t="s">
        <v>581</v>
      </c>
      <c r="S1934">
        <v>1600</v>
      </c>
      <c r="T1934">
        <v>1400</v>
      </c>
      <c r="U1934">
        <v>200</v>
      </c>
      <c r="V1934">
        <v>0</v>
      </c>
      <c r="W1934">
        <v>0</v>
      </c>
      <c r="X1934">
        <v>0</v>
      </c>
      <c r="Y1934">
        <v>0</v>
      </c>
      <c r="Z1934">
        <v>0</v>
      </c>
      <c r="AA1934">
        <v>0</v>
      </c>
      <c r="AB1934">
        <v>0</v>
      </c>
      <c r="AC1934">
        <v>1396.2</v>
      </c>
      <c r="AD1934">
        <v>2996.2</v>
      </c>
    </row>
    <row r="1935" spans="1:30" x14ac:dyDescent="0.3">
      <c r="A1935" t="s">
        <v>26</v>
      </c>
      <c r="B1935" t="s">
        <v>3413</v>
      </c>
      <c r="C1935" t="s">
        <v>354</v>
      </c>
      <c r="D1935" t="s">
        <v>29</v>
      </c>
      <c r="E1935">
        <v>45</v>
      </c>
      <c r="F1935" t="s">
        <v>46</v>
      </c>
      <c r="G1935">
        <v>29393</v>
      </c>
      <c r="H1935" s="1">
        <v>42022</v>
      </c>
      <c r="I1935">
        <v>34</v>
      </c>
      <c r="J1935" s="1"/>
      <c r="K1935">
        <v>2015</v>
      </c>
      <c r="L1935">
        <v>1</v>
      </c>
      <c r="O1935" t="s">
        <v>3037</v>
      </c>
      <c r="P1935">
        <v>42</v>
      </c>
      <c r="Q1935" t="s">
        <v>32</v>
      </c>
      <c r="R1935" t="s">
        <v>355</v>
      </c>
      <c r="S1935">
        <v>2000</v>
      </c>
      <c r="T1935">
        <v>1300</v>
      </c>
      <c r="U1935">
        <v>300</v>
      </c>
      <c r="V1935">
        <v>0</v>
      </c>
      <c r="W1935">
        <v>0</v>
      </c>
      <c r="X1935">
        <v>0</v>
      </c>
      <c r="Y1935">
        <v>0</v>
      </c>
      <c r="Z1935">
        <v>0</v>
      </c>
      <c r="AA1935">
        <v>400</v>
      </c>
      <c r="AB1935">
        <v>400</v>
      </c>
      <c r="AC1935">
        <v>1473.29</v>
      </c>
      <c r="AD1935">
        <v>3473.29</v>
      </c>
    </row>
    <row r="1936" spans="1:30" x14ac:dyDescent="0.3">
      <c r="A1936" t="s">
        <v>26</v>
      </c>
      <c r="B1936" t="s">
        <v>3414</v>
      </c>
      <c r="C1936" t="s">
        <v>3415</v>
      </c>
      <c r="D1936" t="s">
        <v>29</v>
      </c>
      <c r="E1936">
        <v>41</v>
      </c>
      <c r="F1936" t="s">
        <v>36</v>
      </c>
      <c r="G1936">
        <v>21275</v>
      </c>
      <c r="H1936" s="1">
        <v>42024</v>
      </c>
      <c r="I1936">
        <v>31</v>
      </c>
      <c r="J1936" s="1"/>
      <c r="K1936">
        <v>2015</v>
      </c>
      <c r="L1936">
        <v>1</v>
      </c>
      <c r="O1936" t="s">
        <v>3037</v>
      </c>
      <c r="P1936">
        <v>42</v>
      </c>
      <c r="Q1936" t="s">
        <v>81</v>
      </c>
      <c r="R1936" t="s">
        <v>37</v>
      </c>
      <c r="S1936">
        <v>1200</v>
      </c>
      <c r="T1936">
        <v>1000</v>
      </c>
      <c r="U1936">
        <v>200</v>
      </c>
      <c r="V1936">
        <v>0</v>
      </c>
      <c r="W1936">
        <v>0</v>
      </c>
      <c r="X1936">
        <v>0</v>
      </c>
      <c r="Y1936">
        <v>0</v>
      </c>
      <c r="Z1936">
        <v>0</v>
      </c>
      <c r="AA1936">
        <v>0</v>
      </c>
      <c r="AB1936">
        <v>0</v>
      </c>
      <c r="AC1936">
        <v>1311.74</v>
      </c>
      <c r="AD1936">
        <v>2511.7399999999998</v>
      </c>
    </row>
    <row r="1937" spans="1:30" x14ac:dyDescent="0.3">
      <c r="A1937" t="s">
        <v>26</v>
      </c>
      <c r="B1937" t="s">
        <v>3416</v>
      </c>
      <c r="C1937" t="s">
        <v>2323</v>
      </c>
      <c r="D1937" t="s">
        <v>29</v>
      </c>
      <c r="E1937">
        <v>45</v>
      </c>
      <c r="F1937" t="s">
        <v>36</v>
      </c>
      <c r="G1937">
        <v>21275</v>
      </c>
      <c r="H1937" s="1">
        <v>42031</v>
      </c>
      <c r="I1937">
        <v>35</v>
      </c>
      <c r="J1937" s="1"/>
      <c r="K1937">
        <v>2015</v>
      </c>
      <c r="L1937">
        <v>1</v>
      </c>
      <c r="O1937" t="s">
        <v>3037</v>
      </c>
      <c r="P1937">
        <v>42</v>
      </c>
      <c r="Q1937" t="s">
        <v>32</v>
      </c>
      <c r="R1937" t="s">
        <v>65</v>
      </c>
      <c r="S1937">
        <v>1100</v>
      </c>
      <c r="T1937">
        <v>900</v>
      </c>
      <c r="U1937">
        <v>200</v>
      </c>
      <c r="V1937">
        <v>0</v>
      </c>
      <c r="W1937">
        <v>0</v>
      </c>
      <c r="X1937">
        <v>0</v>
      </c>
      <c r="Y1937">
        <v>0</v>
      </c>
      <c r="Z1937">
        <v>0</v>
      </c>
      <c r="AA1937">
        <v>0</v>
      </c>
      <c r="AB1937">
        <v>0</v>
      </c>
      <c r="AC1937">
        <v>1285.26</v>
      </c>
      <c r="AD1937">
        <v>2385.2600000000002</v>
      </c>
    </row>
    <row r="1938" spans="1:30" x14ac:dyDescent="0.3">
      <c r="A1938" t="s">
        <v>26</v>
      </c>
      <c r="B1938" t="s">
        <v>3417</v>
      </c>
      <c r="C1938" t="s">
        <v>3418</v>
      </c>
      <c r="D1938" t="s">
        <v>29</v>
      </c>
      <c r="E1938">
        <v>39</v>
      </c>
      <c r="F1938" t="s">
        <v>36</v>
      </c>
      <c r="G1938">
        <v>21268</v>
      </c>
      <c r="H1938" s="1">
        <v>42030</v>
      </c>
      <c r="I1938">
        <v>28</v>
      </c>
      <c r="J1938" s="1"/>
      <c r="K1938">
        <v>2015</v>
      </c>
      <c r="L1938">
        <v>1</v>
      </c>
      <c r="O1938" t="s">
        <v>3037</v>
      </c>
      <c r="P1938">
        <v>42</v>
      </c>
      <c r="Q1938" t="s">
        <v>81</v>
      </c>
      <c r="R1938" t="s">
        <v>331</v>
      </c>
      <c r="S1938">
        <v>1200</v>
      </c>
      <c r="T1938">
        <v>1000</v>
      </c>
      <c r="U1938">
        <v>200</v>
      </c>
      <c r="V1938">
        <v>0</v>
      </c>
      <c r="W1938">
        <v>0</v>
      </c>
      <c r="X1938">
        <v>0</v>
      </c>
      <c r="Y1938">
        <v>0</v>
      </c>
      <c r="Z1938">
        <v>0</v>
      </c>
      <c r="AA1938">
        <v>0</v>
      </c>
      <c r="AB1938">
        <v>0</v>
      </c>
      <c r="AC1938">
        <v>1311.74</v>
      </c>
      <c r="AD1938">
        <v>2511.7399999999998</v>
      </c>
    </row>
    <row r="1939" spans="1:30" x14ac:dyDescent="0.3">
      <c r="A1939" t="s">
        <v>26</v>
      </c>
      <c r="B1939" t="s">
        <v>3419</v>
      </c>
      <c r="C1939" t="s">
        <v>1905</v>
      </c>
      <c r="D1939" t="s">
        <v>29</v>
      </c>
      <c r="E1939">
        <v>44</v>
      </c>
      <c r="F1939" t="s">
        <v>36</v>
      </c>
      <c r="G1939">
        <v>21275</v>
      </c>
      <c r="H1939" s="1">
        <v>42032</v>
      </c>
      <c r="I1939">
        <v>34</v>
      </c>
      <c r="J1939" s="1"/>
      <c r="K1939">
        <v>2015</v>
      </c>
      <c r="L1939">
        <v>1</v>
      </c>
      <c r="O1939" t="s">
        <v>3037</v>
      </c>
      <c r="P1939">
        <v>42</v>
      </c>
      <c r="Q1939" t="s">
        <v>81</v>
      </c>
      <c r="R1939" t="s">
        <v>331</v>
      </c>
      <c r="S1939">
        <v>1100</v>
      </c>
      <c r="T1939">
        <v>900</v>
      </c>
      <c r="U1939">
        <v>200</v>
      </c>
      <c r="V1939">
        <v>0</v>
      </c>
      <c r="W1939">
        <v>0</v>
      </c>
      <c r="X1939">
        <v>0</v>
      </c>
      <c r="Y1939">
        <v>0</v>
      </c>
      <c r="Z1939">
        <v>0</v>
      </c>
      <c r="AA1939">
        <v>0</v>
      </c>
      <c r="AB1939">
        <v>0</v>
      </c>
      <c r="AC1939">
        <v>1289.56</v>
      </c>
      <c r="AD1939">
        <v>2389.56</v>
      </c>
    </row>
    <row r="1940" spans="1:30" x14ac:dyDescent="0.3">
      <c r="A1940" t="s">
        <v>26</v>
      </c>
      <c r="B1940" t="s">
        <v>3420</v>
      </c>
      <c r="C1940" t="s">
        <v>3421</v>
      </c>
      <c r="D1940" t="s">
        <v>29</v>
      </c>
      <c r="E1940">
        <v>38</v>
      </c>
      <c r="F1940" t="s">
        <v>36</v>
      </c>
      <c r="G1940">
        <v>21275</v>
      </c>
      <c r="H1940" s="1">
        <v>42032</v>
      </c>
      <c r="I1940">
        <v>28</v>
      </c>
      <c r="J1940" s="1"/>
      <c r="K1940">
        <v>2015</v>
      </c>
      <c r="L1940">
        <v>1</v>
      </c>
      <c r="O1940" t="s">
        <v>3037</v>
      </c>
      <c r="P1940">
        <v>42</v>
      </c>
      <c r="Q1940" t="s">
        <v>81</v>
      </c>
      <c r="R1940" t="s">
        <v>331</v>
      </c>
      <c r="S1940">
        <v>1100</v>
      </c>
      <c r="T1940">
        <v>900</v>
      </c>
      <c r="U1940">
        <v>200</v>
      </c>
      <c r="V1940">
        <v>0</v>
      </c>
      <c r="W1940">
        <v>0</v>
      </c>
      <c r="X1940">
        <v>0</v>
      </c>
      <c r="Y1940">
        <v>0</v>
      </c>
      <c r="Z1940">
        <v>0</v>
      </c>
      <c r="AA1940">
        <v>0</v>
      </c>
      <c r="AB1940">
        <v>0</v>
      </c>
      <c r="AC1940">
        <v>1289.56</v>
      </c>
      <c r="AD1940">
        <v>2389.56</v>
      </c>
    </row>
    <row r="1941" spans="1:30" x14ac:dyDescent="0.3">
      <c r="A1941" t="s">
        <v>26</v>
      </c>
      <c r="B1941" t="s">
        <v>3422</v>
      </c>
      <c r="C1941" t="s">
        <v>1659</v>
      </c>
      <c r="D1941" t="s">
        <v>29</v>
      </c>
      <c r="E1941">
        <v>37</v>
      </c>
      <c r="F1941" t="s">
        <v>36</v>
      </c>
      <c r="G1941">
        <v>21275</v>
      </c>
      <c r="H1941" s="1">
        <v>42037</v>
      </c>
      <c r="I1941">
        <v>26</v>
      </c>
      <c r="J1941" s="1"/>
      <c r="K1941">
        <v>2015</v>
      </c>
      <c r="L1941">
        <v>2</v>
      </c>
      <c r="O1941" t="s">
        <v>3037</v>
      </c>
      <c r="P1941">
        <v>42</v>
      </c>
      <c r="Q1941" t="s">
        <v>32</v>
      </c>
      <c r="R1941" t="s">
        <v>189</v>
      </c>
      <c r="S1941">
        <v>900</v>
      </c>
      <c r="T1941">
        <v>700</v>
      </c>
      <c r="U1941">
        <v>200</v>
      </c>
      <c r="V1941">
        <v>0</v>
      </c>
      <c r="W1941">
        <v>0</v>
      </c>
      <c r="X1941">
        <v>0</v>
      </c>
      <c r="Y1941">
        <v>0</v>
      </c>
      <c r="Z1941">
        <v>0</v>
      </c>
      <c r="AA1941">
        <v>0</v>
      </c>
      <c r="AB1941">
        <v>0</v>
      </c>
      <c r="AC1941">
        <v>1240.8699999999999</v>
      </c>
      <c r="AD1941">
        <v>2140.87</v>
      </c>
    </row>
    <row r="1942" spans="1:30" x14ac:dyDescent="0.3">
      <c r="A1942" t="s">
        <v>26</v>
      </c>
      <c r="B1942" t="s">
        <v>3423</v>
      </c>
      <c r="C1942" t="s">
        <v>3424</v>
      </c>
      <c r="D1942" t="s">
        <v>29</v>
      </c>
      <c r="E1942">
        <v>56</v>
      </c>
      <c r="F1942" t="s">
        <v>36</v>
      </c>
      <c r="G1942">
        <v>21268</v>
      </c>
      <c r="H1942" s="1">
        <v>42038</v>
      </c>
      <c r="I1942">
        <v>46</v>
      </c>
      <c r="J1942" s="1"/>
      <c r="K1942">
        <v>2015</v>
      </c>
      <c r="L1942">
        <v>2</v>
      </c>
      <c r="O1942" t="s">
        <v>3037</v>
      </c>
      <c r="P1942">
        <v>42</v>
      </c>
      <c r="Q1942" t="s">
        <v>81</v>
      </c>
      <c r="R1942" t="s">
        <v>331</v>
      </c>
      <c r="S1942">
        <v>1100</v>
      </c>
      <c r="T1942">
        <v>900</v>
      </c>
      <c r="U1942">
        <v>200</v>
      </c>
      <c r="V1942">
        <v>0</v>
      </c>
      <c r="W1942">
        <v>0</v>
      </c>
      <c r="X1942">
        <v>0</v>
      </c>
      <c r="Y1942">
        <v>0</v>
      </c>
      <c r="Z1942">
        <v>0</v>
      </c>
      <c r="AA1942">
        <v>0</v>
      </c>
      <c r="AB1942">
        <v>0</v>
      </c>
      <c r="AC1942">
        <v>1289.56</v>
      </c>
      <c r="AD1942">
        <v>2389.56</v>
      </c>
    </row>
    <row r="1943" spans="1:30" x14ac:dyDescent="0.3">
      <c r="A1943" t="s">
        <v>26</v>
      </c>
      <c r="B1943" t="s">
        <v>3425</v>
      </c>
      <c r="C1943" t="s">
        <v>28</v>
      </c>
      <c r="D1943" t="s">
        <v>29</v>
      </c>
      <c r="E1943">
        <v>40</v>
      </c>
      <c r="F1943" t="s">
        <v>36</v>
      </c>
      <c r="G1943">
        <v>21275</v>
      </c>
      <c r="H1943" s="1">
        <v>42037</v>
      </c>
      <c r="I1943">
        <v>30</v>
      </c>
      <c r="J1943" s="1"/>
      <c r="K1943">
        <v>2015</v>
      </c>
      <c r="L1943">
        <v>2</v>
      </c>
      <c r="O1943" t="s">
        <v>3037</v>
      </c>
      <c r="P1943">
        <v>42</v>
      </c>
      <c r="Q1943" t="s">
        <v>32</v>
      </c>
      <c r="R1943" t="s">
        <v>65</v>
      </c>
      <c r="S1943">
        <v>1100</v>
      </c>
      <c r="T1943">
        <v>900</v>
      </c>
      <c r="U1943">
        <v>200</v>
      </c>
      <c r="V1943">
        <v>0</v>
      </c>
      <c r="W1943">
        <v>0</v>
      </c>
      <c r="X1943">
        <v>0</v>
      </c>
      <c r="Y1943">
        <v>0</v>
      </c>
      <c r="Z1943">
        <v>0</v>
      </c>
      <c r="AA1943">
        <v>0</v>
      </c>
      <c r="AB1943">
        <v>0</v>
      </c>
      <c r="AC1943">
        <v>1285.26</v>
      </c>
      <c r="AD1943">
        <v>2385.2600000000002</v>
      </c>
    </row>
    <row r="1944" spans="1:30" x14ac:dyDescent="0.3">
      <c r="A1944" t="s">
        <v>26</v>
      </c>
      <c r="B1944" t="s">
        <v>3426</v>
      </c>
      <c r="C1944" t="s">
        <v>3427</v>
      </c>
      <c r="D1944" t="s">
        <v>29</v>
      </c>
      <c r="E1944">
        <v>37</v>
      </c>
      <c r="F1944" t="s">
        <v>36</v>
      </c>
      <c r="G1944">
        <v>21268</v>
      </c>
      <c r="H1944" s="1">
        <v>42038</v>
      </c>
      <c r="I1944">
        <v>27</v>
      </c>
      <c r="J1944" s="1"/>
      <c r="K1944">
        <v>2015</v>
      </c>
      <c r="L1944">
        <v>2</v>
      </c>
      <c r="O1944" t="s">
        <v>3037</v>
      </c>
      <c r="P1944">
        <v>42</v>
      </c>
      <c r="Q1944" t="s">
        <v>81</v>
      </c>
      <c r="R1944" t="s">
        <v>37</v>
      </c>
      <c r="S1944">
        <v>1100</v>
      </c>
      <c r="T1944">
        <v>900</v>
      </c>
      <c r="U1944">
        <v>200</v>
      </c>
      <c r="V1944">
        <v>0</v>
      </c>
      <c r="W1944">
        <v>0</v>
      </c>
      <c r="X1944">
        <v>0</v>
      </c>
      <c r="Y1944">
        <v>0</v>
      </c>
      <c r="Z1944">
        <v>0</v>
      </c>
      <c r="AA1944">
        <v>0</v>
      </c>
      <c r="AB1944">
        <v>0</v>
      </c>
      <c r="AC1944">
        <v>1289.56</v>
      </c>
      <c r="AD1944">
        <v>2389.56</v>
      </c>
    </row>
    <row r="1945" spans="1:30" x14ac:dyDescent="0.3">
      <c r="A1945" t="s">
        <v>26</v>
      </c>
      <c r="B1945" t="s">
        <v>3428</v>
      </c>
      <c r="C1945" t="s">
        <v>3429</v>
      </c>
      <c r="D1945" t="s">
        <v>29</v>
      </c>
      <c r="E1945">
        <v>34</v>
      </c>
      <c r="F1945" t="s">
        <v>36</v>
      </c>
      <c r="G1945">
        <v>21268</v>
      </c>
      <c r="H1945" s="1">
        <v>42038</v>
      </c>
      <c r="I1945">
        <v>24</v>
      </c>
      <c r="J1945" s="1"/>
      <c r="K1945">
        <v>2015</v>
      </c>
      <c r="L1945">
        <v>2</v>
      </c>
      <c r="O1945" t="s">
        <v>3037</v>
      </c>
      <c r="P1945">
        <v>42</v>
      </c>
      <c r="Q1945" t="s">
        <v>81</v>
      </c>
      <c r="R1945" t="s">
        <v>37</v>
      </c>
      <c r="S1945">
        <v>1200</v>
      </c>
      <c r="T1945">
        <v>1000</v>
      </c>
      <c r="U1945">
        <v>200</v>
      </c>
      <c r="V1945">
        <v>0</v>
      </c>
      <c r="W1945">
        <v>0</v>
      </c>
      <c r="X1945">
        <v>0</v>
      </c>
      <c r="Y1945">
        <v>0</v>
      </c>
      <c r="Z1945">
        <v>0</v>
      </c>
      <c r="AA1945">
        <v>0</v>
      </c>
      <c r="AB1945">
        <v>0</v>
      </c>
      <c r="AC1945">
        <v>1311.74</v>
      </c>
      <c r="AD1945">
        <v>2511.7399999999998</v>
      </c>
    </row>
    <row r="1946" spans="1:30" x14ac:dyDescent="0.3">
      <c r="A1946" t="s">
        <v>26</v>
      </c>
      <c r="B1946" t="s">
        <v>3430</v>
      </c>
      <c r="C1946" t="s">
        <v>3431</v>
      </c>
      <c r="D1946" t="s">
        <v>29</v>
      </c>
      <c r="E1946">
        <v>41</v>
      </c>
      <c r="F1946" t="s">
        <v>36</v>
      </c>
      <c r="G1946">
        <v>21275</v>
      </c>
      <c r="H1946" s="1">
        <v>42038</v>
      </c>
      <c r="I1946">
        <v>31</v>
      </c>
      <c r="J1946" s="1"/>
      <c r="K1946">
        <v>2015</v>
      </c>
      <c r="L1946">
        <v>2</v>
      </c>
      <c r="O1946" t="s">
        <v>3037</v>
      </c>
      <c r="P1946">
        <v>42</v>
      </c>
      <c r="Q1946" t="s">
        <v>81</v>
      </c>
      <c r="R1946" t="s">
        <v>37</v>
      </c>
      <c r="S1946">
        <v>1200</v>
      </c>
      <c r="T1946">
        <v>1000</v>
      </c>
      <c r="U1946">
        <v>200</v>
      </c>
      <c r="V1946">
        <v>0</v>
      </c>
      <c r="W1946">
        <v>0</v>
      </c>
      <c r="X1946">
        <v>0</v>
      </c>
      <c r="Y1946">
        <v>0</v>
      </c>
      <c r="Z1946">
        <v>0</v>
      </c>
      <c r="AA1946">
        <v>0</v>
      </c>
      <c r="AB1946">
        <v>0</v>
      </c>
      <c r="AC1946">
        <v>1311.74</v>
      </c>
      <c r="AD1946">
        <v>2511.7399999999998</v>
      </c>
    </row>
    <row r="1947" spans="1:30" x14ac:dyDescent="0.3">
      <c r="A1947" t="s">
        <v>26</v>
      </c>
      <c r="B1947" t="s">
        <v>3432</v>
      </c>
      <c r="C1947" t="s">
        <v>1424</v>
      </c>
      <c r="D1947" t="s">
        <v>29</v>
      </c>
      <c r="E1947">
        <v>46</v>
      </c>
      <c r="F1947" t="s">
        <v>36</v>
      </c>
      <c r="G1947">
        <v>21268</v>
      </c>
      <c r="H1947" s="1">
        <v>42038</v>
      </c>
      <c r="I1947">
        <v>36</v>
      </c>
      <c r="J1947" s="1"/>
      <c r="K1947">
        <v>2015</v>
      </c>
      <c r="L1947">
        <v>2</v>
      </c>
      <c r="O1947" t="s">
        <v>3037</v>
      </c>
      <c r="P1947">
        <v>42</v>
      </c>
      <c r="Q1947" t="s">
        <v>81</v>
      </c>
      <c r="R1947" t="s">
        <v>331</v>
      </c>
      <c r="S1947">
        <v>1200</v>
      </c>
      <c r="T1947">
        <v>1000</v>
      </c>
      <c r="U1947">
        <v>200</v>
      </c>
      <c r="V1947">
        <v>0</v>
      </c>
      <c r="W1947">
        <v>0</v>
      </c>
      <c r="X1947">
        <v>0</v>
      </c>
      <c r="Y1947">
        <v>0</v>
      </c>
      <c r="Z1947">
        <v>0</v>
      </c>
      <c r="AA1947">
        <v>0</v>
      </c>
      <c r="AB1947">
        <v>0</v>
      </c>
      <c r="AC1947">
        <v>1311.74</v>
      </c>
      <c r="AD1947">
        <v>2511.7399999999998</v>
      </c>
    </row>
    <row r="1948" spans="1:30" x14ac:dyDescent="0.3">
      <c r="A1948" t="s">
        <v>26</v>
      </c>
      <c r="B1948" t="s">
        <v>3433</v>
      </c>
      <c r="C1948" t="s">
        <v>3434</v>
      </c>
      <c r="D1948" t="s">
        <v>29</v>
      </c>
      <c r="E1948">
        <v>39</v>
      </c>
      <c r="F1948" t="s">
        <v>36</v>
      </c>
      <c r="G1948">
        <v>21275</v>
      </c>
      <c r="H1948" s="1">
        <v>42038</v>
      </c>
      <c r="I1948">
        <v>29</v>
      </c>
      <c r="J1948" s="1"/>
      <c r="K1948">
        <v>2015</v>
      </c>
      <c r="L1948">
        <v>2</v>
      </c>
      <c r="O1948" t="s">
        <v>3037</v>
      </c>
      <c r="P1948">
        <v>42</v>
      </c>
      <c r="Q1948" t="s">
        <v>81</v>
      </c>
      <c r="R1948" t="s">
        <v>331</v>
      </c>
      <c r="S1948">
        <v>1200</v>
      </c>
      <c r="T1948">
        <v>1000</v>
      </c>
      <c r="U1948">
        <v>200</v>
      </c>
      <c r="V1948">
        <v>0</v>
      </c>
      <c r="W1948">
        <v>0</v>
      </c>
      <c r="X1948">
        <v>0</v>
      </c>
      <c r="Y1948">
        <v>0</v>
      </c>
      <c r="Z1948">
        <v>0</v>
      </c>
      <c r="AA1948">
        <v>0</v>
      </c>
      <c r="AB1948">
        <v>0</v>
      </c>
      <c r="AC1948">
        <v>1311.74</v>
      </c>
      <c r="AD1948">
        <v>2511.7399999999998</v>
      </c>
    </row>
    <row r="1949" spans="1:30" x14ac:dyDescent="0.3">
      <c r="A1949" t="s">
        <v>26</v>
      </c>
      <c r="B1949" t="s">
        <v>3435</v>
      </c>
      <c r="C1949" t="s">
        <v>3436</v>
      </c>
      <c r="D1949" t="s">
        <v>29</v>
      </c>
      <c r="E1949">
        <v>52</v>
      </c>
      <c r="F1949" t="s">
        <v>36</v>
      </c>
      <c r="G1949">
        <v>21268</v>
      </c>
      <c r="H1949" s="1">
        <v>42038</v>
      </c>
      <c r="I1949">
        <v>42</v>
      </c>
      <c r="J1949" s="1"/>
      <c r="K1949">
        <v>2015</v>
      </c>
      <c r="L1949">
        <v>2</v>
      </c>
      <c r="O1949" t="s">
        <v>3037</v>
      </c>
      <c r="P1949">
        <v>42</v>
      </c>
      <c r="Q1949" t="s">
        <v>81</v>
      </c>
      <c r="R1949" t="s">
        <v>331</v>
      </c>
      <c r="S1949">
        <v>1200</v>
      </c>
      <c r="T1949">
        <v>1000</v>
      </c>
      <c r="U1949">
        <v>200</v>
      </c>
      <c r="V1949">
        <v>0</v>
      </c>
      <c r="W1949">
        <v>0</v>
      </c>
      <c r="X1949">
        <v>0</v>
      </c>
      <c r="Y1949">
        <v>0</v>
      </c>
      <c r="Z1949">
        <v>0</v>
      </c>
      <c r="AA1949">
        <v>0</v>
      </c>
      <c r="AB1949">
        <v>0</v>
      </c>
      <c r="AC1949">
        <v>1311.74</v>
      </c>
      <c r="AD1949">
        <v>2511.7399999999998</v>
      </c>
    </row>
    <row r="1950" spans="1:30" x14ac:dyDescent="0.3">
      <c r="A1950" t="s">
        <v>26</v>
      </c>
      <c r="B1950" t="s">
        <v>3437</v>
      </c>
      <c r="C1950" t="s">
        <v>3438</v>
      </c>
      <c r="D1950" t="s">
        <v>29</v>
      </c>
      <c r="E1950">
        <v>48</v>
      </c>
      <c r="F1950" t="s">
        <v>36</v>
      </c>
      <c r="G1950">
        <v>21275</v>
      </c>
      <c r="H1950" s="1">
        <v>42038</v>
      </c>
      <c r="I1950">
        <v>38</v>
      </c>
      <c r="J1950" s="1"/>
      <c r="K1950">
        <v>2015</v>
      </c>
      <c r="L1950">
        <v>2</v>
      </c>
      <c r="O1950" t="s">
        <v>3037</v>
      </c>
      <c r="P1950">
        <v>42</v>
      </c>
      <c r="Q1950" t="s">
        <v>81</v>
      </c>
      <c r="R1950" t="s">
        <v>37</v>
      </c>
      <c r="S1950">
        <v>1200</v>
      </c>
      <c r="T1950">
        <v>1000</v>
      </c>
      <c r="U1950">
        <v>200</v>
      </c>
      <c r="V1950">
        <v>0</v>
      </c>
      <c r="W1950">
        <v>0</v>
      </c>
      <c r="X1950">
        <v>0</v>
      </c>
      <c r="Y1950">
        <v>0</v>
      </c>
      <c r="Z1950">
        <v>0</v>
      </c>
      <c r="AA1950">
        <v>0</v>
      </c>
      <c r="AB1950">
        <v>0</v>
      </c>
      <c r="AC1950">
        <v>1311.74</v>
      </c>
      <c r="AD1950">
        <v>2511.7399999999998</v>
      </c>
    </row>
    <row r="1951" spans="1:30" x14ac:dyDescent="0.3">
      <c r="A1951" t="s">
        <v>26</v>
      </c>
      <c r="B1951" t="s">
        <v>3439</v>
      </c>
      <c r="C1951" t="s">
        <v>3440</v>
      </c>
      <c r="D1951" t="s">
        <v>29</v>
      </c>
      <c r="E1951">
        <v>49</v>
      </c>
      <c r="F1951" t="s">
        <v>36</v>
      </c>
      <c r="G1951">
        <v>21268</v>
      </c>
      <c r="H1951" s="1">
        <v>42039</v>
      </c>
      <c r="I1951">
        <v>39</v>
      </c>
      <c r="J1951" s="1"/>
      <c r="K1951">
        <v>2015</v>
      </c>
      <c r="L1951">
        <v>2</v>
      </c>
      <c r="O1951" t="s">
        <v>3037</v>
      </c>
      <c r="P1951">
        <v>42</v>
      </c>
      <c r="Q1951" t="s">
        <v>81</v>
      </c>
      <c r="R1951" t="s">
        <v>285</v>
      </c>
      <c r="S1951">
        <v>1200</v>
      </c>
      <c r="T1951">
        <v>1000</v>
      </c>
      <c r="U1951">
        <v>200</v>
      </c>
      <c r="V1951">
        <v>0</v>
      </c>
      <c r="W1951">
        <v>0</v>
      </c>
      <c r="X1951">
        <v>0</v>
      </c>
      <c r="Y1951">
        <v>0</v>
      </c>
      <c r="Z1951">
        <v>0</v>
      </c>
      <c r="AA1951">
        <v>0</v>
      </c>
      <c r="AB1951">
        <v>0</v>
      </c>
      <c r="AC1951">
        <v>1311.74</v>
      </c>
      <c r="AD1951">
        <v>2511.7399999999998</v>
      </c>
    </row>
    <row r="1952" spans="1:30" x14ac:dyDescent="0.3">
      <c r="A1952" t="s">
        <v>26</v>
      </c>
      <c r="B1952" t="s">
        <v>3441</v>
      </c>
      <c r="C1952" t="s">
        <v>330</v>
      </c>
      <c r="D1952" t="s">
        <v>29</v>
      </c>
      <c r="E1952">
        <v>41</v>
      </c>
      <c r="F1952" t="s">
        <v>36</v>
      </c>
      <c r="G1952">
        <v>21276</v>
      </c>
      <c r="H1952" s="1">
        <v>42041</v>
      </c>
      <c r="I1952">
        <v>31</v>
      </c>
      <c r="J1952" s="1"/>
      <c r="K1952">
        <v>2015</v>
      </c>
      <c r="L1952">
        <v>2</v>
      </c>
      <c r="O1952" t="s">
        <v>3037</v>
      </c>
      <c r="P1952">
        <v>42</v>
      </c>
      <c r="Q1952" t="s">
        <v>32</v>
      </c>
      <c r="R1952" t="s">
        <v>37</v>
      </c>
      <c r="S1952">
        <v>1100</v>
      </c>
      <c r="T1952">
        <v>900</v>
      </c>
      <c r="U1952">
        <v>200</v>
      </c>
      <c r="V1952">
        <v>0</v>
      </c>
      <c r="W1952">
        <v>0</v>
      </c>
      <c r="X1952">
        <v>0</v>
      </c>
      <c r="Y1952">
        <v>0</v>
      </c>
      <c r="Z1952">
        <v>0</v>
      </c>
      <c r="AA1952">
        <v>0</v>
      </c>
      <c r="AB1952">
        <v>0</v>
      </c>
      <c r="AC1952">
        <v>1285.26</v>
      </c>
      <c r="AD1952">
        <v>2385.2600000000002</v>
      </c>
    </row>
    <row r="1953" spans="1:30" x14ac:dyDescent="0.3">
      <c r="A1953" t="s">
        <v>26</v>
      </c>
      <c r="B1953" t="s">
        <v>3442</v>
      </c>
      <c r="C1953" t="s">
        <v>28</v>
      </c>
      <c r="D1953" t="s">
        <v>29</v>
      </c>
      <c r="E1953">
        <v>34</v>
      </c>
      <c r="F1953" t="s">
        <v>36</v>
      </c>
      <c r="G1953">
        <v>21268</v>
      </c>
      <c r="H1953" s="1">
        <v>42041</v>
      </c>
      <c r="I1953">
        <v>24</v>
      </c>
      <c r="J1953" s="1"/>
      <c r="K1953">
        <v>2015</v>
      </c>
      <c r="L1953">
        <v>2</v>
      </c>
      <c r="O1953" t="s">
        <v>3037</v>
      </c>
      <c r="P1953">
        <v>42</v>
      </c>
      <c r="Q1953" t="s">
        <v>32</v>
      </c>
      <c r="R1953" t="s">
        <v>37</v>
      </c>
      <c r="S1953">
        <v>1250</v>
      </c>
      <c r="T1953">
        <v>900</v>
      </c>
      <c r="U1953">
        <v>200</v>
      </c>
      <c r="V1953">
        <v>0</v>
      </c>
      <c r="W1953">
        <v>0</v>
      </c>
      <c r="X1953">
        <v>0</v>
      </c>
      <c r="Y1953">
        <v>0</v>
      </c>
      <c r="Z1953">
        <v>0</v>
      </c>
      <c r="AA1953">
        <v>150</v>
      </c>
      <c r="AB1953">
        <v>150</v>
      </c>
      <c r="AC1953">
        <v>1315.04</v>
      </c>
      <c r="AD1953">
        <v>2565.04</v>
      </c>
    </row>
    <row r="1954" spans="1:30" x14ac:dyDescent="0.3">
      <c r="A1954" t="s">
        <v>26</v>
      </c>
      <c r="B1954" t="s">
        <v>3443</v>
      </c>
      <c r="C1954" t="s">
        <v>28</v>
      </c>
      <c r="D1954" t="s">
        <v>29</v>
      </c>
      <c r="E1954">
        <v>34</v>
      </c>
      <c r="F1954" t="s">
        <v>36</v>
      </c>
      <c r="G1954">
        <v>21268</v>
      </c>
      <c r="H1954" s="1">
        <v>42046</v>
      </c>
      <c r="I1954">
        <v>23</v>
      </c>
      <c r="J1954" s="1"/>
      <c r="K1954">
        <v>2015</v>
      </c>
      <c r="L1954">
        <v>2</v>
      </c>
      <c r="O1954" t="s">
        <v>3037</v>
      </c>
      <c r="P1954">
        <v>42</v>
      </c>
      <c r="Q1954" t="s">
        <v>32</v>
      </c>
      <c r="R1954" t="s">
        <v>65</v>
      </c>
      <c r="S1954">
        <v>1100</v>
      </c>
      <c r="T1954">
        <v>900</v>
      </c>
      <c r="U1954">
        <v>200</v>
      </c>
      <c r="V1954">
        <v>0</v>
      </c>
      <c r="W1954">
        <v>0</v>
      </c>
      <c r="X1954">
        <v>0</v>
      </c>
      <c r="Y1954">
        <v>0</v>
      </c>
      <c r="Z1954">
        <v>0</v>
      </c>
      <c r="AA1954">
        <v>0</v>
      </c>
      <c r="AB1954">
        <v>0</v>
      </c>
      <c r="AC1954">
        <v>1285.26</v>
      </c>
      <c r="AD1954">
        <v>2385.2600000000002</v>
      </c>
    </row>
    <row r="1955" spans="1:30" x14ac:dyDescent="0.3">
      <c r="A1955" t="s">
        <v>26</v>
      </c>
      <c r="B1955" t="s">
        <v>3444</v>
      </c>
      <c r="C1955" t="s">
        <v>2846</v>
      </c>
      <c r="D1955" t="s">
        <v>29</v>
      </c>
      <c r="E1955">
        <v>33</v>
      </c>
      <c r="F1955" t="s">
        <v>36</v>
      </c>
      <c r="G1955">
        <v>21268</v>
      </c>
      <c r="H1955" s="1">
        <v>42046</v>
      </c>
      <c r="I1955">
        <v>23</v>
      </c>
      <c r="J1955" s="1"/>
      <c r="K1955">
        <v>2015</v>
      </c>
      <c r="L1955">
        <v>2</v>
      </c>
      <c r="O1955" t="s">
        <v>3037</v>
      </c>
      <c r="P1955">
        <v>42</v>
      </c>
      <c r="Q1955" t="s">
        <v>32</v>
      </c>
      <c r="R1955" t="s">
        <v>65</v>
      </c>
      <c r="S1955">
        <v>1100</v>
      </c>
      <c r="T1955">
        <v>900</v>
      </c>
      <c r="U1955">
        <v>200</v>
      </c>
      <c r="V1955">
        <v>0</v>
      </c>
      <c r="W1955">
        <v>0</v>
      </c>
      <c r="X1955">
        <v>0</v>
      </c>
      <c r="Y1955">
        <v>0</v>
      </c>
      <c r="Z1955">
        <v>0</v>
      </c>
      <c r="AA1955">
        <v>0</v>
      </c>
      <c r="AB1955">
        <v>0</v>
      </c>
      <c r="AC1955">
        <v>1285.26</v>
      </c>
      <c r="AD1955">
        <v>2385.2600000000002</v>
      </c>
    </row>
    <row r="1956" spans="1:30" x14ac:dyDescent="0.3">
      <c r="A1956" t="s">
        <v>26</v>
      </c>
      <c r="B1956" t="s">
        <v>3445</v>
      </c>
      <c r="C1956" t="s">
        <v>3446</v>
      </c>
      <c r="D1956" t="s">
        <v>29</v>
      </c>
      <c r="E1956">
        <v>38</v>
      </c>
      <c r="F1956" t="s">
        <v>36</v>
      </c>
      <c r="G1956">
        <v>21276</v>
      </c>
      <c r="H1956" s="1">
        <v>42046</v>
      </c>
      <c r="I1956">
        <v>27</v>
      </c>
      <c r="J1956" s="1"/>
      <c r="K1956">
        <v>2015</v>
      </c>
      <c r="L1956">
        <v>2</v>
      </c>
      <c r="O1956" t="s">
        <v>3037</v>
      </c>
      <c r="P1956">
        <v>42</v>
      </c>
      <c r="Q1956" t="s">
        <v>32</v>
      </c>
      <c r="R1956" t="s">
        <v>65</v>
      </c>
      <c r="S1956">
        <v>1100</v>
      </c>
      <c r="T1956">
        <v>900</v>
      </c>
      <c r="U1956">
        <v>200</v>
      </c>
      <c r="V1956">
        <v>0</v>
      </c>
      <c r="W1956">
        <v>0</v>
      </c>
      <c r="X1956">
        <v>0</v>
      </c>
      <c r="Y1956">
        <v>0</v>
      </c>
      <c r="Z1956">
        <v>0</v>
      </c>
      <c r="AA1956">
        <v>0</v>
      </c>
      <c r="AB1956">
        <v>0</v>
      </c>
      <c r="AC1956">
        <v>1285.26</v>
      </c>
      <c r="AD1956">
        <v>2385.2600000000002</v>
      </c>
    </row>
    <row r="1957" spans="1:30" x14ac:dyDescent="0.3">
      <c r="A1957" t="s">
        <v>26</v>
      </c>
      <c r="B1957" t="s">
        <v>3447</v>
      </c>
      <c r="C1957" t="s">
        <v>3054</v>
      </c>
      <c r="D1957" t="s">
        <v>29</v>
      </c>
      <c r="E1957">
        <v>45</v>
      </c>
      <c r="F1957" t="s">
        <v>36</v>
      </c>
      <c r="G1957">
        <v>21275</v>
      </c>
      <c r="H1957" s="1">
        <v>42048</v>
      </c>
      <c r="I1957">
        <v>35</v>
      </c>
      <c r="J1957" s="1"/>
      <c r="K1957">
        <v>2015</v>
      </c>
      <c r="L1957">
        <v>2</v>
      </c>
      <c r="O1957" t="s">
        <v>3037</v>
      </c>
      <c r="P1957">
        <v>42</v>
      </c>
      <c r="Q1957" t="s">
        <v>81</v>
      </c>
      <c r="R1957" t="s">
        <v>285</v>
      </c>
      <c r="S1957">
        <v>1200</v>
      </c>
      <c r="T1957">
        <v>1000</v>
      </c>
      <c r="U1957">
        <v>200</v>
      </c>
      <c r="V1957">
        <v>0</v>
      </c>
      <c r="W1957">
        <v>0</v>
      </c>
      <c r="X1957">
        <v>0</v>
      </c>
      <c r="Y1957">
        <v>0</v>
      </c>
      <c r="Z1957">
        <v>0</v>
      </c>
      <c r="AA1957">
        <v>0</v>
      </c>
      <c r="AB1957">
        <v>0</v>
      </c>
      <c r="AC1957">
        <v>1311.74</v>
      </c>
      <c r="AD1957">
        <v>2511.7399999999998</v>
      </c>
    </row>
    <row r="1958" spans="1:30" x14ac:dyDescent="0.3">
      <c r="A1958" t="s">
        <v>26</v>
      </c>
      <c r="B1958" t="s">
        <v>3448</v>
      </c>
      <c r="C1958" t="s">
        <v>3449</v>
      </c>
      <c r="D1958" t="s">
        <v>29</v>
      </c>
      <c r="E1958">
        <v>50</v>
      </c>
      <c r="F1958" t="s">
        <v>36</v>
      </c>
      <c r="G1958">
        <v>21275</v>
      </c>
      <c r="H1958" s="1">
        <v>42051</v>
      </c>
      <c r="I1958">
        <v>40</v>
      </c>
      <c r="J1958" s="1"/>
      <c r="K1958">
        <v>2015</v>
      </c>
      <c r="L1958">
        <v>2</v>
      </c>
      <c r="O1958" t="s">
        <v>3037</v>
      </c>
      <c r="P1958">
        <v>42</v>
      </c>
      <c r="Q1958" t="s">
        <v>81</v>
      </c>
      <c r="R1958" t="s">
        <v>37</v>
      </c>
      <c r="S1958">
        <v>1200</v>
      </c>
      <c r="T1958">
        <v>1000</v>
      </c>
      <c r="U1958">
        <v>200</v>
      </c>
      <c r="V1958">
        <v>0</v>
      </c>
      <c r="W1958">
        <v>0</v>
      </c>
      <c r="X1958">
        <v>0</v>
      </c>
      <c r="Y1958">
        <v>0</v>
      </c>
      <c r="Z1958">
        <v>0</v>
      </c>
      <c r="AA1958">
        <v>0</v>
      </c>
      <c r="AB1958">
        <v>0</v>
      </c>
      <c r="AC1958">
        <v>1311.74</v>
      </c>
      <c r="AD1958">
        <v>2511.7399999999998</v>
      </c>
    </row>
    <row r="1959" spans="1:30" x14ac:dyDescent="0.3">
      <c r="A1959" t="s">
        <v>26</v>
      </c>
      <c r="B1959" t="s">
        <v>3450</v>
      </c>
      <c r="C1959" t="s">
        <v>3451</v>
      </c>
      <c r="D1959" t="s">
        <v>29</v>
      </c>
      <c r="E1959">
        <v>32</v>
      </c>
      <c r="F1959" t="s">
        <v>36</v>
      </c>
      <c r="G1959">
        <v>21268</v>
      </c>
      <c r="H1959" s="1">
        <v>42050</v>
      </c>
      <c r="I1959">
        <v>22</v>
      </c>
      <c r="J1959" s="1"/>
      <c r="K1959">
        <v>2015</v>
      </c>
      <c r="L1959">
        <v>2</v>
      </c>
      <c r="O1959" t="s">
        <v>3037</v>
      </c>
      <c r="P1959">
        <v>42</v>
      </c>
      <c r="Q1959" t="s">
        <v>32</v>
      </c>
      <c r="R1959" t="s">
        <v>65</v>
      </c>
      <c r="S1959">
        <v>1100</v>
      </c>
      <c r="T1959">
        <v>900</v>
      </c>
      <c r="U1959">
        <v>200</v>
      </c>
      <c r="V1959">
        <v>0</v>
      </c>
      <c r="W1959">
        <v>0</v>
      </c>
      <c r="X1959">
        <v>0</v>
      </c>
      <c r="Y1959">
        <v>0</v>
      </c>
      <c r="Z1959">
        <v>0</v>
      </c>
      <c r="AA1959">
        <v>0</v>
      </c>
      <c r="AB1959">
        <v>0</v>
      </c>
      <c r="AC1959">
        <v>1285.26</v>
      </c>
      <c r="AD1959">
        <v>2385.2600000000002</v>
      </c>
    </row>
    <row r="1960" spans="1:30" x14ac:dyDescent="0.3">
      <c r="A1960" t="s">
        <v>26</v>
      </c>
      <c r="B1960" t="s">
        <v>3452</v>
      </c>
      <c r="C1960" t="s">
        <v>1924</v>
      </c>
      <c r="D1960" t="s">
        <v>29</v>
      </c>
      <c r="E1960">
        <v>47</v>
      </c>
      <c r="F1960" t="s">
        <v>36</v>
      </c>
      <c r="G1960">
        <v>21268</v>
      </c>
      <c r="H1960" s="1">
        <v>42053</v>
      </c>
      <c r="I1960">
        <v>37</v>
      </c>
      <c r="J1960" s="1"/>
      <c r="K1960">
        <v>2015</v>
      </c>
      <c r="L1960">
        <v>2</v>
      </c>
      <c r="O1960" t="s">
        <v>3037</v>
      </c>
      <c r="P1960">
        <v>42</v>
      </c>
      <c r="Q1960" t="s">
        <v>81</v>
      </c>
      <c r="R1960" t="s">
        <v>37</v>
      </c>
      <c r="S1960">
        <v>1100</v>
      </c>
      <c r="T1960">
        <v>900</v>
      </c>
      <c r="U1960">
        <v>200</v>
      </c>
      <c r="V1960">
        <v>0</v>
      </c>
      <c r="W1960">
        <v>0</v>
      </c>
      <c r="X1960">
        <v>0</v>
      </c>
      <c r="Y1960">
        <v>0</v>
      </c>
      <c r="Z1960">
        <v>0</v>
      </c>
      <c r="AA1960">
        <v>0</v>
      </c>
      <c r="AB1960">
        <v>0</v>
      </c>
      <c r="AC1960">
        <v>1289.56</v>
      </c>
      <c r="AD1960">
        <v>2389.56</v>
      </c>
    </row>
    <row r="1961" spans="1:30" x14ac:dyDescent="0.3">
      <c r="A1961" t="s">
        <v>26</v>
      </c>
      <c r="B1961" t="s">
        <v>3453</v>
      </c>
      <c r="C1961" t="s">
        <v>3454</v>
      </c>
      <c r="D1961" t="s">
        <v>29</v>
      </c>
      <c r="E1961">
        <v>53</v>
      </c>
      <c r="F1961" t="s">
        <v>36</v>
      </c>
      <c r="G1961">
        <v>21268</v>
      </c>
      <c r="H1961" s="1">
        <v>42053</v>
      </c>
      <c r="I1961">
        <v>43</v>
      </c>
      <c r="J1961" s="1"/>
      <c r="K1961">
        <v>2015</v>
      </c>
      <c r="L1961">
        <v>2</v>
      </c>
      <c r="O1961" t="s">
        <v>3037</v>
      </c>
      <c r="P1961">
        <v>42</v>
      </c>
      <c r="Q1961" t="s">
        <v>81</v>
      </c>
      <c r="R1961" t="s">
        <v>37</v>
      </c>
      <c r="S1961">
        <v>1100</v>
      </c>
      <c r="T1961">
        <v>900</v>
      </c>
      <c r="U1961">
        <v>200</v>
      </c>
      <c r="V1961">
        <v>0</v>
      </c>
      <c r="W1961">
        <v>0</v>
      </c>
      <c r="X1961">
        <v>0</v>
      </c>
      <c r="Y1961">
        <v>0</v>
      </c>
      <c r="Z1961">
        <v>0</v>
      </c>
      <c r="AA1961">
        <v>0</v>
      </c>
      <c r="AB1961">
        <v>0</v>
      </c>
      <c r="AC1961">
        <v>1289.56</v>
      </c>
      <c r="AD1961">
        <v>2389.56</v>
      </c>
    </row>
    <row r="1962" spans="1:30" x14ac:dyDescent="0.3">
      <c r="A1962" t="s">
        <v>26</v>
      </c>
      <c r="B1962" t="s">
        <v>3455</v>
      </c>
      <c r="C1962" t="s">
        <v>1465</v>
      </c>
      <c r="D1962" t="s">
        <v>29</v>
      </c>
      <c r="E1962">
        <v>42</v>
      </c>
      <c r="F1962" t="s">
        <v>36</v>
      </c>
      <c r="G1962">
        <v>21268</v>
      </c>
      <c r="H1962" s="1">
        <v>42056</v>
      </c>
      <c r="I1962">
        <v>32</v>
      </c>
      <c r="J1962" s="1"/>
      <c r="K1962">
        <v>2015</v>
      </c>
      <c r="L1962">
        <v>2</v>
      </c>
      <c r="O1962" t="s">
        <v>3037</v>
      </c>
      <c r="P1962">
        <v>42</v>
      </c>
      <c r="Q1962" t="s">
        <v>81</v>
      </c>
      <c r="R1962" t="s">
        <v>331</v>
      </c>
      <c r="S1962">
        <v>1200</v>
      </c>
      <c r="T1962">
        <v>1000</v>
      </c>
      <c r="U1962">
        <v>200</v>
      </c>
      <c r="V1962">
        <v>0</v>
      </c>
      <c r="W1962">
        <v>0</v>
      </c>
      <c r="X1962">
        <v>0</v>
      </c>
      <c r="Y1962">
        <v>0</v>
      </c>
      <c r="Z1962">
        <v>0</v>
      </c>
      <c r="AA1962">
        <v>0</v>
      </c>
      <c r="AB1962">
        <v>0</v>
      </c>
      <c r="AC1962">
        <v>1311.74</v>
      </c>
      <c r="AD1962">
        <v>2511.7399999999998</v>
      </c>
    </row>
    <row r="1963" spans="1:30" x14ac:dyDescent="0.3">
      <c r="A1963" t="s">
        <v>26</v>
      </c>
      <c r="B1963" t="s">
        <v>3456</v>
      </c>
      <c r="C1963" t="s">
        <v>2186</v>
      </c>
      <c r="D1963" t="s">
        <v>29</v>
      </c>
      <c r="E1963">
        <v>56</v>
      </c>
      <c r="F1963" t="s">
        <v>46</v>
      </c>
      <c r="G1963">
        <v>29398</v>
      </c>
      <c r="H1963" s="1">
        <v>42055</v>
      </c>
      <c r="I1963">
        <v>46</v>
      </c>
      <c r="J1963" s="1"/>
      <c r="K1963">
        <v>2015</v>
      </c>
      <c r="L1963">
        <v>2</v>
      </c>
      <c r="O1963" t="s">
        <v>3037</v>
      </c>
      <c r="P1963">
        <v>42</v>
      </c>
      <c r="Q1963" t="s">
        <v>104</v>
      </c>
      <c r="R1963" t="s">
        <v>1227</v>
      </c>
      <c r="S1963">
        <v>4000</v>
      </c>
      <c r="T1963">
        <v>2700</v>
      </c>
      <c r="U1963">
        <v>300</v>
      </c>
      <c r="V1963">
        <v>0</v>
      </c>
      <c r="W1963">
        <v>0</v>
      </c>
      <c r="X1963">
        <v>0</v>
      </c>
      <c r="Y1963">
        <v>0</v>
      </c>
      <c r="Z1963">
        <v>0</v>
      </c>
      <c r="AA1963">
        <v>1000</v>
      </c>
      <c r="AB1963">
        <v>1000</v>
      </c>
      <c r="AC1963">
        <v>1950.58</v>
      </c>
      <c r="AD1963">
        <v>5950.58</v>
      </c>
    </row>
    <row r="1964" spans="1:30" x14ac:dyDescent="0.3">
      <c r="A1964" t="s">
        <v>26</v>
      </c>
      <c r="B1964" t="s">
        <v>3457</v>
      </c>
      <c r="C1964" t="s">
        <v>3458</v>
      </c>
      <c r="D1964" t="s">
        <v>29</v>
      </c>
      <c r="E1964">
        <v>51</v>
      </c>
      <c r="F1964" t="s">
        <v>36</v>
      </c>
      <c r="G1964">
        <v>21268</v>
      </c>
      <c r="H1964" s="1">
        <v>42056</v>
      </c>
      <c r="I1964">
        <v>41</v>
      </c>
      <c r="J1964" s="1"/>
      <c r="K1964">
        <v>2015</v>
      </c>
      <c r="L1964">
        <v>2</v>
      </c>
      <c r="O1964" t="s">
        <v>3037</v>
      </c>
      <c r="P1964">
        <v>42</v>
      </c>
      <c r="Q1964" t="s">
        <v>1326</v>
      </c>
      <c r="R1964" t="s">
        <v>189</v>
      </c>
      <c r="S1964">
        <v>1000</v>
      </c>
      <c r="T1964">
        <v>800</v>
      </c>
      <c r="U1964">
        <v>200</v>
      </c>
      <c r="V1964">
        <v>0</v>
      </c>
      <c r="W1964">
        <v>0</v>
      </c>
      <c r="X1964">
        <v>0</v>
      </c>
      <c r="Y1964">
        <v>0</v>
      </c>
      <c r="Z1964">
        <v>0</v>
      </c>
      <c r="AA1964">
        <v>0</v>
      </c>
      <c r="AB1964">
        <v>0</v>
      </c>
      <c r="AC1964">
        <v>1256.81</v>
      </c>
      <c r="AD1964">
        <v>2256.81</v>
      </c>
    </row>
    <row r="1965" spans="1:30" x14ac:dyDescent="0.3">
      <c r="A1965" t="s">
        <v>26</v>
      </c>
      <c r="B1965" t="s">
        <v>3459</v>
      </c>
      <c r="C1965" t="s">
        <v>3460</v>
      </c>
      <c r="D1965" t="s">
        <v>29</v>
      </c>
      <c r="E1965">
        <v>36</v>
      </c>
      <c r="F1965" t="s">
        <v>36</v>
      </c>
      <c r="G1965">
        <v>21268</v>
      </c>
      <c r="H1965" s="1">
        <v>42056</v>
      </c>
      <c r="I1965">
        <v>26</v>
      </c>
      <c r="J1965" s="1"/>
      <c r="K1965">
        <v>2015</v>
      </c>
      <c r="L1965">
        <v>2</v>
      </c>
      <c r="O1965" t="s">
        <v>3037</v>
      </c>
      <c r="P1965">
        <v>42</v>
      </c>
      <c r="Q1965" t="s">
        <v>1326</v>
      </c>
      <c r="R1965" t="s">
        <v>189</v>
      </c>
      <c r="S1965">
        <v>1000</v>
      </c>
      <c r="T1965">
        <v>800</v>
      </c>
      <c r="U1965">
        <v>200</v>
      </c>
      <c r="V1965">
        <v>0</v>
      </c>
      <c r="W1965">
        <v>0</v>
      </c>
      <c r="X1965">
        <v>0</v>
      </c>
      <c r="Y1965">
        <v>0</v>
      </c>
      <c r="Z1965">
        <v>0</v>
      </c>
      <c r="AA1965">
        <v>0</v>
      </c>
      <c r="AB1965">
        <v>0</v>
      </c>
      <c r="AC1965">
        <v>1256.81</v>
      </c>
      <c r="AD1965">
        <v>2256.81</v>
      </c>
    </row>
    <row r="1966" spans="1:30" x14ac:dyDescent="0.3">
      <c r="A1966" t="s">
        <v>26</v>
      </c>
      <c r="B1966" t="s">
        <v>3461</v>
      </c>
      <c r="C1966" t="s">
        <v>3462</v>
      </c>
      <c r="D1966" t="s">
        <v>29</v>
      </c>
      <c r="E1966">
        <v>43</v>
      </c>
      <c r="F1966" t="s">
        <v>36</v>
      </c>
      <c r="G1966">
        <v>21268</v>
      </c>
      <c r="H1966" s="1">
        <v>42055</v>
      </c>
      <c r="I1966">
        <v>33</v>
      </c>
      <c r="J1966" s="1"/>
      <c r="K1966">
        <v>2015</v>
      </c>
      <c r="L1966">
        <v>2</v>
      </c>
      <c r="O1966" t="s">
        <v>3037</v>
      </c>
      <c r="P1966">
        <v>42</v>
      </c>
      <c r="Q1966" t="s">
        <v>81</v>
      </c>
      <c r="R1966" t="s">
        <v>2210</v>
      </c>
      <c r="S1966">
        <v>1400</v>
      </c>
      <c r="T1966">
        <v>1100</v>
      </c>
      <c r="U1966">
        <v>200</v>
      </c>
      <c r="V1966">
        <v>0</v>
      </c>
      <c r="W1966">
        <v>0</v>
      </c>
      <c r="X1966">
        <v>0</v>
      </c>
      <c r="Y1966">
        <v>0</v>
      </c>
      <c r="Z1966">
        <v>0</v>
      </c>
      <c r="AA1966">
        <v>100</v>
      </c>
      <c r="AB1966">
        <v>100</v>
      </c>
      <c r="AC1966">
        <v>1353.8</v>
      </c>
      <c r="AD1966">
        <v>2753.8</v>
      </c>
    </row>
    <row r="1967" spans="1:30" x14ac:dyDescent="0.3">
      <c r="A1967" t="s">
        <v>26</v>
      </c>
      <c r="B1967" t="s">
        <v>3463</v>
      </c>
      <c r="C1967" t="s">
        <v>3036</v>
      </c>
      <c r="D1967" t="s">
        <v>29</v>
      </c>
      <c r="E1967">
        <v>34</v>
      </c>
      <c r="F1967" t="s">
        <v>36</v>
      </c>
      <c r="G1967">
        <v>21279</v>
      </c>
      <c r="H1967" s="1">
        <v>42057</v>
      </c>
      <c r="I1967">
        <v>23</v>
      </c>
      <c r="J1967" s="1"/>
      <c r="K1967">
        <v>2015</v>
      </c>
      <c r="L1967">
        <v>2</v>
      </c>
      <c r="O1967" t="s">
        <v>3037</v>
      </c>
      <c r="P1967">
        <v>42</v>
      </c>
      <c r="Q1967" t="s">
        <v>1326</v>
      </c>
      <c r="R1967" t="s">
        <v>189</v>
      </c>
      <c r="S1967">
        <v>1000</v>
      </c>
      <c r="T1967">
        <v>800</v>
      </c>
      <c r="U1967">
        <v>200</v>
      </c>
      <c r="V1967">
        <v>0</v>
      </c>
      <c r="W1967">
        <v>0</v>
      </c>
      <c r="X1967">
        <v>0</v>
      </c>
      <c r="Y1967">
        <v>0</v>
      </c>
      <c r="Z1967">
        <v>0</v>
      </c>
      <c r="AA1967">
        <v>0</v>
      </c>
      <c r="AB1967">
        <v>0</v>
      </c>
      <c r="AC1967">
        <v>1256.81</v>
      </c>
      <c r="AD1967">
        <v>2256.81</v>
      </c>
    </row>
    <row r="1968" spans="1:30" x14ac:dyDescent="0.3">
      <c r="A1968" t="s">
        <v>26</v>
      </c>
      <c r="B1968" t="s">
        <v>3464</v>
      </c>
      <c r="C1968" t="s">
        <v>3465</v>
      </c>
      <c r="D1968" t="s">
        <v>29</v>
      </c>
      <c r="E1968">
        <v>49</v>
      </c>
      <c r="F1968" t="s">
        <v>36</v>
      </c>
      <c r="G1968">
        <v>21268</v>
      </c>
      <c r="H1968" s="1">
        <v>42057</v>
      </c>
      <c r="I1968">
        <v>39</v>
      </c>
      <c r="J1968" s="1"/>
      <c r="K1968">
        <v>2015</v>
      </c>
      <c r="L1968">
        <v>2</v>
      </c>
      <c r="O1968" t="s">
        <v>3037</v>
      </c>
      <c r="P1968">
        <v>42</v>
      </c>
      <c r="Q1968" t="s">
        <v>1326</v>
      </c>
      <c r="R1968" t="s">
        <v>189</v>
      </c>
      <c r="S1968">
        <v>1000</v>
      </c>
      <c r="T1968">
        <v>800</v>
      </c>
      <c r="U1968">
        <v>200</v>
      </c>
      <c r="V1968">
        <v>0</v>
      </c>
      <c r="W1968">
        <v>0</v>
      </c>
      <c r="X1968">
        <v>0</v>
      </c>
      <c r="Y1968">
        <v>0</v>
      </c>
      <c r="Z1968">
        <v>0</v>
      </c>
      <c r="AA1968">
        <v>0</v>
      </c>
      <c r="AB1968">
        <v>0</v>
      </c>
      <c r="AC1968">
        <v>1256.81</v>
      </c>
      <c r="AD1968">
        <v>2256.81</v>
      </c>
    </row>
    <row r="1969" spans="1:30" x14ac:dyDescent="0.3">
      <c r="A1969" t="s">
        <v>26</v>
      </c>
      <c r="B1969" t="s">
        <v>3466</v>
      </c>
      <c r="C1969" t="s">
        <v>1328</v>
      </c>
      <c r="D1969" t="s">
        <v>29</v>
      </c>
      <c r="E1969">
        <v>32</v>
      </c>
      <c r="F1969" t="s">
        <v>54</v>
      </c>
      <c r="G1969">
        <v>10043</v>
      </c>
      <c r="H1969" s="1">
        <v>42057</v>
      </c>
      <c r="I1969">
        <v>22</v>
      </c>
      <c r="J1969" s="1"/>
      <c r="K1969">
        <v>2015</v>
      </c>
      <c r="L1969">
        <v>2</v>
      </c>
      <c r="O1969" t="s">
        <v>3037</v>
      </c>
      <c r="P1969">
        <v>42</v>
      </c>
      <c r="Q1969" t="s">
        <v>1326</v>
      </c>
      <c r="R1969" t="s">
        <v>189</v>
      </c>
      <c r="S1969">
        <v>1600</v>
      </c>
      <c r="T1969">
        <v>1000</v>
      </c>
      <c r="U1969">
        <v>200</v>
      </c>
      <c r="V1969">
        <v>0</v>
      </c>
      <c r="W1969">
        <v>0</v>
      </c>
      <c r="X1969">
        <v>0</v>
      </c>
      <c r="Y1969">
        <v>0</v>
      </c>
      <c r="Z1969">
        <v>0</v>
      </c>
      <c r="AA1969">
        <v>400</v>
      </c>
      <c r="AB1969">
        <v>600</v>
      </c>
      <c r="AC1969">
        <v>1380.61</v>
      </c>
      <c r="AD1969">
        <v>2980.6099999999997</v>
      </c>
    </row>
    <row r="1970" spans="1:30" x14ac:dyDescent="0.3">
      <c r="A1970" t="s">
        <v>26</v>
      </c>
      <c r="B1970" t="s">
        <v>3467</v>
      </c>
      <c r="C1970" t="s">
        <v>3468</v>
      </c>
      <c r="D1970" t="s">
        <v>29</v>
      </c>
      <c r="E1970">
        <v>44</v>
      </c>
      <c r="F1970" t="s">
        <v>36</v>
      </c>
      <c r="G1970">
        <v>21275</v>
      </c>
      <c r="H1970" s="1">
        <v>42055</v>
      </c>
      <c r="I1970">
        <v>33</v>
      </c>
      <c r="J1970" s="1"/>
      <c r="K1970">
        <v>2015</v>
      </c>
      <c r="L1970">
        <v>2</v>
      </c>
      <c r="O1970" t="s">
        <v>3037</v>
      </c>
      <c r="P1970">
        <v>42</v>
      </c>
      <c r="Q1970" t="s">
        <v>81</v>
      </c>
      <c r="R1970" t="s">
        <v>285</v>
      </c>
      <c r="S1970">
        <v>1100</v>
      </c>
      <c r="T1970">
        <v>900</v>
      </c>
      <c r="U1970">
        <v>200</v>
      </c>
      <c r="V1970">
        <v>0</v>
      </c>
      <c r="W1970">
        <v>0</v>
      </c>
      <c r="X1970">
        <v>0</v>
      </c>
      <c r="Y1970">
        <v>0</v>
      </c>
      <c r="Z1970">
        <v>0</v>
      </c>
      <c r="AA1970">
        <v>0</v>
      </c>
      <c r="AB1970">
        <v>0</v>
      </c>
      <c r="AC1970">
        <v>1289.56</v>
      </c>
      <c r="AD1970">
        <v>2389.56</v>
      </c>
    </row>
    <row r="1971" spans="1:30" x14ac:dyDescent="0.3">
      <c r="A1971" t="s">
        <v>26</v>
      </c>
      <c r="B1971" t="s">
        <v>3469</v>
      </c>
      <c r="C1971" t="s">
        <v>3470</v>
      </c>
      <c r="D1971" t="s">
        <v>29</v>
      </c>
      <c r="E1971">
        <v>42</v>
      </c>
      <c r="F1971" t="s">
        <v>36</v>
      </c>
      <c r="G1971">
        <v>21275</v>
      </c>
      <c r="H1971" s="1">
        <v>42055</v>
      </c>
      <c r="I1971">
        <v>32</v>
      </c>
      <c r="J1971" s="1"/>
      <c r="K1971">
        <v>2015</v>
      </c>
      <c r="L1971">
        <v>2</v>
      </c>
      <c r="O1971" t="s">
        <v>3037</v>
      </c>
      <c r="P1971">
        <v>42</v>
      </c>
      <c r="Q1971" t="s">
        <v>81</v>
      </c>
      <c r="R1971" t="s">
        <v>285</v>
      </c>
      <c r="S1971">
        <v>1200</v>
      </c>
      <c r="T1971">
        <v>1000</v>
      </c>
      <c r="U1971">
        <v>200</v>
      </c>
      <c r="V1971">
        <v>0</v>
      </c>
      <c r="W1971">
        <v>0</v>
      </c>
      <c r="X1971">
        <v>0</v>
      </c>
      <c r="Y1971">
        <v>0</v>
      </c>
      <c r="Z1971">
        <v>0</v>
      </c>
      <c r="AA1971">
        <v>0</v>
      </c>
      <c r="AB1971">
        <v>0</v>
      </c>
      <c r="AC1971">
        <v>1311.74</v>
      </c>
      <c r="AD1971">
        <v>2511.7399999999998</v>
      </c>
    </row>
    <row r="1972" spans="1:30" x14ac:dyDescent="0.3">
      <c r="A1972" t="s">
        <v>26</v>
      </c>
      <c r="B1972" t="s">
        <v>3471</v>
      </c>
      <c r="C1972" t="s">
        <v>3472</v>
      </c>
      <c r="D1972" t="s">
        <v>29</v>
      </c>
      <c r="E1972">
        <v>34</v>
      </c>
      <c r="F1972" t="s">
        <v>36</v>
      </c>
      <c r="G1972">
        <v>21268</v>
      </c>
      <c r="H1972" s="1">
        <v>42055</v>
      </c>
      <c r="I1972">
        <v>24</v>
      </c>
      <c r="J1972" s="1"/>
      <c r="K1972">
        <v>2015</v>
      </c>
      <c r="L1972">
        <v>2</v>
      </c>
      <c r="O1972" t="s">
        <v>3037</v>
      </c>
      <c r="P1972">
        <v>42</v>
      </c>
      <c r="Q1972" t="s">
        <v>81</v>
      </c>
      <c r="R1972" t="s">
        <v>285</v>
      </c>
      <c r="S1972">
        <v>1200</v>
      </c>
      <c r="T1972">
        <v>1000</v>
      </c>
      <c r="U1972">
        <v>200</v>
      </c>
      <c r="V1972">
        <v>0</v>
      </c>
      <c r="W1972">
        <v>0</v>
      </c>
      <c r="X1972">
        <v>0</v>
      </c>
      <c r="Y1972">
        <v>0</v>
      </c>
      <c r="Z1972">
        <v>0</v>
      </c>
      <c r="AA1972">
        <v>0</v>
      </c>
      <c r="AB1972">
        <v>0</v>
      </c>
      <c r="AC1972">
        <v>1311.74</v>
      </c>
      <c r="AD1972">
        <v>2511.7399999999998</v>
      </c>
    </row>
    <row r="1973" spans="1:30" x14ac:dyDescent="0.3">
      <c r="A1973" t="s">
        <v>26</v>
      </c>
      <c r="B1973" t="s">
        <v>3473</v>
      </c>
      <c r="C1973" t="s">
        <v>3474</v>
      </c>
      <c r="D1973" t="s">
        <v>29</v>
      </c>
      <c r="E1973">
        <v>37</v>
      </c>
      <c r="F1973" t="s">
        <v>46</v>
      </c>
      <c r="G1973">
        <v>29000</v>
      </c>
      <c r="H1973" s="1">
        <v>42058</v>
      </c>
      <c r="I1973">
        <v>27</v>
      </c>
      <c r="J1973" s="1"/>
      <c r="K1973">
        <v>2015</v>
      </c>
      <c r="L1973">
        <v>2</v>
      </c>
      <c r="O1973" t="s">
        <v>3037</v>
      </c>
      <c r="P1973">
        <v>42</v>
      </c>
      <c r="Q1973" t="s">
        <v>104</v>
      </c>
      <c r="R1973" t="s">
        <v>331</v>
      </c>
      <c r="S1973">
        <v>1500</v>
      </c>
      <c r="T1973">
        <v>1200</v>
      </c>
      <c r="U1973">
        <v>300</v>
      </c>
      <c r="V1973">
        <v>0</v>
      </c>
      <c r="W1973">
        <v>0</v>
      </c>
      <c r="X1973">
        <v>0</v>
      </c>
      <c r="Y1973">
        <v>0</v>
      </c>
      <c r="Z1973">
        <v>0</v>
      </c>
      <c r="AA1973">
        <v>0</v>
      </c>
      <c r="AB1973">
        <v>0</v>
      </c>
      <c r="AC1973">
        <v>1419.18</v>
      </c>
      <c r="AD1973">
        <v>2919.1800000000003</v>
      </c>
    </row>
    <row r="1974" spans="1:30" x14ac:dyDescent="0.3">
      <c r="A1974" t="s">
        <v>26</v>
      </c>
      <c r="B1974" t="s">
        <v>3475</v>
      </c>
      <c r="C1974" t="s">
        <v>88</v>
      </c>
      <c r="D1974" t="s">
        <v>29</v>
      </c>
      <c r="E1974">
        <v>33</v>
      </c>
      <c r="F1974" t="s">
        <v>36</v>
      </c>
      <c r="G1974">
        <v>21267</v>
      </c>
      <c r="H1974" s="1">
        <v>42059</v>
      </c>
      <c r="I1974">
        <v>23</v>
      </c>
      <c r="J1974" s="1"/>
      <c r="K1974">
        <v>2015</v>
      </c>
      <c r="L1974">
        <v>2</v>
      </c>
      <c r="O1974" t="s">
        <v>3037</v>
      </c>
      <c r="P1974">
        <v>42</v>
      </c>
      <c r="Q1974" t="s">
        <v>81</v>
      </c>
      <c r="R1974" t="s">
        <v>2099</v>
      </c>
      <c r="S1974">
        <v>1300</v>
      </c>
      <c r="T1974">
        <v>1100</v>
      </c>
      <c r="U1974">
        <v>200</v>
      </c>
      <c r="V1974">
        <v>0</v>
      </c>
      <c r="W1974">
        <v>0</v>
      </c>
      <c r="X1974">
        <v>0</v>
      </c>
      <c r="Y1974">
        <v>0</v>
      </c>
      <c r="Z1974">
        <v>0</v>
      </c>
      <c r="AA1974">
        <v>0</v>
      </c>
      <c r="AB1974">
        <v>0</v>
      </c>
      <c r="AC1974">
        <v>1333.93</v>
      </c>
      <c r="AD1974">
        <v>2633.9300000000003</v>
      </c>
    </row>
    <row r="1975" spans="1:30" x14ac:dyDescent="0.3">
      <c r="A1975" t="s">
        <v>26</v>
      </c>
      <c r="B1975" t="s">
        <v>3476</v>
      </c>
      <c r="C1975" t="s">
        <v>1968</v>
      </c>
      <c r="D1975" t="s">
        <v>29</v>
      </c>
      <c r="E1975">
        <v>37</v>
      </c>
      <c r="F1975" t="s">
        <v>36</v>
      </c>
      <c r="G1975">
        <v>21280</v>
      </c>
      <c r="H1975" s="1">
        <v>42059</v>
      </c>
      <c r="I1975">
        <v>27</v>
      </c>
      <c r="J1975" s="1"/>
      <c r="K1975">
        <v>2015</v>
      </c>
      <c r="L1975">
        <v>2</v>
      </c>
      <c r="O1975" t="s">
        <v>3037</v>
      </c>
      <c r="P1975">
        <v>42</v>
      </c>
      <c r="Q1975" t="s">
        <v>81</v>
      </c>
      <c r="R1975" t="s">
        <v>117</v>
      </c>
      <c r="S1975">
        <v>1300</v>
      </c>
      <c r="T1975">
        <v>1100</v>
      </c>
      <c r="U1975">
        <v>200</v>
      </c>
      <c r="V1975">
        <v>0</v>
      </c>
      <c r="W1975">
        <v>0</v>
      </c>
      <c r="X1975">
        <v>0</v>
      </c>
      <c r="Y1975">
        <v>0</v>
      </c>
      <c r="Z1975">
        <v>0</v>
      </c>
      <c r="AA1975">
        <v>0</v>
      </c>
      <c r="AB1975">
        <v>0</v>
      </c>
      <c r="AC1975">
        <v>1333.93</v>
      </c>
      <c r="AD1975">
        <v>2633.9300000000003</v>
      </c>
    </row>
    <row r="1976" spans="1:30" x14ac:dyDescent="0.3">
      <c r="A1976" t="s">
        <v>26</v>
      </c>
      <c r="B1976" t="s">
        <v>3477</v>
      </c>
      <c r="C1976" t="s">
        <v>1968</v>
      </c>
      <c r="D1976" t="s">
        <v>29</v>
      </c>
      <c r="E1976">
        <v>39</v>
      </c>
      <c r="F1976" t="s">
        <v>46</v>
      </c>
      <c r="G1976">
        <v>29397</v>
      </c>
      <c r="H1976" s="1">
        <v>42059</v>
      </c>
      <c r="I1976">
        <v>29</v>
      </c>
      <c r="J1976" s="1"/>
      <c r="K1976">
        <v>2015</v>
      </c>
      <c r="L1976">
        <v>2</v>
      </c>
      <c r="O1976" t="s">
        <v>3037</v>
      </c>
      <c r="P1976">
        <v>42</v>
      </c>
      <c r="Q1976" t="s">
        <v>81</v>
      </c>
      <c r="R1976" t="s">
        <v>1764</v>
      </c>
      <c r="S1976">
        <v>1400</v>
      </c>
      <c r="T1976">
        <v>1200</v>
      </c>
      <c r="U1976">
        <v>200</v>
      </c>
      <c r="V1976">
        <v>0</v>
      </c>
      <c r="W1976">
        <v>0</v>
      </c>
      <c r="X1976">
        <v>0</v>
      </c>
      <c r="Y1976">
        <v>0</v>
      </c>
      <c r="Z1976">
        <v>0</v>
      </c>
      <c r="AA1976">
        <v>0</v>
      </c>
      <c r="AB1976">
        <v>0</v>
      </c>
      <c r="AC1976">
        <v>1356.13</v>
      </c>
      <c r="AD1976">
        <v>2756.13</v>
      </c>
    </row>
    <row r="1977" spans="1:30" x14ac:dyDescent="0.3">
      <c r="A1977" t="s">
        <v>26</v>
      </c>
      <c r="B1977" t="s">
        <v>3478</v>
      </c>
      <c r="C1977" t="s">
        <v>3479</v>
      </c>
      <c r="D1977" t="s">
        <v>29</v>
      </c>
      <c r="E1977">
        <v>42</v>
      </c>
      <c r="F1977" t="s">
        <v>36</v>
      </c>
      <c r="G1977">
        <v>21267</v>
      </c>
      <c r="H1977" s="1">
        <v>42059</v>
      </c>
      <c r="I1977">
        <v>31</v>
      </c>
      <c r="J1977" s="1"/>
      <c r="K1977">
        <v>2015</v>
      </c>
      <c r="L1977">
        <v>2</v>
      </c>
      <c r="O1977" t="s">
        <v>3037</v>
      </c>
      <c r="P1977">
        <v>42</v>
      </c>
      <c r="Q1977" t="s">
        <v>32</v>
      </c>
      <c r="R1977" t="s">
        <v>117</v>
      </c>
      <c r="S1977">
        <v>1200</v>
      </c>
      <c r="T1977">
        <v>1000</v>
      </c>
      <c r="U1977">
        <v>200</v>
      </c>
      <c r="V1977">
        <v>0</v>
      </c>
      <c r="W1977">
        <v>0</v>
      </c>
      <c r="X1977">
        <v>0</v>
      </c>
      <c r="Y1977">
        <v>0</v>
      </c>
      <c r="Z1977">
        <v>0</v>
      </c>
      <c r="AA1977">
        <v>0</v>
      </c>
      <c r="AB1977">
        <v>0</v>
      </c>
      <c r="AC1977">
        <v>1307.44</v>
      </c>
      <c r="AD1977">
        <v>2507.44</v>
      </c>
    </row>
    <row r="1978" spans="1:30" x14ac:dyDescent="0.3">
      <c r="A1978" t="s">
        <v>26</v>
      </c>
      <c r="B1978" t="s">
        <v>3480</v>
      </c>
      <c r="C1978" t="s">
        <v>3481</v>
      </c>
      <c r="D1978" t="s">
        <v>29</v>
      </c>
      <c r="E1978">
        <v>37</v>
      </c>
      <c r="F1978" t="s">
        <v>36</v>
      </c>
      <c r="G1978">
        <v>21275</v>
      </c>
      <c r="H1978" s="1">
        <v>42065</v>
      </c>
      <c r="I1978">
        <v>27</v>
      </c>
      <c r="J1978" s="1"/>
      <c r="K1978">
        <v>2015</v>
      </c>
      <c r="L1978">
        <v>3</v>
      </c>
      <c r="O1978" t="s">
        <v>3037</v>
      </c>
      <c r="P1978">
        <v>42</v>
      </c>
      <c r="Q1978" t="s">
        <v>104</v>
      </c>
      <c r="R1978" t="s">
        <v>112</v>
      </c>
      <c r="S1978">
        <v>1500</v>
      </c>
      <c r="T1978">
        <v>1200</v>
      </c>
      <c r="U1978">
        <v>300</v>
      </c>
      <c r="V1978">
        <v>0</v>
      </c>
      <c r="W1978">
        <v>0</v>
      </c>
      <c r="X1978">
        <v>0</v>
      </c>
      <c r="Y1978">
        <v>0</v>
      </c>
      <c r="Z1978">
        <v>0</v>
      </c>
      <c r="AA1978">
        <v>0</v>
      </c>
      <c r="AB1978">
        <v>75</v>
      </c>
      <c r="AC1978">
        <v>1419.18</v>
      </c>
      <c r="AD1978">
        <v>2919.1800000000003</v>
      </c>
    </row>
    <row r="1979" spans="1:30" x14ac:dyDescent="0.3">
      <c r="A1979" t="s">
        <v>26</v>
      </c>
      <c r="B1979" t="s">
        <v>3482</v>
      </c>
      <c r="C1979" t="s">
        <v>1424</v>
      </c>
      <c r="D1979" t="s">
        <v>29</v>
      </c>
      <c r="E1979">
        <v>37</v>
      </c>
      <c r="F1979" t="s">
        <v>36</v>
      </c>
      <c r="G1979">
        <v>17011</v>
      </c>
      <c r="H1979" s="1">
        <v>42070</v>
      </c>
      <c r="I1979">
        <v>27</v>
      </c>
      <c r="J1979" s="1"/>
      <c r="K1979">
        <v>2015</v>
      </c>
      <c r="L1979">
        <v>3</v>
      </c>
      <c r="O1979" t="s">
        <v>3037</v>
      </c>
      <c r="P1979">
        <v>42</v>
      </c>
      <c r="Q1979" t="s">
        <v>81</v>
      </c>
      <c r="R1979" t="s">
        <v>357</v>
      </c>
      <c r="S1979">
        <v>1600</v>
      </c>
      <c r="T1979">
        <v>1300</v>
      </c>
      <c r="U1979">
        <v>300</v>
      </c>
      <c r="V1979">
        <v>0</v>
      </c>
      <c r="W1979">
        <v>0</v>
      </c>
      <c r="X1979">
        <v>0</v>
      </c>
      <c r="Y1979">
        <v>0</v>
      </c>
      <c r="Z1979">
        <v>0</v>
      </c>
      <c r="AA1979">
        <v>0</v>
      </c>
      <c r="AB1979">
        <v>0</v>
      </c>
      <c r="AC1979">
        <v>1398.16</v>
      </c>
      <c r="AD1979">
        <v>2998.16</v>
      </c>
    </row>
    <row r="1980" spans="1:30" x14ac:dyDescent="0.3">
      <c r="A1980" t="s">
        <v>26</v>
      </c>
      <c r="B1980" t="s">
        <v>3483</v>
      </c>
      <c r="C1980" t="s">
        <v>1956</v>
      </c>
      <c r="D1980" t="s">
        <v>29</v>
      </c>
      <c r="E1980">
        <v>48</v>
      </c>
      <c r="F1980" t="s">
        <v>124</v>
      </c>
      <c r="G1980">
        <v>11075</v>
      </c>
      <c r="H1980" s="1">
        <v>42069</v>
      </c>
      <c r="I1980">
        <v>38</v>
      </c>
      <c r="J1980" s="1"/>
      <c r="K1980">
        <v>2015</v>
      </c>
      <c r="L1980">
        <v>3</v>
      </c>
      <c r="O1980" t="s">
        <v>3037</v>
      </c>
      <c r="P1980">
        <v>42</v>
      </c>
      <c r="Q1980" t="s">
        <v>32</v>
      </c>
      <c r="R1980" t="s">
        <v>189</v>
      </c>
      <c r="S1980">
        <v>1100</v>
      </c>
      <c r="T1980">
        <v>900</v>
      </c>
      <c r="U1980">
        <v>200</v>
      </c>
      <c r="V1980">
        <v>0</v>
      </c>
      <c r="W1980">
        <v>0</v>
      </c>
      <c r="X1980">
        <v>0</v>
      </c>
      <c r="Y1980">
        <v>0</v>
      </c>
      <c r="Z1980">
        <v>0</v>
      </c>
      <c r="AA1980">
        <v>0</v>
      </c>
      <c r="AB1980">
        <v>0</v>
      </c>
      <c r="AC1980">
        <v>1299.8499999999999</v>
      </c>
      <c r="AD1980">
        <v>2399.85</v>
      </c>
    </row>
    <row r="1981" spans="1:30" x14ac:dyDescent="0.3">
      <c r="A1981" t="s">
        <v>26</v>
      </c>
      <c r="B1981" t="s">
        <v>3484</v>
      </c>
      <c r="C1981" t="s">
        <v>28</v>
      </c>
      <c r="D1981" t="s">
        <v>29</v>
      </c>
      <c r="E1981">
        <v>36</v>
      </c>
      <c r="F1981" t="s">
        <v>36</v>
      </c>
      <c r="G1981">
        <v>21268</v>
      </c>
      <c r="H1981" s="1">
        <v>42073</v>
      </c>
      <c r="I1981">
        <v>26</v>
      </c>
      <c r="J1981" s="1"/>
      <c r="K1981">
        <v>2015</v>
      </c>
      <c r="L1981">
        <v>3</v>
      </c>
      <c r="O1981" t="s">
        <v>3037</v>
      </c>
      <c r="P1981">
        <v>42</v>
      </c>
      <c r="Q1981" t="s">
        <v>32</v>
      </c>
      <c r="R1981" t="s">
        <v>65</v>
      </c>
      <c r="S1981">
        <v>1100</v>
      </c>
      <c r="T1981">
        <v>900</v>
      </c>
      <c r="U1981">
        <v>200</v>
      </c>
      <c r="V1981">
        <v>0</v>
      </c>
      <c r="W1981">
        <v>0</v>
      </c>
      <c r="X1981">
        <v>0</v>
      </c>
      <c r="Y1981">
        <v>0</v>
      </c>
      <c r="Z1981">
        <v>0</v>
      </c>
      <c r="AA1981">
        <v>0</v>
      </c>
      <c r="AB1981">
        <v>0</v>
      </c>
      <c r="AC1981">
        <v>1285.26</v>
      </c>
      <c r="AD1981">
        <v>2385.2600000000002</v>
      </c>
    </row>
    <row r="1982" spans="1:30" x14ac:dyDescent="0.3">
      <c r="A1982" t="s">
        <v>26</v>
      </c>
      <c r="B1982" t="s">
        <v>3485</v>
      </c>
      <c r="C1982" t="s">
        <v>2107</v>
      </c>
      <c r="D1982" t="s">
        <v>29</v>
      </c>
      <c r="E1982">
        <v>36</v>
      </c>
      <c r="F1982" t="s">
        <v>36</v>
      </c>
      <c r="G1982">
        <v>21268</v>
      </c>
      <c r="H1982" s="1">
        <v>42073</v>
      </c>
      <c r="I1982">
        <v>25</v>
      </c>
      <c r="J1982" s="1"/>
      <c r="K1982">
        <v>2015</v>
      </c>
      <c r="L1982">
        <v>3</v>
      </c>
      <c r="O1982" t="s">
        <v>3037</v>
      </c>
      <c r="P1982">
        <v>42</v>
      </c>
      <c r="Q1982" t="s">
        <v>32</v>
      </c>
      <c r="R1982" t="s">
        <v>65</v>
      </c>
      <c r="S1982">
        <v>1100</v>
      </c>
      <c r="T1982">
        <v>900</v>
      </c>
      <c r="U1982">
        <v>200</v>
      </c>
      <c r="V1982">
        <v>0</v>
      </c>
      <c r="W1982">
        <v>0</v>
      </c>
      <c r="X1982">
        <v>0</v>
      </c>
      <c r="Y1982">
        <v>0</v>
      </c>
      <c r="Z1982">
        <v>0</v>
      </c>
      <c r="AA1982">
        <v>0</v>
      </c>
      <c r="AB1982">
        <v>0</v>
      </c>
      <c r="AC1982">
        <v>1285.26</v>
      </c>
      <c r="AD1982">
        <v>2385.2600000000002</v>
      </c>
    </row>
    <row r="1983" spans="1:30" x14ac:dyDescent="0.3">
      <c r="A1983" t="s">
        <v>26</v>
      </c>
      <c r="B1983" t="s">
        <v>3486</v>
      </c>
      <c r="C1983" t="s">
        <v>1405</v>
      </c>
      <c r="D1983" t="s">
        <v>29</v>
      </c>
      <c r="E1983">
        <v>35</v>
      </c>
      <c r="F1983" t="s">
        <v>36</v>
      </c>
      <c r="G1983">
        <v>17011</v>
      </c>
      <c r="H1983" s="1">
        <v>42084</v>
      </c>
      <c r="I1983">
        <v>25</v>
      </c>
      <c r="J1983" s="1"/>
      <c r="K1983">
        <v>2015</v>
      </c>
      <c r="L1983">
        <v>3</v>
      </c>
      <c r="O1983" t="s">
        <v>3037</v>
      </c>
      <c r="P1983">
        <v>42</v>
      </c>
      <c r="Q1983" t="s">
        <v>81</v>
      </c>
      <c r="R1983" t="s">
        <v>357</v>
      </c>
      <c r="S1983">
        <v>1300</v>
      </c>
      <c r="T1983">
        <v>1100</v>
      </c>
      <c r="U1983">
        <v>200</v>
      </c>
      <c r="V1983">
        <v>0</v>
      </c>
      <c r="W1983">
        <v>0</v>
      </c>
      <c r="X1983">
        <v>0</v>
      </c>
      <c r="Y1983">
        <v>0</v>
      </c>
      <c r="Z1983">
        <v>0</v>
      </c>
      <c r="AA1983">
        <v>0</v>
      </c>
      <c r="AB1983">
        <v>0</v>
      </c>
      <c r="AC1983">
        <v>1333.93</v>
      </c>
      <c r="AD1983">
        <v>2633.9300000000003</v>
      </c>
    </row>
    <row r="1984" spans="1:30" x14ac:dyDescent="0.3">
      <c r="A1984" t="s">
        <v>26</v>
      </c>
      <c r="B1984" t="s">
        <v>3487</v>
      </c>
      <c r="C1984" t="s">
        <v>1044</v>
      </c>
      <c r="D1984" t="s">
        <v>29</v>
      </c>
      <c r="E1984">
        <v>62</v>
      </c>
      <c r="F1984" t="s">
        <v>54</v>
      </c>
      <c r="G1984">
        <v>10043</v>
      </c>
      <c r="H1984" s="1">
        <v>42095</v>
      </c>
      <c r="I1984">
        <v>52</v>
      </c>
      <c r="J1984" s="1"/>
      <c r="K1984">
        <v>2015</v>
      </c>
      <c r="L1984">
        <v>4</v>
      </c>
      <c r="O1984" t="s">
        <v>3037</v>
      </c>
      <c r="P1984">
        <v>30</v>
      </c>
      <c r="Q1984" t="s">
        <v>374</v>
      </c>
      <c r="R1984" t="s">
        <v>3488</v>
      </c>
      <c r="S1984">
        <v>3880</v>
      </c>
      <c r="T1984">
        <v>2190</v>
      </c>
      <c r="U1984">
        <v>300</v>
      </c>
      <c r="V1984">
        <v>547</v>
      </c>
      <c r="W1984">
        <v>263</v>
      </c>
      <c r="X1984">
        <v>0</v>
      </c>
      <c r="Y1984">
        <v>145</v>
      </c>
      <c r="Z1984">
        <v>0</v>
      </c>
      <c r="AA1984">
        <v>435</v>
      </c>
      <c r="AB1984">
        <v>0</v>
      </c>
      <c r="AC1984">
        <v>1787.66</v>
      </c>
      <c r="AD1984">
        <v>5667.66</v>
      </c>
    </row>
    <row r="1985" spans="1:30" x14ac:dyDescent="0.3">
      <c r="A1985" t="s">
        <v>26</v>
      </c>
      <c r="B1985" t="s">
        <v>3489</v>
      </c>
      <c r="C1985" t="s">
        <v>1409</v>
      </c>
      <c r="D1985" t="s">
        <v>29</v>
      </c>
      <c r="E1985">
        <v>49</v>
      </c>
      <c r="F1985" t="s">
        <v>46</v>
      </c>
      <c r="G1985">
        <v>29391</v>
      </c>
      <c r="H1985" s="1">
        <v>42099</v>
      </c>
      <c r="I1985">
        <v>38</v>
      </c>
      <c r="J1985" s="1"/>
      <c r="K1985">
        <v>2015</v>
      </c>
      <c r="L1985">
        <v>4</v>
      </c>
      <c r="O1985" t="s">
        <v>3037</v>
      </c>
      <c r="P1985">
        <v>42</v>
      </c>
      <c r="Q1985" t="s">
        <v>81</v>
      </c>
      <c r="R1985" t="s">
        <v>331</v>
      </c>
      <c r="S1985">
        <v>1200</v>
      </c>
      <c r="T1985">
        <v>1000</v>
      </c>
      <c r="U1985">
        <v>200</v>
      </c>
      <c r="V1985">
        <v>0</v>
      </c>
      <c r="W1985">
        <v>0</v>
      </c>
      <c r="X1985">
        <v>0</v>
      </c>
      <c r="Y1985">
        <v>0</v>
      </c>
      <c r="Z1985">
        <v>0</v>
      </c>
      <c r="AA1985">
        <v>0</v>
      </c>
      <c r="AB1985">
        <v>0</v>
      </c>
      <c r="AC1985">
        <v>1311.74</v>
      </c>
      <c r="AD1985">
        <v>2511.7399999999998</v>
      </c>
    </row>
    <row r="1986" spans="1:30" x14ac:dyDescent="0.3">
      <c r="A1986" t="s">
        <v>26</v>
      </c>
      <c r="B1986" t="s">
        <v>3490</v>
      </c>
      <c r="C1986" t="s">
        <v>2296</v>
      </c>
      <c r="D1986" t="s">
        <v>29</v>
      </c>
      <c r="E1986">
        <v>39</v>
      </c>
      <c r="F1986" t="s">
        <v>36</v>
      </c>
      <c r="G1986">
        <v>21268</v>
      </c>
      <c r="H1986" s="1">
        <v>42101</v>
      </c>
      <c r="I1986">
        <v>29</v>
      </c>
      <c r="J1986" s="1"/>
      <c r="K1986">
        <v>2015</v>
      </c>
      <c r="L1986">
        <v>4</v>
      </c>
      <c r="O1986" t="s">
        <v>3037</v>
      </c>
      <c r="P1986">
        <v>42</v>
      </c>
      <c r="Q1986" t="s">
        <v>81</v>
      </c>
      <c r="R1986" t="s">
        <v>112</v>
      </c>
      <c r="S1986">
        <v>1950</v>
      </c>
      <c r="T1986">
        <v>1350</v>
      </c>
      <c r="U1986">
        <v>300</v>
      </c>
      <c r="V1986">
        <v>0</v>
      </c>
      <c r="W1986">
        <v>0</v>
      </c>
      <c r="X1986">
        <v>0</v>
      </c>
      <c r="Y1986">
        <v>0</v>
      </c>
      <c r="Z1986">
        <v>0</v>
      </c>
      <c r="AA1986">
        <v>300</v>
      </c>
      <c r="AB1986">
        <v>500</v>
      </c>
      <c r="AC1986">
        <v>1462.99</v>
      </c>
      <c r="AD1986">
        <v>3412.99</v>
      </c>
    </row>
    <row r="1987" spans="1:30" x14ac:dyDescent="0.3">
      <c r="A1987" t="s">
        <v>26</v>
      </c>
      <c r="B1987" t="s">
        <v>3491</v>
      </c>
      <c r="C1987" t="s">
        <v>944</v>
      </c>
      <c r="D1987" t="s">
        <v>29</v>
      </c>
      <c r="E1987">
        <v>43</v>
      </c>
      <c r="F1987" t="s">
        <v>36</v>
      </c>
      <c r="G1987">
        <v>17011</v>
      </c>
      <c r="H1987" s="1">
        <v>42101</v>
      </c>
      <c r="I1987">
        <v>33</v>
      </c>
      <c r="J1987" s="1"/>
      <c r="K1987">
        <v>2015</v>
      </c>
      <c r="L1987">
        <v>4</v>
      </c>
      <c r="O1987" t="s">
        <v>3037</v>
      </c>
      <c r="P1987">
        <v>42</v>
      </c>
      <c r="Q1987" t="s">
        <v>81</v>
      </c>
      <c r="R1987" t="s">
        <v>357</v>
      </c>
      <c r="S1987">
        <v>1600</v>
      </c>
      <c r="T1987">
        <v>1300</v>
      </c>
      <c r="U1987">
        <v>300</v>
      </c>
      <c r="V1987">
        <v>0</v>
      </c>
      <c r="W1987">
        <v>0</v>
      </c>
      <c r="X1987">
        <v>0</v>
      </c>
      <c r="Y1987">
        <v>0</v>
      </c>
      <c r="Z1987">
        <v>0</v>
      </c>
      <c r="AA1987">
        <v>0</v>
      </c>
      <c r="AB1987">
        <v>0</v>
      </c>
      <c r="AC1987">
        <v>1398.16</v>
      </c>
      <c r="AD1987">
        <v>2998.16</v>
      </c>
    </row>
    <row r="1988" spans="1:30" x14ac:dyDescent="0.3">
      <c r="A1988" t="s">
        <v>26</v>
      </c>
      <c r="B1988" t="s">
        <v>3492</v>
      </c>
      <c r="C1988" t="s">
        <v>3493</v>
      </c>
      <c r="D1988" t="s">
        <v>29</v>
      </c>
      <c r="E1988">
        <v>46</v>
      </c>
      <c r="F1988" t="s">
        <v>36</v>
      </c>
      <c r="G1988">
        <v>21268</v>
      </c>
      <c r="H1988" s="1">
        <v>42103</v>
      </c>
      <c r="I1988">
        <v>36</v>
      </c>
      <c r="J1988" s="1"/>
      <c r="K1988">
        <v>2015</v>
      </c>
      <c r="L1988">
        <v>4</v>
      </c>
      <c r="O1988" t="s">
        <v>3037</v>
      </c>
      <c r="P1988">
        <v>42</v>
      </c>
      <c r="Q1988" t="s">
        <v>560</v>
      </c>
      <c r="R1988" t="s">
        <v>37</v>
      </c>
      <c r="S1988">
        <v>1500</v>
      </c>
      <c r="T1988">
        <v>1200</v>
      </c>
      <c r="U1988">
        <v>300</v>
      </c>
      <c r="V1988">
        <v>0</v>
      </c>
      <c r="W1988">
        <v>0</v>
      </c>
      <c r="X1988">
        <v>0</v>
      </c>
      <c r="Y1988">
        <v>0</v>
      </c>
      <c r="Z1988">
        <v>0</v>
      </c>
      <c r="AA1988">
        <v>0</v>
      </c>
      <c r="AB1988">
        <v>0</v>
      </c>
      <c r="AC1988">
        <v>1288.3499999999999</v>
      </c>
      <c r="AD1988">
        <v>2788.35</v>
      </c>
    </row>
    <row r="1989" spans="1:30" x14ac:dyDescent="0.3">
      <c r="A1989" t="s">
        <v>26</v>
      </c>
      <c r="B1989" t="s">
        <v>3494</v>
      </c>
      <c r="C1989" t="s">
        <v>3495</v>
      </c>
      <c r="D1989" t="s">
        <v>29</v>
      </c>
      <c r="E1989">
        <v>37</v>
      </c>
      <c r="F1989" t="s">
        <v>36</v>
      </c>
      <c r="G1989">
        <v>21277</v>
      </c>
      <c r="H1989" s="1">
        <v>42032</v>
      </c>
      <c r="I1989">
        <v>27</v>
      </c>
      <c r="J1989" s="1"/>
      <c r="K1989">
        <v>2015</v>
      </c>
      <c r="L1989">
        <v>1</v>
      </c>
      <c r="O1989" t="s">
        <v>3037</v>
      </c>
      <c r="P1989">
        <v>42</v>
      </c>
      <c r="Q1989" t="s">
        <v>81</v>
      </c>
      <c r="R1989" t="s">
        <v>65</v>
      </c>
      <c r="S1989">
        <v>1100</v>
      </c>
      <c r="T1989">
        <v>900</v>
      </c>
      <c r="U1989">
        <v>200</v>
      </c>
      <c r="V1989">
        <v>0</v>
      </c>
      <c r="W1989">
        <v>0</v>
      </c>
      <c r="X1989">
        <v>0</v>
      </c>
      <c r="Y1989">
        <v>0</v>
      </c>
      <c r="Z1989">
        <v>0</v>
      </c>
      <c r="AA1989">
        <v>0</v>
      </c>
      <c r="AB1989">
        <v>0</v>
      </c>
      <c r="AC1989">
        <v>1289.56</v>
      </c>
      <c r="AD1989">
        <v>2389.56</v>
      </c>
    </row>
    <row r="1990" spans="1:30" x14ac:dyDescent="0.3">
      <c r="A1990" t="s">
        <v>26</v>
      </c>
      <c r="B1990" t="s">
        <v>3496</v>
      </c>
      <c r="C1990" t="s">
        <v>3497</v>
      </c>
      <c r="D1990" t="s">
        <v>29</v>
      </c>
      <c r="E1990">
        <v>33</v>
      </c>
      <c r="F1990" t="s">
        <v>36</v>
      </c>
      <c r="G1990">
        <v>21268</v>
      </c>
      <c r="H1990" s="1">
        <v>42113</v>
      </c>
      <c r="I1990">
        <v>23</v>
      </c>
      <c r="J1990" s="1"/>
      <c r="K1990">
        <v>2015</v>
      </c>
      <c r="L1990">
        <v>4</v>
      </c>
      <c r="O1990" t="s">
        <v>3037</v>
      </c>
      <c r="P1990">
        <v>42</v>
      </c>
      <c r="Q1990" t="s">
        <v>81</v>
      </c>
      <c r="R1990" t="s">
        <v>2099</v>
      </c>
      <c r="S1990">
        <v>1250</v>
      </c>
      <c r="T1990">
        <v>1050</v>
      </c>
      <c r="U1990">
        <v>200</v>
      </c>
      <c r="V1990">
        <v>0</v>
      </c>
      <c r="W1990">
        <v>0</v>
      </c>
      <c r="X1990">
        <v>0</v>
      </c>
      <c r="Y1990">
        <v>0</v>
      </c>
      <c r="Z1990">
        <v>0</v>
      </c>
      <c r="AA1990">
        <v>0</v>
      </c>
      <c r="AB1990">
        <v>0</v>
      </c>
      <c r="AC1990">
        <v>1322.84</v>
      </c>
      <c r="AD1990">
        <v>2572.84</v>
      </c>
    </row>
    <row r="1991" spans="1:30" x14ac:dyDescent="0.3">
      <c r="A1991" t="s">
        <v>26</v>
      </c>
      <c r="B1991" t="s">
        <v>3498</v>
      </c>
      <c r="C1991" t="s">
        <v>3499</v>
      </c>
      <c r="D1991" t="s">
        <v>29</v>
      </c>
      <c r="E1991">
        <v>37</v>
      </c>
      <c r="F1991" t="s">
        <v>36</v>
      </c>
      <c r="G1991">
        <v>21268</v>
      </c>
      <c r="H1991" s="1">
        <v>42113</v>
      </c>
      <c r="I1991">
        <v>27</v>
      </c>
      <c r="J1991" s="1"/>
      <c r="K1991">
        <v>2015</v>
      </c>
      <c r="L1991">
        <v>4</v>
      </c>
      <c r="O1991" t="s">
        <v>3037</v>
      </c>
      <c r="P1991">
        <v>42</v>
      </c>
      <c r="Q1991" t="s">
        <v>81</v>
      </c>
      <c r="R1991" t="s">
        <v>112</v>
      </c>
      <c r="S1991">
        <v>1250</v>
      </c>
      <c r="T1991">
        <v>1050</v>
      </c>
      <c r="U1991">
        <v>200</v>
      </c>
      <c r="V1991">
        <v>0</v>
      </c>
      <c r="W1991">
        <v>0</v>
      </c>
      <c r="X1991">
        <v>0</v>
      </c>
      <c r="Y1991">
        <v>0</v>
      </c>
      <c r="Z1991">
        <v>0</v>
      </c>
      <c r="AA1991">
        <v>0</v>
      </c>
      <c r="AB1991">
        <v>0</v>
      </c>
      <c r="AC1991">
        <v>1322.84</v>
      </c>
      <c r="AD1991">
        <v>2572.84</v>
      </c>
    </row>
    <row r="1992" spans="1:30" x14ac:dyDescent="0.3">
      <c r="A1992" t="s">
        <v>26</v>
      </c>
      <c r="B1992" t="s">
        <v>3500</v>
      </c>
      <c r="C1992" t="s">
        <v>3501</v>
      </c>
      <c r="D1992" t="s">
        <v>29</v>
      </c>
      <c r="E1992">
        <v>42</v>
      </c>
      <c r="F1992" t="s">
        <v>36</v>
      </c>
      <c r="G1992">
        <v>21276</v>
      </c>
      <c r="H1992" s="1">
        <v>42115</v>
      </c>
      <c r="I1992">
        <v>32</v>
      </c>
      <c r="J1992" s="1"/>
      <c r="K1992">
        <v>2015</v>
      </c>
      <c r="L1992">
        <v>4</v>
      </c>
      <c r="O1992" t="s">
        <v>3037</v>
      </c>
      <c r="P1992">
        <v>42</v>
      </c>
      <c r="Q1992" t="s">
        <v>1326</v>
      </c>
      <c r="R1992" t="s">
        <v>189</v>
      </c>
      <c r="S1992">
        <v>1000</v>
      </c>
      <c r="T1992">
        <v>800</v>
      </c>
      <c r="U1992">
        <v>200</v>
      </c>
      <c r="V1992">
        <v>0</v>
      </c>
      <c r="W1992">
        <v>0</v>
      </c>
      <c r="X1992">
        <v>0</v>
      </c>
      <c r="Y1992">
        <v>0</v>
      </c>
      <c r="Z1992">
        <v>0</v>
      </c>
      <c r="AA1992">
        <v>0</v>
      </c>
      <c r="AB1992">
        <v>0</v>
      </c>
      <c r="AC1992">
        <v>1256.81</v>
      </c>
      <c r="AD1992">
        <v>2256.81</v>
      </c>
    </row>
    <row r="1993" spans="1:30" x14ac:dyDescent="0.3">
      <c r="A1993" t="s">
        <v>26</v>
      </c>
      <c r="B1993" t="s">
        <v>3502</v>
      </c>
      <c r="C1993" t="s">
        <v>3054</v>
      </c>
      <c r="D1993" t="s">
        <v>29</v>
      </c>
      <c r="E1993">
        <v>37</v>
      </c>
      <c r="F1993" t="s">
        <v>36</v>
      </c>
      <c r="G1993">
        <v>21275</v>
      </c>
      <c r="H1993" s="1">
        <v>42126</v>
      </c>
      <c r="I1993">
        <v>27</v>
      </c>
      <c r="J1993" s="1"/>
      <c r="K1993">
        <v>2015</v>
      </c>
      <c r="L1993">
        <v>5</v>
      </c>
      <c r="O1993" t="s">
        <v>3037</v>
      </c>
      <c r="P1993">
        <v>42</v>
      </c>
      <c r="Q1993" t="s">
        <v>81</v>
      </c>
      <c r="R1993" t="s">
        <v>37</v>
      </c>
      <c r="S1993">
        <v>1200</v>
      </c>
      <c r="T1993">
        <v>1000</v>
      </c>
      <c r="U1993">
        <v>200</v>
      </c>
      <c r="V1993">
        <v>0</v>
      </c>
      <c r="W1993">
        <v>0</v>
      </c>
      <c r="X1993">
        <v>0</v>
      </c>
      <c r="Y1993">
        <v>0</v>
      </c>
      <c r="Z1993">
        <v>0</v>
      </c>
      <c r="AA1993">
        <v>0</v>
      </c>
      <c r="AB1993">
        <v>0</v>
      </c>
      <c r="AC1993">
        <v>1311.74</v>
      </c>
      <c r="AD1993">
        <v>2511.7399999999998</v>
      </c>
    </row>
    <row r="1994" spans="1:30" x14ac:dyDescent="0.3">
      <c r="A1994" t="s">
        <v>26</v>
      </c>
      <c r="B1994" t="s">
        <v>3503</v>
      </c>
      <c r="C1994" t="s">
        <v>3504</v>
      </c>
      <c r="D1994" t="s">
        <v>29</v>
      </c>
      <c r="E1994">
        <v>31</v>
      </c>
      <c r="F1994" t="s">
        <v>36</v>
      </c>
      <c r="G1994">
        <v>21268</v>
      </c>
      <c r="H1994" s="1">
        <v>42130</v>
      </c>
      <c r="I1994">
        <v>21</v>
      </c>
      <c r="J1994" s="1"/>
      <c r="K1994">
        <v>2015</v>
      </c>
      <c r="L1994">
        <v>5</v>
      </c>
      <c r="O1994" t="s">
        <v>3037</v>
      </c>
      <c r="P1994">
        <v>42</v>
      </c>
      <c r="Q1994" t="s">
        <v>32</v>
      </c>
      <c r="R1994" t="s">
        <v>65</v>
      </c>
      <c r="S1994">
        <v>1100</v>
      </c>
      <c r="T1994">
        <v>900</v>
      </c>
      <c r="U1994">
        <v>200</v>
      </c>
      <c r="V1994">
        <v>0</v>
      </c>
      <c r="W1994">
        <v>0</v>
      </c>
      <c r="X1994">
        <v>0</v>
      </c>
      <c r="Y1994">
        <v>0</v>
      </c>
      <c r="Z1994">
        <v>0</v>
      </c>
      <c r="AA1994">
        <v>0</v>
      </c>
      <c r="AB1994">
        <v>0</v>
      </c>
      <c r="AC1994">
        <v>1285.26</v>
      </c>
      <c r="AD1994">
        <v>2385.2600000000002</v>
      </c>
    </row>
    <row r="1995" spans="1:30" x14ac:dyDescent="0.3">
      <c r="A1995" t="s">
        <v>26</v>
      </c>
      <c r="B1995" t="s">
        <v>3505</v>
      </c>
      <c r="C1995" t="s">
        <v>3506</v>
      </c>
      <c r="D1995" t="s">
        <v>29</v>
      </c>
      <c r="E1995">
        <v>38</v>
      </c>
      <c r="F1995" t="s">
        <v>46</v>
      </c>
      <c r="G1995">
        <v>29391</v>
      </c>
      <c r="H1995" s="1">
        <v>42133</v>
      </c>
      <c r="I1995">
        <v>28</v>
      </c>
      <c r="J1995" s="1"/>
      <c r="K1995">
        <v>2015</v>
      </c>
      <c r="L1995">
        <v>5</v>
      </c>
      <c r="O1995" t="s">
        <v>3037</v>
      </c>
      <c r="P1995">
        <v>42</v>
      </c>
      <c r="Q1995" t="s">
        <v>81</v>
      </c>
      <c r="R1995" t="s">
        <v>37</v>
      </c>
      <c r="S1995">
        <v>1200</v>
      </c>
      <c r="T1995">
        <v>1000</v>
      </c>
      <c r="U1995">
        <v>200</v>
      </c>
      <c r="V1995">
        <v>0</v>
      </c>
      <c r="W1995">
        <v>0</v>
      </c>
      <c r="X1995">
        <v>0</v>
      </c>
      <c r="Y1995">
        <v>0</v>
      </c>
      <c r="Z1995">
        <v>0</v>
      </c>
      <c r="AA1995">
        <v>0</v>
      </c>
      <c r="AB1995">
        <v>0</v>
      </c>
      <c r="AC1995">
        <v>1311.74</v>
      </c>
      <c r="AD1995">
        <v>2511.7399999999998</v>
      </c>
    </row>
    <row r="1996" spans="1:30" x14ac:dyDescent="0.3">
      <c r="A1996" t="s">
        <v>26</v>
      </c>
      <c r="B1996" t="s">
        <v>3507</v>
      </c>
      <c r="C1996" t="s">
        <v>3508</v>
      </c>
      <c r="D1996" t="s">
        <v>29</v>
      </c>
      <c r="E1996">
        <v>48</v>
      </c>
      <c r="F1996" t="s">
        <v>46</v>
      </c>
      <c r="G1996">
        <v>29391</v>
      </c>
      <c r="H1996" s="1">
        <v>42133</v>
      </c>
      <c r="I1996">
        <v>38</v>
      </c>
      <c r="J1996" s="1"/>
      <c r="K1996">
        <v>2015</v>
      </c>
      <c r="L1996">
        <v>5</v>
      </c>
      <c r="O1996" t="s">
        <v>3037</v>
      </c>
      <c r="P1996">
        <v>42</v>
      </c>
      <c r="Q1996" t="s">
        <v>81</v>
      </c>
      <c r="R1996" t="s">
        <v>37</v>
      </c>
      <c r="S1996">
        <v>1200</v>
      </c>
      <c r="T1996">
        <v>1000</v>
      </c>
      <c r="U1996">
        <v>200</v>
      </c>
      <c r="V1996">
        <v>0</v>
      </c>
      <c r="W1996">
        <v>0</v>
      </c>
      <c r="X1996">
        <v>0</v>
      </c>
      <c r="Y1996">
        <v>0</v>
      </c>
      <c r="Z1996">
        <v>0</v>
      </c>
      <c r="AA1996">
        <v>0</v>
      </c>
      <c r="AB1996">
        <v>0</v>
      </c>
      <c r="AC1996">
        <v>1311.74</v>
      </c>
      <c r="AD1996">
        <v>2511.7399999999998</v>
      </c>
    </row>
    <row r="1997" spans="1:30" x14ac:dyDescent="0.3">
      <c r="A1997" t="s">
        <v>26</v>
      </c>
      <c r="B1997" t="s">
        <v>3509</v>
      </c>
      <c r="C1997" t="s">
        <v>28</v>
      </c>
      <c r="D1997" t="s">
        <v>29</v>
      </c>
      <c r="E1997">
        <v>35</v>
      </c>
      <c r="F1997" t="s">
        <v>36</v>
      </c>
      <c r="G1997">
        <v>21275</v>
      </c>
      <c r="H1997" s="1">
        <v>42142</v>
      </c>
      <c r="I1997">
        <v>25</v>
      </c>
      <c r="J1997" s="1"/>
      <c r="K1997">
        <v>2015</v>
      </c>
      <c r="L1997">
        <v>5</v>
      </c>
      <c r="O1997" t="s">
        <v>3037</v>
      </c>
      <c r="P1997">
        <v>42</v>
      </c>
      <c r="Q1997" t="s">
        <v>32</v>
      </c>
      <c r="R1997" t="s">
        <v>357</v>
      </c>
      <c r="S1997">
        <v>1300</v>
      </c>
      <c r="T1997">
        <v>1100</v>
      </c>
      <c r="U1997">
        <v>200</v>
      </c>
      <c r="V1997">
        <v>0</v>
      </c>
      <c r="W1997">
        <v>0</v>
      </c>
      <c r="X1997">
        <v>0</v>
      </c>
      <c r="Y1997">
        <v>0</v>
      </c>
      <c r="Z1997">
        <v>0</v>
      </c>
      <c r="AA1997">
        <v>0</v>
      </c>
      <c r="AB1997">
        <v>0</v>
      </c>
      <c r="AC1997">
        <v>1329.63</v>
      </c>
      <c r="AD1997">
        <v>2629.63</v>
      </c>
    </row>
    <row r="1998" spans="1:30" x14ac:dyDescent="0.3">
      <c r="A1998" t="s">
        <v>26</v>
      </c>
      <c r="B1998" t="s">
        <v>3510</v>
      </c>
      <c r="C1998" t="s">
        <v>527</v>
      </c>
      <c r="D1998" t="s">
        <v>29</v>
      </c>
      <c r="E1998">
        <v>39</v>
      </c>
      <c r="F1998" t="s">
        <v>36</v>
      </c>
      <c r="G1998">
        <v>21277</v>
      </c>
      <c r="H1998" s="1">
        <v>42142</v>
      </c>
      <c r="I1998">
        <v>29</v>
      </c>
      <c r="J1998" s="1"/>
      <c r="K1998">
        <v>2015</v>
      </c>
      <c r="L1998">
        <v>5</v>
      </c>
      <c r="O1998" t="s">
        <v>3037</v>
      </c>
      <c r="P1998">
        <v>42</v>
      </c>
      <c r="Q1998" t="s">
        <v>32</v>
      </c>
      <c r="R1998" t="s">
        <v>331</v>
      </c>
      <c r="S1998">
        <v>1100</v>
      </c>
      <c r="T1998">
        <v>900</v>
      </c>
      <c r="U1998">
        <v>200</v>
      </c>
      <c r="V1998">
        <v>0</v>
      </c>
      <c r="W1998">
        <v>0</v>
      </c>
      <c r="X1998">
        <v>0</v>
      </c>
      <c r="Y1998">
        <v>0</v>
      </c>
      <c r="Z1998">
        <v>0</v>
      </c>
      <c r="AA1998">
        <v>0</v>
      </c>
      <c r="AB1998">
        <v>0</v>
      </c>
      <c r="AC1998">
        <v>1285.26</v>
      </c>
      <c r="AD1998">
        <v>2385.2600000000002</v>
      </c>
    </row>
    <row r="1999" spans="1:30" x14ac:dyDescent="0.3">
      <c r="A1999" t="s">
        <v>26</v>
      </c>
      <c r="B1999" t="s">
        <v>3511</v>
      </c>
      <c r="C1999" t="s">
        <v>3512</v>
      </c>
      <c r="D1999" t="s">
        <v>29</v>
      </c>
      <c r="E1999">
        <v>47</v>
      </c>
      <c r="F1999" t="s">
        <v>36</v>
      </c>
      <c r="G1999">
        <v>21275</v>
      </c>
      <c r="H1999" s="1">
        <v>42144</v>
      </c>
      <c r="I1999">
        <v>37</v>
      </c>
      <c r="J1999" s="1"/>
      <c r="K1999">
        <v>2015</v>
      </c>
      <c r="L1999">
        <v>5</v>
      </c>
      <c r="O1999" t="s">
        <v>3037</v>
      </c>
      <c r="P1999">
        <v>42</v>
      </c>
      <c r="Q1999" t="s">
        <v>1326</v>
      </c>
      <c r="R1999" t="s">
        <v>189</v>
      </c>
      <c r="S1999">
        <v>1000</v>
      </c>
      <c r="T1999">
        <v>800</v>
      </c>
      <c r="U1999">
        <v>200</v>
      </c>
      <c r="V1999">
        <v>0</v>
      </c>
      <c r="W1999">
        <v>0</v>
      </c>
      <c r="X1999">
        <v>0</v>
      </c>
      <c r="Y1999">
        <v>0</v>
      </c>
      <c r="Z1999">
        <v>0</v>
      </c>
      <c r="AA1999">
        <v>0</v>
      </c>
      <c r="AB1999">
        <v>0</v>
      </c>
      <c r="AC1999">
        <v>1256.81</v>
      </c>
      <c r="AD1999">
        <v>2256.81</v>
      </c>
    </row>
    <row r="2000" spans="1:30" x14ac:dyDescent="0.3">
      <c r="A2000" t="s">
        <v>26</v>
      </c>
      <c r="B2000" t="s">
        <v>3513</v>
      </c>
      <c r="C2000" t="s">
        <v>3514</v>
      </c>
      <c r="D2000" t="s">
        <v>29</v>
      </c>
      <c r="E2000">
        <v>38</v>
      </c>
      <c r="F2000" t="s">
        <v>36</v>
      </c>
      <c r="G2000">
        <v>21276</v>
      </c>
      <c r="H2000" s="1">
        <v>42144</v>
      </c>
      <c r="I2000">
        <v>28</v>
      </c>
      <c r="J2000" s="1"/>
      <c r="K2000">
        <v>2015</v>
      </c>
      <c r="L2000">
        <v>5</v>
      </c>
      <c r="O2000" t="s">
        <v>3037</v>
      </c>
      <c r="P2000">
        <v>42</v>
      </c>
      <c r="Q2000" t="s">
        <v>1326</v>
      </c>
      <c r="R2000" t="s">
        <v>189</v>
      </c>
      <c r="S2000">
        <v>1000</v>
      </c>
      <c r="T2000">
        <v>800</v>
      </c>
      <c r="U2000">
        <v>200</v>
      </c>
      <c r="V2000">
        <v>0</v>
      </c>
      <c r="W2000">
        <v>0</v>
      </c>
      <c r="X2000">
        <v>0</v>
      </c>
      <c r="Y2000">
        <v>0</v>
      </c>
      <c r="Z2000">
        <v>0</v>
      </c>
      <c r="AA2000">
        <v>0</v>
      </c>
      <c r="AB2000">
        <v>0</v>
      </c>
      <c r="AC2000">
        <v>1256.81</v>
      </c>
      <c r="AD2000">
        <v>2256.81</v>
      </c>
    </row>
    <row r="2001" spans="1:30" x14ac:dyDescent="0.3">
      <c r="A2001" t="s">
        <v>26</v>
      </c>
      <c r="B2001" t="s">
        <v>3515</v>
      </c>
      <c r="C2001" t="s">
        <v>3516</v>
      </c>
      <c r="D2001" t="s">
        <v>29</v>
      </c>
      <c r="E2001">
        <v>49</v>
      </c>
      <c r="F2001" t="s">
        <v>36</v>
      </c>
      <c r="G2001">
        <v>21268</v>
      </c>
      <c r="H2001" s="1">
        <v>42144</v>
      </c>
      <c r="I2001">
        <v>39</v>
      </c>
      <c r="J2001" s="1"/>
      <c r="K2001">
        <v>2015</v>
      </c>
      <c r="L2001">
        <v>5</v>
      </c>
      <c r="O2001" t="s">
        <v>3037</v>
      </c>
      <c r="P2001">
        <v>42</v>
      </c>
      <c r="Q2001" t="s">
        <v>1326</v>
      </c>
      <c r="R2001" t="s">
        <v>189</v>
      </c>
      <c r="S2001">
        <v>1000</v>
      </c>
      <c r="T2001">
        <v>800</v>
      </c>
      <c r="U2001">
        <v>200</v>
      </c>
      <c r="V2001">
        <v>0</v>
      </c>
      <c r="W2001">
        <v>0</v>
      </c>
      <c r="X2001">
        <v>0</v>
      </c>
      <c r="Y2001">
        <v>0</v>
      </c>
      <c r="Z2001">
        <v>0</v>
      </c>
      <c r="AA2001">
        <v>0</v>
      </c>
      <c r="AB2001">
        <v>0</v>
      </c>
      <c r="AC2001">
        <v>1256.81</v>
      </c>
      <c r="AD2001">
        <v>2256.81</v>
      </c>
    </row>
    <row r="2002" spans="1:30" x14ac:dyDescent="0.3">
      <c r="A2002" t="s">
        <v>26</v>
      </c>
      <c r="B2002" t="s">
        <v>3517</v>
      </c>
      <c r="C2002" t="s">
        <v>1409</v>
      </c>
      <c r="D2002" t="s">
        <v>29</v>
      </c>
      <c r="E2002">
        <v>32</v>
      </c>
      <c r="F2002" t="s">
        <v>36</v>
      </c>
      <c r="G2002">
        <v>21268</v>
      </c>
      <c r="H2002" s="1">
        <v>42131</v>
      </c>
      <c r="I2002">
        <v>22</v>
      </c>
      <c r="J2002" s="1"/>
      <c r="K2002">
        <v>2015</v>
      </c>
      <c r="L2002">
        <v>5</v>
      </c>
      <c r="O2002" t="s">
        <v>3037</v>
      </c>
      <c r="P2002">
        <v>42</v>
      </c>
      <c r="Q2002" t="s">
        <v>1326</v>
      </c>
      <c r="R2002" t="s">
        <v>189</v>
      </c>
      <c r="S2002">
        <v>1000</v>
      </c>
      <c r="T2002">
        <v>800</v>
      </c>
      <c r="U2002">
        <v>200</v>
      </c>
      <c r="V2002">
        <v>0</v>
      </c>
      <c r="W2002">
        <v>0</v>
      </c>
      <c r="X2002">
        <v>0</v>
      </c>
      <c r="Y2002">
        <v>0</v>
      </c>
      <c r="Z2002">
        <v>0</v>
      </c>
      <c r="AA2002">
        <v>0</v>
      </c>
      <c r="AB2002">
        <v>0</v>
      </c>
      <c r="AC2002">
        <v>1256.81</v>
      </c>
      <c r="AD2002">
        <v>2256.81</v>
      </c>
    </row>
    <row r="2003" spans="1:30" x14ac:dyDescent="0.3">
      <c r="A2003" t="s">
        <v>26</v>
      </c>
      <c r="B2003" t="s">
        <v>3518</v>
      </c>
      <c r="C2003" t="s">
        <v>3519</v>
      </c>
      <c r="D2003" t="s">
        <v>29</v>
      </c>
      <c r="E2003">
        <v>31</v>
      </c>
      <c r="F2003" t="s">
        <v>36</v>
      </c>
      <c r="G2003">
        <v>21268</v>
      </c>
      <c r="H2003" s="1">
        <v>42131</v>
      </c>
      <c r="I2003">
        <v>21</v>
      </c>
      <c r="J2003" s="1"/>
      <c r="K2003">
        <v>2015</v>
      </c>
      <c r="L2003">
        <v>5</v>
      </c>
      <c r="O2003" t="s">
        <v>3037</v>
      </c>
      <c r="P2003">
        <v>42</v>
      </c>
      <c r="Q2003" t="s">
        <v>1326</v>
      </c>
      <c r="R2003" t="s">
        <v>189</v>
      </c>
      <c r="S2003">
        <v>1000</v>
      </c>
      <c r="T2003">
        <v>800</v>
      </c>
      <c r="U2003">
        <v>200</v>
      </c>
      <c r="V2003">
        <v>0</v>
      </c>
      <c r="W2003">
        <v>0</v>
      </c>
      <c r="X2003">
        <v>0</v>
      </c>
      <c r="Y2003">
        <v>0</v>
      </c>
      <c r="Z2003">
        <v>0</v>
      </c>
      <c r="AA2003">
        <v>0</v>
      </c>
      <c r="AB2003">
        <v>0</v>
      </c>
      <c r="AC2003">
        <v>1256.81</v>
      </c>
      <c r="AD2003">
        <v>2256.81</v>
      </c>
    </row>
    <row r="2004" spans="1:30" x14ac:dyDescent="0.3">
      <c r="A2004" t="s">
        <v>26</v>
      </c>
      <c r="B2004" t="s">
        <v>3520</v>
      </c>
      <c r="C2004" t="s">
        <v>111</v>
      </c>
      <c r="D2004" t="s">
        <v>29</v>
      </c>
      <c r="E2004">
        <v>40</v>
      </c>
      <c r="F2004" t="s">
        <v>36</v>
      </c>
      <c r="G2004">
        <v>21268</v>
      </c>
      <c r="H2004" s="1">
        <v>42131</v>
      </c>
      <c r="I2004">
        <v>30</v>
      </c>
      <c r="J2004" s="1"/>
      <c r="K2004">
        <v>2015</v>
      </c>
      <c r="L2004">
        <v>5</v>
      </c>
      <c r="O2004" t="s">
        <v>3037</v>
      </c>
      <c r="P2004">
        <v>42</v>
      </c>
      <c r="Q2004" t="s">
        <v>1326</v>
      </c>
      <c r="R2004" t="s">
        <v>189</v>
      </c>
      <c r="S2004">
        <v>1000</v>
      </c>
      <c r="T2004">
        <v>800</v>
      </c>
      <c r="U2004">
        <v>200</v>
      </c>
      <c r="V2004">
        <v>0</v>
      </c>
      <c r="W2004">
        <v>0</v>
      </c>
      <c r="X2004">
        <v>0</v>
      </c>
      <c r="Y2004">
        <v>0</v>
      </c>
      <c r="Z2004">
        <v>0</v>
      </c>
      <c r="AA2004">
        <v>0</v>
      </c>
      <c r="AB2004">
        <v>0</v>
      </c>
      <c r="AC2004">
        <v>1256.81</v>
      </c>
      <c r="AD2004">
        <v>2256.81</v>
      </c>
    </row>
    <row r="2005" spans="1:30" x14ac:dyDescent="0.3">
      <c r="A2005" t="s">
        <v>26</v>
      </c>
      <c r="B2005" t="s">
        <v>3521</v>
      </c>
      <c r="C2005" t="s">
        <v>3522</v>
      </c>
      <c r="D2005" t="s">
        <v>29</v>
      </c>
      <c r="E2005">
        <v>37</v>
      </c>
      <c r="F2005" t="s">
        <v>54</v>
      </c>
      <c r="G2005">
        <v>11079</v>
      </c>
      <c r="H2005" s="1">
        <v>42119</v>
      </c>
      <c r="I2005">
        <v>26</v>
      </c>
      <c r="J2005" s="1"/>
      <c r="K2005">
        <v>2015</v>
      </c>
      <c r="L2005">
        <v>4</v>
      </c>
      <c r="O2005" t="s">
        <v>3037</v>
      </c>
      <c r="P2005">
        <v>42</v>
      </c>
      <c r="Q2005" t="s">
        <v>32</v>
      </c>
      <c r="R2005" t="s">
        <v>97</v>
      </c>
      <c r="S2005">
        <v>6500</v>
      </c>
      <c r="T2005">
        <v>6000</v>
      </c>
      <c r="U2005">
        <v>500</v>
      </c>
      <c r="V2005">
        <v>0</v>
      </c>
      <c r="W2005">
        <v>0</v>
      </c>
      <c r="X2005">
        <v>0</v>
      </c>
      <c r="Y2005">
        <v>0</v>
      </c>
      <c r="Z2005">
        <v>0</v>
      </c>
      <c r="AA2005">
        <v>0</v>
      </c>
      <c r="AB2005">
        <v>0</v>
      </c>
      <c r="AC2005">
        <v>2476.5</v>
      </c>
      <c r="AD2005">
        <v>8976.5</v>
      </c>
    </row>
    <row r="2006" spans="1:30" x14ac:dyDescent="0.3">
      <c r="A2006" t="s">
        <v>26</v>
      </c>
      <c r="B2006" t="s">
        <v>3523</v>
      </c>
      <c r="C2006" t="s">
        <v>3524</v>
      </c>
      <c r="D2006" t="s">
        <v>29</v>
      </c>
      <c r="E2006">
        <v>43</v>
      </c>
      <c r="F2006" t="s">
        <v>54</v>
      </c>
      <c r="G2006">
        <v>11079</v>
      </c>
      <c r="H2006" s="1">
        <v>42112</v>
      </c>
      <c r="I2006">
        <v>32</v>
      </c>
      <c r="J2006" s="1"/>
      <c r="K2006">
        <v>2015</v>
      </c>
      <c r="L2006">
        <v>4</v>
      </c>
      <c r="O2006" t="s">
        <v>3037</v>
      </c>
      <c r="P2006">
        <v>42</v>
      </c>
      <c r="Q2006" t="s">
        <v>1326</v>
      </c>
      <c r="R2006" t="s">
        <v>189</v>
      </c>
      <c r="S2006">
        <v>1400</v>
      </c>
      <c r="T2006">
        <v>1025</v>
      </c>
      <c r="U2006">
        <v>375</v>
      </c>
      <c r="V2006">
        <v>0</v>
      </c>
      <c r="W2006">
        <v>0</v>
      </c>
      <c r="X2006">
        <v>0</v>
      </c>
      <c r="Y2006">
        <v>0</v>
      </c>
      <c r="Z2006">
        <v>0</v>
      </c>
      <c r="AA2006">
        <v>0</v>
      </c>
      <c r="AB2006">
        <v>250</v>
      </c>
      <c r="AC2006">
        <v>1341.5</v>
      </c>
      <c r="AD2006">
        <v>2741.5</v>
      </c>
    </row>
    <row r="2007" spans="1:30" x14ac:dyDescent="0.3">
      <c r="A2007" t="s">
        <v>26</v>
      </c>
      <c r="B2007" t="s">
        <v>3525</v>
      </c>
      <c r="C2007" t="s">
        <v>1465</v>
      </c>
      <c r="D2007" t="s">
        <v>29</v>
      </c>
      <c r="E2007">
        <v>32</v>
      </c>
      <c r="F2007" t="s">
        <v>54</v>
      </c>
      <c r="G2007">
        <v>11079</v>
      </c>
      <c r="H2007" s="1">
        <v>42112</v>
      </c>
      <c r="I2007">
        <v>22</v>
      </c>
      <c r="J2007" s="1"/>
      <c r="K2007">
        <v>2015</v>
      </c>
      <c r="L2007">
        <v>4</v>
      </c>
      <c r="O2007" t="s">
        <v>3037</v>
      </c>
      <c r="P2007">
        <v>42</v>
      </c>
      <c r="Q2007" t="s">
        <v>1326</v>
      </c>
      <c r="R2007" t="s">
        <v>189</v>
      </c>
      <c r="S2007">
        <v>1450</v>
      </c>
      <c r="T2007">
        <v>1050</v>
      </c>
      <c r="U2007">
        <v>400</v>
      </c>
      <c r="V2007">
        <v>0</v>
      </c>
      <c r="W2007">
        <v>0</v>
      </c>
      <c r="X2007">
        <v>0</v>
      </c>
      <c r="Y2007">
        <v>0</v>
      </c>
      <c r="Z2007">
        <v>0</v>
      </c>
      <c r="AA2007">
        <v>0</v>
      </c>
      <c r="AB2007">
        <v>250</v>
      </c>
      <c r="AC2007">
        <v>1351.99</v>
      </c>
      <c r="AD2007">
        <v>2801.99</v>
      </c>
    </row>
    <row r="2008" spans="1:30" x14ac:dyDescent="0.3">
      <c r="A2008" t="s">
        <v>26</v>
      </c>
      <c r="B2008" t="s">
        <v>3526</v>
      </c>
      <c r="C2008" t="s">
        <v>3527</v>
      </c>
      <c r="D2008" t="s">
        <v>29</v>
      </c>
      <c r="E2008">
        <v>34</v>
      </c>
      <c r="F2008" t="s">
        <v>54</v>
      </c>
      <c r="G2008">
        <v>11079</v>
      </c>
      <c r="H2008" s="1">
        <v>42112</v>
      </c>
      <c r="I2008">
        <v>24</v>
      </c>
      <c r="J2008" s="1"/>
      <c r="K2008">
        <v>2015</v>
      </c>
      <c r="L2008">
        <v>4</v>
      </c>
      <c r="O2008" t="s">
        <v>3037</v>
      </c>
      <c r="P2008">
        <v>42</v>
      </c>
      <c r="Q2008" t="s">
        <v>1326</v>
      </c>
      <c r="R2008" t="s">
        <v>189</v>
      </c>
      <c r="S2008">
        <v>1600</v>
      </c>
      <c r="T2008">
        <v>1135</v>
      </c>
      <c r="U2008">
        <v>465</v>
      </c>
      <c r="V2008">
        <v>0</v>
      </c>
      <c r="W2008">
        <v>0</v>
      </c>
      <c r="X2008">
        <v>0</v>
      </c>
      <c r="Y2008">
        <v>0</v>
      </c>
      <c r="Z2008">
        <v>0</v>
      </c>
      <c r="AA2008">
        <v>0</v>
      </c>
      <c r="AB2008">
        <v>350</v>
      </c>
      <c r="AC2008">
        <v>1383.76</v>
      </c>
      <c r="AD2008">
        <v>2983.76</v>
      </c>
    </row>
    <row r="2009" spans="1:30" x14ac:dyDescent="0.3">
      <c r="A2009" t="s">
        <v>26</v>
      </c>
      <c r="B2009" t="s">
        <v>3528</v>
      </c>
      <c r="C2009" t="s">
        <v>3529</v>
      </c>
      <c r="D2009" t="s">
        <v>29</v>
      </c>
      <c r="E2009">
        <v>32</v>
      </c>
      <c r="F2009" t="s">
        <v>54</v>
      </c>
      <c r="G2009">
        <v>11079</v>
      </c>
      <c r="H2009" s="1">
        <v>42112</v>
      </c>
      <c r="I2009">
        <v>22</v>
      </c>
      <c r="J2009" s="1"/>
      <c r="K2009">
        <v>2015</v>
      </c>
      <c r="L2009">
        <v>4</v>
      </c>
      <c r="O2009" t="s">
        <v>3037</v>
      </c>
      <c r="P2009">
        <v>42</v>
      </c>
      <c r="Q2009" t="s">
        <v>1326</v>
      </c>
      <c r="R2009" t="s">
        <v>189</v>
      </c>
      <c r="S2009">
        <v>1400</v>
      </c>
      <c r="T2009">
        <v>1025</v>
      </c>
      <c r="U2009">
        <v>375</v>
      </c>
      <c r="V2009">
        <v>0</v>
      </c>
      <c r="W2009">
        <v>0</v>
      </c>
      <c r="X2009">
        <v>0</v>
      </c>
      <c r="Y2009">
        <v>0</v>
      </c>
      <c r="Z2009">
        <v>0</v>
      </c>
      <c r="AA2009">
        <v>0</v>
      </c>
      <c r="AB2009">
        <v>250</v>
      </c>
      <c r="AC2009">
        <v>1341.5</v>
      </c>
      <c r="AD2009">
        <v>2741.5</v>
      </c>
    </row>
    <row r="2010" spans="1:30" x14ac:dyDescent="0.3">
      <c r="A2010" t="s">
        <v>26</v>
      </c>
      <c r="B2010" t="s">
        <v>3530</v>
      </c>
      <c r="C2010" t="s">
        <v>3531</v>
      </c>
      <c r="D2010" t="s">
        <v>29</v>
      </c>
      <c r="E2010">
        <v>37</v>
      </c>
      <c r="F2010" t="s">
        <v>46</v>
      </c>
      <c r="G2010">
        <v>29392</v>
      </c>
      <c r="H2010" s="1">
        <v>42166</v>
      </c>
      <c r="I2010">
        <v>27</v>
      </c>
      <c r="J2010" s="1"/>
      <c r="K2010">
        <v>2015</v>
      </c>
      <c r="L2010">
        <v>6</v>
      </c>
      <c r="O2010" t="s">
        <v>3037</v>
      </c>
      <c r="P2010">
        <v>42</v>
      </c>
      <c r="Q2010" t="s">
        <v>81</v>
      </c>
      <c r="R2010" t="s">
        <v>37</v>
      </c>
      <c r="S2010">
        <v>1200</v>
      </c>
      <c r="T2010">
        <v>1000</v>
      </c>
      <c r="U2010">
        <v>200</v>
      </c>
      <c r="V2010">
        <v>0</v>
      </c>
      <c r="W2010">
        <v>0</v>
      </c>
      <c r="X2010">
        <v>0</v>
      </c>
      <c r="Y2010">
        <v>0</v>
      </c>
      <c r="Z2010">
        <v>0</v>
      </c>
      <c r="AA2010">
        <v>0</v>
      </c>
      <c r="AB2010">
        <v>0</v>
      </c>
      <c r="AC2010">
        <v>1311.74</v>
      </c>
      <c r="AD2010">
        <v>2511.7399999999998</v>
      </c>
    </row>
    <row r="2011" spans="1:30" x14ac:dyDescent="0.3">
      <c r="A2011" t="s">
        <v>26</v>
      </c>
      <c r="B2011" t="s">
        <v>3532</v>
      </c>
      <c r="C2011" t="s">
        <v>3533</v>
      </c>
      <c r="D2011" t="s">
        <v>29</v>
      </c>
      <c r="E2011">
        <v>44</v>
      </c>
      <c r="F2011" t="s">
        <v>46</v>
      </c>
      <c r="G2011">
        <v>29399</v>
      </c>
      <c r="H2011" s="1">
        <v>42171</v>
      </c>
      <c r="I2011">
        <v>34</v>
      </c>
      <c r="J2011" s="1"/>
      <c r="K2011">
        <v>2015</v>
      </c>
      <c r="L2011">
        <v>6</v>
      </c>
      <c r="O2011" t="s">
        <v>3037</v>
      </c>
      <c r="P2011">
        <v>30</v>
      </c>
      <c r="Q2011" t="s">
        <v>81</v>
      </c>
      <c r="R2011" t="s">
        <v>1146</v>
      </c>
      <c r="S2011">
        <v>10000</v>
      </c>
      <c r="T2011">
        <v>6000</v>
      </c>
      <c r="U2011">
        <v>450</v>
      </c>
      <c r="V2011">
        <v>1500</v>
      </c>
      <c r="W2011">
        <v>720</v>
      </c>
      <c r="X2011">
        <v>0</v>
      </c>
      <c r="Y2011">
        <v>0</v>
      </c>
      <c r="Z2011">
        <v>0</v>
      </c>
      <c r="AA2011">
        <v>1330</v>
      </c>
      <c r="AB2011">
        <v>0</v>
      </c>
      <c r="AC2011">
        <v>3273.38</v>
      </c>
      <c r="AD2011">
        <v>13273.380000000001</v>
      </c>
    </row>
    <row r="2012" spans="1:30" x14ac:dyDescent="0.3">
      <c r="A2012" t="s">
        <v>26</v>
      </c>
      <c r="B2012" t="s">
        <v>3534</v>
      </c>
      <c r="C2012" t="s">
        <v>28</v>
      </c>
      <c r="D2012" t="s">
        <v>29</v>
      </c>
      <c r="E2012">
        <v>33</v>
      </c>
      <c r="F2012" t="s">
        <v>54</v>
      </c>
      <c r="G2012">
        <v>11079</v>
      </c>
      <c r="H2012" s="1">
        <v>42173</v>
      </c>
      <c r="I2012">
        <v>23</v>
      </c>
      <c r="J2012" s="1"/>
      <c r="K2012">
        <v>2015</v>
      </c>
      <c r="L2012">
        <v>6</v>
      </c>
      <c r="O2012" t="s">
        <v>3037</v>
      </c>
      <c r="P2012">
        <v>42</v>
      </c>
      <c r="Q2012" t="s">
        <v>32</v>
      </c>
      <c r="R2012" t="s">
        <v>3535</v>
      </c>
      <c r="S2012">
        <v>3000</v>
      </c>
      <c r="T2012">
        <v>2700</v>
      </c>
      <c r="U2012">
        <v>300</v>
      </c>
      <c r="V2012">
        <v>0</v>
      </c>
      <c r="W2012">
        <v>0</v>
      </c>
      <c r="X2012">
        <v>0</v>
      </c>
      <c r="Y2012">
        <v>0</v>
      </c>
      <c r="Z2012">
        <v>0</v>
      </c>
      <c r="AA2012">
        <v>0</v>
      </c>
      <c r="AB2012">
        <v>0</v>
      </c>
      <c r="AC2012">
        <v>1719.11</v>
      </c>
      <c r="AD2012">
        <v>4719.1099999999997</v>
      </c>
    </row>
    <row r="2013" spans="1:30" x14ac:dyDescent="0.3">
      <c r="A2013" t="s">
        <v>26</v>
      </c>
      <c r="B2013" t="s">
        <v>3536</v>
      </c>
      <c r="C2013" t="s">
        <v>3537</v>
      </c>
      <c r="D2013" t="s">
        <v>29</v>
      </c>
      <c r="E2013">
        <v>48</v>
      </c>
      <c r="F2013" t="s">
        <v>54</v>
      </c>
      <c r="G2013">
        <v>11079</v>
      </c>
      <c r="H2013" s="1">
        <v>42191</v>
      </c>
      <c r="I2013">
        <v>39</v>
      </c>
      <c r="J2013" s="1"/>
      <c r="K2013">
        <v>2015</v>
      </c>
      <c r="L2013">
        <v>7</v>
      </c>
      <c r="O2013" t="s">
        <v>3037</v>
      </c>
      <c r="P2013">
        <v>21</v>
      </c>
      <c r="Q2013" t="s">
        <v>32</v>
      </c>
      <c r="R2013" t="s">
        <v>1292</v>
      </c>
      <c r="S2013">
        <v>4500</v>
      </c>
      <c r="T2013">
        <v>4200</v>
      </c>
      <c r="U2013">
        <v>300</v>
      </c>
      <c r="V2013">
        <v>0</v>
      </c>
      <c r="W2013">
        <v>0</v>
      </c>
      <c r="X2013">
        <v>0</v>
      </c>
      <c r="Y2013">
        <v>0</v>
      </c>
      <c r="Z2013">
        <v>0</v>
      </c>
      <c r="AA2013">
        <v>0</v>
      </c>
      <c r="AB2013">
        <v>0</v>
      </c>
      <c r="AC2013">
        <v>2120.71</v>
      </c>
      <c r="AD2013">
        <v>6620.71</v>
      </c>
    </row>
    <row r="2014" spans="1:30" x14ac:dyDescent="0.3">
      <c r="A2014" t="s">
        <v>26</v>
      </c>
      <c r="B2014" t="s">
        <v>3538</v>
      </c>
      <c r="C2014" t="s">
        <v>3539</v>
      </c>
      <c r="D2014" t="s">
        <v>29</v>
      </c>
      <c r="E2014">
        <v>54</v>
      </c>
      <c r="F2014" t="s">
        <v>36</v>
      </c>
      <c r="G2014">
        <v>21268</v>
      </c>
      <c r="H2014" s="1">
        <v>42232</v>
      </c>
      <c r="I2014">
        <v>44</v>
      </c>
      <c r="J2014" s="1"/>
      <c r="K2014">
        <v>2015</v>
      </c>
      <c r="L2014">
        <v>8</v>
      </c>
      <c r="O2014" t="s">
        <v>3037</v>
      </c>
      <c r="P2014">
        <v>42</v>
      </c>
      <c r="Q2014" t="s">
        <v>104</v>
      </c>
      <c r="R2014" t="s">
        <v>33</v>
      </c>
      <c r="S2014">
        <v>1600</v>
      </c>
      <c r="T2014">
        <v>1300</v>
      </c>
      <c r="U2014">
        <v>300</v>
      </c>
      <c r="V2014">
        <v>0</v>
      </c>
      <c r="W2014">
        <v>0</v>
      </c>
      <c r="X2014">
        <v>0</v>
      </c>
      <c r="Y2014">
        <v>0</v>
      </c>
      <c r="Z2014">
        <v>0</v>
      </c>
      <c r="AA2014">
        <v>0</v>
      </c>
      <c r="AB2014">
        <v>0</v>
      </c>
      <c r="AC2014">
        <v>1441.36</v>
      </c>
      <c r="AD2014">
        <v>3041.3599999999997</v>
      </c>
    </row>
    <row r="2015" spans="1:30" x14ac:dyDescent="0.3">
      <c r="A2015" t="s">
        <v>26</v>
      </c>
      <c r="B2015" t="s">
        <v>3540</v>
      </c>
      <c r="C2015" t="s">
        <v>3541</v>
      </c>
      <c r="D2015" t="s">
        <v>29</v>
      </c>
      <c r="E2015">
        <v>37</v>
      </c>
      <c r="F2015" t="s">
        <v>36</v>
      </c>
      <c r="G2015">
        <v>21268</v>
      </c>
      <c r="H2015" s="1">
        <v>42242</v>
      </c>
      <c r="I2015">
        <v>28</v>
      </c>
      <c r="J2015" s="1"/>
      <c r="K2015">
        <v>2015</v>
      </c>
      <c r="L2015">
        <v>8</v>
      </c>
      <c r="O2015" t="s">
        <v>3037</v>
      </c>
      <c r="P2015">
        <v>42</v>
      </c>
      <c r="Q2015" t="s">
        <v>32</v>
      </c>
      <c r="R2015" t="s">
        <v>117</v>
      </c>
      <c r="S2015">
        <v>1150</v>
      </c>
      <c r="T2015">
        <v>950</v>
      </c>
      <c r="U2015">
        <v>200</v>
      </c>
      <c r="V2015">
        <v>0</v>
      </c>
      <c r="W2015">
        <v>0</v>
      </c>
      <c r="X2015">
        <v>0</v>
      </c>
      <c r="Y2015">
        <v>0</v>
      </c>
      <c r="Z2015">
        <v>0</v>
      </c>
      <c r="AA2015">
        <v>0</v>
      </c>
      <c r="AB2015">
        <v>0</v>
      </c>
      <c r="AC2015">
        <v>1310.93</v>
      </c>
      <c r="AD2015">
        <v>2460.9300000000003</v>
      </c>
    </row>
    <row r="2016" spans="1:30" x14ac:dyDescent="0.3">
      <c r="A2016" t="s">
        <v>26</v>
      </c>
      <c r="B2016" t="s">
        <v>3542</v>
      </c>
      <c r="C2016" t="s">
        <v>406</v>
      </c>
      <c r="D2016" t="s">
        <v>29</v>
      </c>
      <c r="E2016">
        <v>34</v>
      </c>
      <c r="F2016" t="s">
        <v>46</v>
      </c>
      <c r="G2016">
        <v>29391</v>
      </c>
      <c r="H2016" s="1">
        <v>42277</v>
      </c>
      <c r="I2016">
        <v>25</v>
      </c>
      <c r="J2016" s="1"/>
      <c r="K2016">
        <v>2015</v>
      </c>
      <c r="L2016">
        <v>9</v>
      </c>
      <c r="O2016" t="s">
        <v>3037</v>
      </c>
      <c r="P2016">
        <v>42</v>
      </c>
      <c r="Q2016" t="s">
        <v>32</v>
      </c>
      <c r="R2016" t="s">
        <v>65</v>
      </c>
      <c r="S2016">
        <v>1200</v>
      </c>
      <c r="T2016">
        <v>1000</v>
      </c>
      <c r="U2016">
        <v>200</v>
      </c>
      <c r="V2016">
        <v>0</v>
      </c>
      <c r="W2016">
        <v>0</v>
      </c>
      <c r="X2016">
        <v>0</v>
      </c>
      <c r="Y2016">
        <v>0</v>
      </c>
      <c r="Z2016">
        <v>0</v>
      </c>
      <c r="AA2016">
        <v>0</v>
      </c>
      <c r="AB2016">
        <v>0</v>
      </c>
      <c r="AC2016">
        <v>1307.44</v>
      </c>
      <c r="AD2016">
        <v>2507.44</v>
      </c>
    </row>
    <row r="2017" spans="1:30" x14ac:dyDescent="0.3">
      <c r="A2017" t="s">
        <v>26</v>
      </c>
      <c r="B2017" t="s">
        <v>3543</v>
      </c>
      <c r="C2017" t="s">
        <v>1164</v>
      </c>
      <c r="D2017" t="s">
        <v>29</v>
      </c>
      <c r="E2017">
        <v>35</v>
      </c>
      <c r="F2017" t="s">
        <v>36</v>
      </c>
      <c r="G2017">
        <v>21275</v>
      </c>
      <c r="H2017" s="1">
        <v>42277</v>
      </c>
      <c r="I2017">
        <v>25</v>
      </c>
      <c r="J2017" s="1"/>
      <c r="K2017">
        <v>2015</v>
      </c>
      <c r="L2017">
        <v>9</v>
      </c>
      <c r="O2017" t="s">
        <v>3037</v>
      </c>
      <c r="P2017">
        <v>42</v>
      </c>
      <c r="Q2017" t="s">
        <v>32</v>
      </c>
      <c r="R2017" t="s">
        <v>33</v>
      </c>
      <c r="S2017">
        <v>1200</v>
      </c>
      <c r="T2017">
        <v>1000</v>
      </c>
      <c r="U2017">
        <v>200</v>
      </c>
      <c r="V2017">
        <v>0</v>
      </c>
      <c r="W2017">
        <v>0</v>
      </c>
      <c r="X2017">
        <v>0</v>
      </c>
      <c r="Y2017">
        <v>0</v>
      </c>
      <c r="Z2017">
        <v>0</v>
      </c>
      <c r="AA2017">
        <v>0</v>
      </c>
      <c r="AB2017">
        <v>0</v>
      </c>
      <c r="AC2017">
        <v>1307.44</v>
      </c>
      <c r="AD2017">
        <v>2507.44</v>
      </c>
    </row>
    <row r="2018" spans="1:30" x14ac:dyDescent="0.3">
      <c r="A2018" t="s">
        <v>26</v>
      </c>
      <c r="B2018" t="s">
        <v>3544</v>
      </c>
      <c r="C2018" t="s">
        <v>3545</v>
      </c>
      <c r="D2018" t="s">
        <v>29</v>
      </c>
      <c r="E2018">
        <v>37</v>
      </c>
      <c r="F2018" t="s">
        <v>36</v>
      </c>
      <c r="G2018">
        <v>21276</v>
      </c>
      <c r="H2018" s="1">
        <v>42277</v>
      </c>
      <c r="I2018">
        <v>27</v>
      </c>
      <c r="J2018" s="1"/>
      <c r="K2018">
        <v>2015</v>
      </c>
      <c r="L2018">
        <v>9</v>
      </c>
      <c r="O2018" t="s">
        <v>3037</v>
      </c>
      <c r="P2018">
        <v>42</v>
      </c>
      <c r="Q2018" t="s">
        <v>32</v>
      </c>
      <c r="R2018" t="s">
        <v>33</v>
      </c>
      <c r="S2018">
        <v>1250</v>
      </c>
      <c r="T2018">
        <v>1050</v>
      </c>
      <c r="U2018">
        <v>200</v>
      </c>
      <c r="V2018">
        <v>0</v>
      </c>
      <c r="W2018">
        <v>0</v>
      </c>
      <c r="X2018">
        <v>0</v>
      </c>
      <c r="Y2018">
        <v>0</v>
      </c>
      <c r="Z2018">
        <v>0</v>
      </c>
      <c r="AA2018">
        <v>0</v>
      </c>
      <c r="AB2018">
        <v>0</v>
      </c>
      <c r="AC2018">
        <v>1318.54</v>
      </c>
      <c r="AD2018">
        <v>2568.54</v>
      </c>
    </row>
    <row r="2019" spans="1:30" x14ac:dyDescent="0.3">
      <c r="A2019" t="s">
        <v>26</v>
      </c>
      <c r="B2019" t="s">
        <v>3546</v>
      </c>
      <c r="C2019" t="s">
        <v>3547</v>
      </c>
      <c r="D2019" t="s">
        <v>29</v>
      </c>
      <c r="E2019">
        <v>34</v>
      </c>
      <c r="F2019" t="s">
        <v>36</v>
      </c>
      <c r="G2019">
        <v>21279</v>
      </c>
      <c r="H2019" s="1">
        <v>42283</v>
      </c>
      <c r="I2019">
        <v>24</v>
      </c>
      <c r="J2019" s="1"/>
      <c r="K2019">
        <v>2015</v>
      </c>
      <c r="L2019">
        <v>10</v>
      </c>
      <c r="O2019" t="s">
        <v>3037</v>
      </c>
      <c r="P2019">
        <v>42</v>
      </c>
      <c r="Q2019" t="s">
        <v>32</v>
      </c>
      <c r="R2019" t="s">
        <v>112</v>
      </c>
      <c r="S2019">
        <v>1050</v>
      </c>
      <c r="T2019">
        <v>850</v>
      </c>
      <c r="U2019">
        <v>200</v>
      </c>
      <c r="V2019">
        <v>0</v>
      </c>
      <c r="W2019">
        <v>0</v>
      </c>
      <c r="X2019">
        <v>0</v>
      </c>
      <c r="Y2019">
        <v>0</v>
      </c>
      <c r="Z2019">
        <v>0</v>
      </c>
      <c r="AA2019">
        <v>0</v>
      </c>
      <c r="AB2019">
        <v>0</v>
      </c>
      <c r="AC2019">
        <v>1288.74</v>
      </c>
      <c r="AD2019">
        <v>2338.7399999999998</v>
      </c>
    </row>
    <row r="2020" spans="1:30" x14ac:dyDescent="0.3">
      <c r="A2020" t="s">
        <v>26</v>
      </c>
      <c r="B2020" t="s">
        <v>3548</v>
      </c>
      <c r="C2020" t="s">
        <v>347</v>
      </c>
      <c r="D2020" t="s">
        <v>29</v>
      </c>
      <c r="E2020">
        <v>34</v>
      </c>
      <c r="F2020" t="s">
        <v>36</v>
      </c>
      <c r="G2020">
        <v>21268</v>
      </c>
      <c r="H2020" s="1">
        <v>42283</v>
      </c>
      <c r="I2020">
        <v>24</v>
      </c>
      <c r="J2020" s="1"/>
      <c r="K2020">
        <v>2015</v>
      </c>
      <c r="L2020">
        <v>10</v>
      </c>
      <c r="O2020" t="s">
        <v>3037</v>
      </c>
      <c r="P2020">
        <v>42</v>
      </c>
      <c r="Q2020" t="s">
        <v>32</v>
      </c>
      <c r="R2020" t="s">
        <v>117</v>
      </c>
      <c r="S2020">
        <v>1100</v>
      </c>
      <c r="T2020">
        <v>900</v>
      </c>
      <c r="U2020">
        <v>200</v>
      </c>
      <c r="V2020">
        <v>0</v>
      </c>
      <c r="W2020">
        <v>0</v>
      </c>
      <c r="X2020">
        <v>0</v>
      </c>
      <c r="Y2020">
        <v>0</v>
      </c>
      <c r="Z2020">
        <v>0</v>
      </c>
      <c r="AA2020">
        <v>0</v>
      </c>
      <c r="AB2020">
        <v>0</v>
      </c>
      <c r="AC2020">
        <v>1299.8499999999999</v>
      </c>
      <c r="AD2020">
        <v>2399.85</v>
      </c>
    </row>
    <row r="2021" spans="1:30" x14ac:dyDescent="0.3">
      <c r="A2021" t="s">
        <v>26</v>
      </c>
      <c r="B2021" t="s">
        <v>3549</v>
      </c>
      <c r="C2021" t="s">
        <v>3550</v>
      </c>
      <c r="D2021" t="s">
        <v>29</v>
      </c>
      <c r="E2021">
        <v>41</v>
      </c>
      <c r="F2021" t="s">
        <v>36</v>
      </c>
      <c r="G2021">
        <v>21267</v>
      </c>
      <c r="H2021" s="1">
        <v>42298</v>
      </c>
      <c r="I2021">
        <v>31</v>
      </c>
      <c r="J2021" s="1"/>
      <c r="K2021">
        <v>2015</v>
      </c>
      <c r="L2021">
        <v>10</v>
      </c>
      <c r="O2021" t="s">
        <v>3037</v>
      </c>
      <c r="P2021">
        <v>42</v>
      </c>
      <c r="Q2021" t="s">
        <v>81</v>
      </c>
      <c r="R2021" t="s">
        <v>2210</v>
      </c>
      <c r="S2021">
        <v>1450</v>
      </c>
      <c r="T2021">
        <v>1200</v>
      </c>
      <c r="U2021">
        <v>250</v>
      </c>
      <c r="V2021">
        <v>0</v>
      </c>
      <c r="W2021">
        <v>0</v>
      </c>
      <c r="X2021">
        <v>0</v>
      </c>
      <c r="Y2021">
        <v>0</v>
      </c>
      <c r="Z2021">
        <v>0</v>
      </c>
      <c r="AA2021">
        <v>0</v>
      </c>
      <c r="AB2021">
        <v>150</v>
      </c>
      <c r="AC2021">
        <v>1366.04</v>
      </c>
      <c r="AD2021">
        <v>2816.04</v>
      </c>
    </row>
    <row r="2022" spans="1:30" x14ac:dyDescent="0.3">
      <c r="A2022" t="s">
        <v>26</v>
      </c>
      <c r="B2022" t="s">
        <v>3551</v>
      </c>
      <c r="C2022" t="s">
        <v>3552</v>
      </c>
      <c r="D2022" t="s">
        <v>29</v>
      </c>
      <c r="E2022">
        <v>46</v>
      </c>
      <c r="F2022" t="s">
        <v>36</v>
      </c>
      <c r="G2022">
        <v>21268</v>
      </c>
      <c r="H2022" s="1">
        <v>42313</v>
      </c>
      <c r="I2022">
        <v>37</v>
      </c>
      <c r="J2022" s="1"/>
      <c r="K2022">
        <v>2015</v>
      </c>
      <c r="L2022">
        <v>11</v>
      </c>
      <c r="O2022" t="s">
        <v>3037</v>
      </c>
      <c r="P2022">
        <v>42</v>
      </c>
      <c r="Q2022" t="s">
        <v>104</v>
      </c>
      <c r="R2022" t="s">
        <v>105</v>
      </c>
      <c r="S2022">
        <v>1600</v>
      </c>
      <c r="T2022">
        <v>1250</v>
      </c>
      <c r="U2022">
        <v>350</v>
      </c>
      <c r="V2022">
        <v>0</v>
      </c>
      <c r="W2022">
        <v>0</v>
      </c>
      <c r="X2022">
        <v>0</v>
      </c>
      <c r="Y2022">
        <v>0</v>
      </c>
      <c r="Z2022">
        <v>0</v>
      </c>
      <c r="AA2022">
        <v>0</v>
      </c>
      <c r="AB2022">
        <v>100</v>
      </c>
      <c r="AC2022">
        <v>1440.2</v>
      </c>
      <c r="AD2022">
        <v>3040.2</v>
      </c>
    </row>
    <row r="2023" spans="1:30" x14ac:dyDescent="0.3">
      <c r="A2023" t="s">
        <v>26</v>
      </c>
      <c r="B2023" t="s">
        <v>3553</v>
      </c>
      <c r="C2023" t="s">
        <v>3554</v>
      </c>
      <c r="D2023" t="s">
        <v>29</v>
      </c>
      <c r="E2023">
        <v>40</v>
      </c>
      <c r="F2023" t="s">
        <v>36</v>
      </c>
      <c r="G2023">
        <v>21275</v>
      </c>
      <c r="H2023" s="1">
        <v>42319</v>
      </c>
      <c r="I2023">
        <v>31</v>
      </c>
      <c r="J2023" s="1"/>
      <c r="K2023">
        <v>2015</v>
      </c>
      <c r="L2023">
        <v>11</v>
      </c>
      <c r="O2023" t="s">
        <v>3037</v>
      </c>
      <c r="P2023">
        <v>42</v>
      </c>
      <c r="Q2023" t="s">
        <v>81</v>
      </c>
      <c r="R2023" t="s">
        <v>490</v>
      </c>
      <c r="S2023">
        <v>1200</v>
      </c>
      <c r="T2023">
        <v>1000</v>
      </c>
      <c r="U2023">
        <v>200</v>
      </c>
      <c r="V2023">
        <v>0</v>
      </c>
      <c r="W2023">
        <v>0</v>
      </c>
      <c r="X2023">
        <v>0</v>
      </c>
      <c r="Y2023">
        <v>0</v>
      </c>
      <c r="Z2023">
        <v>0</v>
      </c>
      <c r="AA2023">
        <v>0</v>
      </c>
      <c r="AB2023">
        <v>0</v>
      </c>
      <c r="AC2023">
        <v>1311.74</v>
      </c>
      <c r="AD2023">
        <v>2511.7399999999998</v>
      </c>
    </row>
    <row r="2024" spans="1:30" x14ac:dyDescent="0.3">
      <c r="A2024" t="s">
        <v>26</v>
      </c>
      <c r="B2024" t="s">
        <v>3555</v>
      </c>
      <c r="C2024" t="s">
        <v>1405</v>
      </c>
      <c r="D2024" t="s">
        <v>29</v>
      </c>
      <c r="E2024">
        <v>32</v>
      </c>
      <c r="F2024" t="s">
        <v>36</v>
      </c>
      <c r="G2024">
        <v>21280</v>
      </c>
      <c r="H2024" s="1">
        <v>42319</v>
      </c>
      <c r="I2024">
        <v>23</v>
      </c>
      <c r="J2024" s="1"/>
      <c r="K2024">
        <v>2015</v>
      </c>
      <c r="L2024">
        <v>11</v>
      </c>
      <c r="O2024" t="s">
        <v>3037</v>
      </c>
      <c r="P2024">
        <v>42</v>
      </c>
      <c r="Q2024" t="s">
        <v>81</v>
      </c>
      <c r="R2024" t="s">
        <v>112</v>
      </c>
      <c r="S2024">
        <v>1275</v>
      </c>
      <c r="T2024">
        <v>1025</v>
      </c>
      <c r="U2024">
        <v>200</v>
      </c>
      <c r="V2024">
        <v>0</v>
      </c>
      <c r="W2024">
        <v>0</v>
      </c>
      <c r="X2024">
        <v>0</v>
      </c>
      <c r="Y2024">
        <v>0</v>
      </c>
      <c r="Z2024">
        <v>0</v>
      </c>
      <c r="AA2024">
        <v>50</v>
      </c>
      <c r="AB2024">
        <v>125</v>
      </c>
      <c r="AC2024">
        <v>1327.22</v>
      </c>
      <c r="AD2024">
        <v>2602.2200000000003</v>
      </c>
    </row>
    <row r="2025" spans="1:30" x14ac:dyDescent="0.3">
      <c r="A2025" t="s">
        <v>26</v>
      </c>
      <c r="B2025" t="s">
        <v>3556</v>
      </c>
      <c r="C2025" t="s">
        <v>3060</v>
      </c>
      <c r="D2025" t="s">
        <v>29</v>
      </c>
      <c r="E2025">
        <v>34</v>
      </c>
      <c r="F2025" t="s">
        <v>36</v>
      </c>
      <c r="G2025">
        <v>21276</v>
      </c>
      <c r="H2025" s="1">
        <v>42319</v>
      </c>
      <c r="I2025">
        <v>25</v>
      </c>
      <c r="J2025" s="1"/>
      <c r="K2025">
        <v>2015</v>
      </c>
      <c r="L2025">
        <v>11</v>
      </c>
      <c r="O2025" t="s">
        <v>3037</v>
      </c>
      <c r="P2025">
        <v>42</v>
      </c>
      <c r="Q2025" t="s">
        <v>81</v>
      </c>
      <c r="R2025" t="s">
        <v>189</v>
      </c>
      <c r="S2025">
        <v>1000</v>
      </c>
      <c r="T2025">
        <v>800</v>
      </c>
      <c r="U2025">
        <v>200</v>
      </c>
      <c r="V2025">
        <v>0</v>
      </c>
      <c r="W2025">
        <v>0</v>
      </c>
      <c r="X2025">
        <v>0</v>
      </c>
      <c r="Y2025">
        <v>0</v>
      </c>
      <c r="Z2025">
        <v>0</v>
      </c>
      <c r="AA2025">
        <v>0</v>
      </c>
      <c r="AB2025">
        <v>0</v>
      </c>
      <c r="AC2025">
        <v>1267.3599999999999</v>
      </c>
      <c r="AD2025">
        <v>2267.3599999999997</v>
      </c>
    </row>
    <row r="2026" spans="1:30" x14ac:dyDescent="0.3">
      <c r="A2026" t="s">
        <v>26</v>
      </c>
      <c r="B2026" t="s">
        <v>3557</v>
      </c>
      <c r="C2026" t="s">
        <v>3320</v>
      </c>
      <c r="D2026" t="s">
        <v>29</v>
      </c>
      <c r="E2026">
        <v>54</v>
      </c>
      <c r="F2026" t="s">
        <v>36</v>
      </c>
      <c r="G2026">
        <v>21276</v>
      </c>
      <c r="H2026" s="1">
        <v>42325</v>
      </c>
      <c r="I2026">
        <v>45</v>
      </c>
      <c r="J2026" s="1"/>
      <c r="K2026">
        <v>2015</v>
      </c>
      <c r="L2026">
        <v>11</v>
      </c>
      <c r="O2026" t="s">
        <v>3037</v>
      </c>
      <c r="P2026">
        <v>42</v>
      </c>
      <c r="Q2026" t="s">
        <v>32</v>
      </c>
      <c r="R2026" t="s">
        <v>189</v>
      </c>
      <c r="S2026">
        <v>900</v>
      </c>
      <c r="T2026">
        <v>700</v>
      </c>
      <c r="U2026">
        <v>200</v>
      </c>
      <c r="V2026">
        <v>0</v>
      </c>
      <c r="W2026">
        <v>0</v>
      </c>
      <c r="X2026">
        <v>0</v>
      </c>
      <c r="Y2026">
        <v>0</v>
      </c>
      <c r="Z2026">
        <v>0</v>
      </c>
      <c r="AA2026">
        <v>0</v>
      </c>
      <c r="AB2026">
        <v>0</v>
      </c>
      <c r="AC2026">
        <v>1255.46</v>
      </c>
      <c r="AD2026">
        <v>2155.46</v>
      </c>
    </row>
    <row r="2027" spans="1:30" x14ac:dyDescent="0.3">
      <c r="A2027" t="s">
        <v>26</v>
      </c>
      <c r="B2027" t="s">
        <v>3558</v>
      </c>
      <c r="C2027" t="s">
        <v>3559</v>
      </c>
      <c r="D2027" t="s">
        <v>29</v>
      </c>
      <c r="E2027">
        <v>45</v>
      </c>
      <c r="F2027" t="s">
        <v>36</v>
      </c>
      <c r="G2027">
        <v>21276</v>
      </c>
      <c r="H2027" s="1">
        <v>42325</v>
      </c>
      <c r="I2027">
        <v>36</v>
      </c>
      <c r="J2027" s="1"/>
      <c r="K2027">
        <v>2015</v>
      </c>
      <c r="L2027">
        <v>11</v>
      </c>
      <c r="O2027" t="s">
        <v>3037</v>
      </c>
      <c r="P2027">
        <v>42</v>
      </c>
      <c r="Q2027" t="s">
        <v>32</v>
      </c>
      <c r="R2027" t="s">
        <v>331</v>
      </c>
      <c r="S2027">
        <v>1200</v>
      </c>
      <c r="T2027">
        <v>1000</v>
      </c>
      <c r="U2027">
        <v>200</v>
      </c>
      <c r="V2027">
        <v>0</v>
      </c>
      <c r="W2027">
        <v>0</v>
      </c>
      <c r="X2027">
        <v>0</v>
      </c>
      <c r="Y2027">
        <v>0</v>
      </c>
      <c r="Z2027">
        <v>0</v>
      </c>
      <c r="AA2027">
        <v>0</v>
      </c>
      <c r="AB2027">
        <v>0</v>
      </c>
      <c r="AC2027">
        <v>1322.03</v>
      </c>
      <c r="AD2027">
        <v>2522.0299999999997</v>
      </c>
    </row>
    <row r="2028" spans="1:30" x14ac:dyDescent="0.3">
      <c r="A2028" t="s">
        <v>26</v>
      </c>
      <c r="B2028" t="s">
        <v>3560</v>
      </c>
      <c r="C2028" t="s">
        <v>28</v>
      </c>
      <c r="D2028" t="s">
        <v>29</v>
      </c>
      <c r="E2028">
        <v>35</v>
      </c>
      <c r="F2028" t="s">
        <v>54</v>
      </c>
      <c r="G2028">
        <v>11079</v>
      </c>
      <c r="H2028" s="1">
        <v>42316</v>
      </c>
      <c r="I2028">
        <v>26</v>
      </c>
      <c r="J2028" s="1"/>
      <c r="K2028">
        <v>2015</v>
      </c>
      <c r="L2028">
        <v>11</v>
      </c>
      <c r="O2028" t="s">
        <v>3037</v>
      </c>
      <c r="P2028">
        <v>42</v>
      </c>
      <c r="Q2028" t="s">
        <v>32</v>
      </c>
      <c r="R2028" t="s">
        <v>37</v>
      </c>
      <c r="S2028">
        <v>3000</v>
      </c>
      <c r="T2028">
        <v>2700</v>
      </c>
      <c r="U2028">
        <v>300</v>
      </c>
      <c r="V2028">
        <v>0</v>
      </c>
      <c r="W2028">
        <v>0</v>
      </c>
      <c r="X2028">
        <v>0</v>
      </c>
      <c r="Y2028">
        <v>0</v>
      </c>
      <c r="Z2028">
        <v>0</v>
      </c>
      <c r="AA2028">
        <v>0</v>
      </c>
      <c r="AB2028">
        <v>0</v>
      </c>
      <c r="AC2028">
        <v>1719.11</v>
      </c>
      <c r="AD2028">
        <v>4719.1099999999997</v>
      </c>
    </row>
    <row r="2029" spans="1:30" x14ac:dyDescent="0.3">
      <c r="A2029" t="s">
        <v>26</v>
      </c>
      <c r="B2029" t="s">
        <v>3561</v>
      </c>
      <c r="C2029" t="s">
        <v>2057</v>
      </c>
      <c r="D2029" t="s">
        <v>29</v>
      </c>
      <c r="E2029">
        <v>35</v>
      </c>
      <c r="F2029" t="s">
        <v>54</v>
      </c>
      <c r="G2029">
        <v>11079</v>
      </c>
      <c r="H2029" s="1">
        <v>42316</v>
      </c>
      <c r="I2029">
        <v>26</v>
      </c>
      <c r="J2029" s="1"/>
      <c r="K2029">
        <v>2015</v>
      </c>
      <c r="L2029">
        <v>11</v>
      </c>
      <c r="O2029" t="s">
        <v>3037</v>
      </c>
      <c r="P2029">
        <v>42</v>
      </c>
      <c r="Q2029" t="s">
        <v>32</v>
      </c>
      <c r="R2029" t="s">
        <v>33</v>
      </c>
      <c r="S2029">
        <v>3500</v>
      </c>
      <c r="T2029">
        <v>3200</v>
      </c>
      <c r="U2029">
        <v>300</v>
      </c>
      <c r="V2029">
        <v>0</v>
      </c>
      <c r="W2029">
        <v>0</v>
      </c>
      <c r="X2029">
        <v>0</v>
      </c>
      <c r="Y2029">
        <v>0</v>
      </c>
      <c r="Z2029">
        <v>0</v>
      </c>
      <c r="AA2029">
        <v>0</v>
      </c>
      <c r="AB2029">
        <v>0</v>
      </c>
      <c r="AC2029">
        <v>1830.07</v>
      </c>
      <c r="AD2029">
        <v>5330.07</v>
      </c>
    </row>
    <row r="2030" spans="1:30" x14ac:dyDescent="0.3">
      <c r="A2030" t="s">
        <v>26</v>
      </c>
      <c r="B2030" t="s">
        <v>3562</v>
      </c>
      <c r="C2030" t="s">
        <v>3563</v>
      </c>
      <c r="D2030" t="s">
        <v>29</v>
      </c>
      <c r="E2030">
        <v>33</v>
      </c>
      <c r="F2030" t="s">
        <v>184</v>
      </c>
      <c r="G2030">
        <v>10052</v>
      </c>
      <c r="H2030" s="1">
        <v>42393</v>
      </c>
      <c r="I2030">
        <v>24</v>
      </c>
      <c r="J2030" s="1"/>
      <c r="K2030">
        <v>2016</v>
      </c>
      <c r="L2030">
        <v>1</v>
      </c>
      <c r="O2030" t="s">
        <v>3037</v>
      </c>
      <c r="P2030">
        <v>21</v>
      </c>
      <c r="Q2030" t="s">
        <v>185</v>
      </c>
      <c r="R2030" t="s">
        <v>177</v>
      </c>
      <c r="S2030">
        <v>3500</v>
      </c>
      <c r="T2030">
        <v>2625</v>
      </c>
      <c r="U2030">
        <v>0</v>
      </c>
      <c r="V2030">
        <v>875</v>
      </c>
      <c r="W2030">
        <v>0</v>
      </c>
      <c r="X2030">
        <v>0</v>
      </c>
      <c r="Y2030">
        <v>0</v>
      </c>
      <c r="Z2030">
        <v>0</v>
      </c>
      <c r="AA2030">
        <v>0</v>
      </c>
      <c r="AB2030">
        <v>0</v>
      </c>
      <c r="AC2030">
        <v>1163.31</v>
      </c>
      <c r="AD2030">
        <v>4663.3099999999995</v>
      </c>
    </row>
    <row r="2031" spans="1:30" x14ac:dyDescent="0.3">
      <c r="A2031" t="s">
        <v>26</v>
      </c>
      <c r="B2031" t="s">
        <v>3564</v>
      </c>
      <c r="C2031" t="s">
        <v>1467</v>
      </c>
      <c r="D2031" t="s">
        <v>29</v>
      </c>
      <c r="E2031">
        <v>33</v>
      </c>
      <c r="F2031" t="s">
        <v>36</v>
      </c>
      <c r="G2031">
        <v>21277</v>
      </c>
      <c r="H2031" s="1">
        <v>42349</v>
      </c>
      <c r="I2031">
        <v>24</v>
      </c>
      <c r="J2031" s="1"/>
      <c r="K2031">
        <v>2015</v>
      </c>
      <c r="L2031">
        <v>12</v>
      </c>
      <c r="O2031" t="s">
        <v>3037</v>
      </c>
      <c r="P2031">
        <v>42</v>
      </c>
      <c r="Q2031" t="s">
        <v>81</v>
      </c>
      <c r="R2031" t="s">
        <v>490</v>
      </c>
      <c r="S2031">
        <v>1150</v>
      </c>
      <c r="T2031">
        <v>950</v>
      </c>
      <c r="U2031">
        <v>200</v>
      </c>
      <c r="V2031">
        <v>0</v>
      </c>
      <c r="W2031">
        <v>0</v>
      </c>
      <c r="X2031">
        <v>0</v>
      </c>
      <c r="Y2031">
        <v>0</v>
      </c>
      <c r="Z2031">
        <v>0</v>
      </c>
      <c r="AA2031">
        <v>0</v>
      </c>
      <c r="AB2031">
        <v>0</v>
      </c>
      <c r="AC2031">
        <v>1300.6400000000001</v>
      </c>
      <c r="AD2031">
        <v>2450.6400000000003</v>
      </c>
    </row>
    <row r="2032" spans="1:30" x14ac:dyDescent="0.3">
      <c r="A2032" t="s">
        <v>26</v>
      </c>
      <c r="B2032" t="s">
        <v>3565</v>
      </c>
      <c r="C2032" t="s">
        <v>3566</v>
      </c>
      <c r="D2032" t="s">
        <v>29</v>
      </c>
      <c r="E2032">
        <v>37</v>
      </c>
      <c r="F2032" t="s">
        <v>36</v>
      </c>
      <c r="G2032">
        <v>21268</v>
      </c>
      <c r="H2032" s="1">
        <v>42349</v>
      </c>
      <c r="I2032">
        <v>28</v>
      </c>
      <c r="J2032" s="1"/>
      <c r="K2032">
        <v>2015</v>
      </c>
      <c r="L2032">
        <v>12</v>
      </c>
      <c r="O2032" t="s">
        <v>3037</v>
      </c>
      <c r="P2032">
        <v>42</v>
      </c>
      <c r="Q2032" t="s">
        <v>81</v>
      </c>
      <c r="R2032" t="s">
        <v>490</v>
      </c>
      <c r="S2032">
        <v>1250</v>
      </c>
      <c r="T2032">
        <v>1050</v>
      </c>
      <c r="U2032">
        <v>200</v>
      </c>
      <c r="V2032">
        <v>0</v>
      </c>
      <c r="W2032">
        <v>0</v>
      </c>
      <c r="X2032">
        <v>0</v>
      </c>
      <c r="Y2032">
        <v>0</v>
      </c>
      <c r="Z2032">
        <v>0</v>
      </c>
      <c r="AA2032">
        <v>0</v>
      </c>
      <c r="AB2032">
        <v>0</v>
      </c>
      <c r="AC2032">
        <v>1322.84</v>
      </c>
      <c r="AD2032">
        <v>2572.84</v>
      </c>
    </row>
    <row r="2033" spans="1:30" x14ac:dyDescent="0.3">
      <c r="A2033" t="s">
        <v>26</v>
      </c>
      <c r="B2033" t="s">
        <v>3567</v>
      </c>
      <c r="C2033" t="s">
        <v>2002</v>
      </c>
      <c r="D2033" t="s">
        <v>29</v>
      </c>
      <c r="E2033">
        <v>40</v>
      </c>
      <c r="F2033" t="s">
        <v>36</v>
      </c>
      <c r="G2033">
        <v>21268</v>
      </c>
      <c r="H2033" s="1">
        <v>42349</v>
      </c>
      <c r="I2033">
        <v>30</v>
      </c>
      <c r="J2033" s="1"/>
      <c r="K2033">
        <v>2015</v>
      </c>
      <c r="L2033">
        <v>12</v>
      </c>
      <c r="O2033" t="s">
        <v>3037</v>
      </c>
      <c r="P2033">
        <v>42</v>
      </c>
      <c r="Q2033" t="s">
        <v>81</v>
      </c>
      <c r="R2033" t="s">
        <v>490</v>
      </c>
      <c r="S2033">
        <v>1200</v>
      </c>
      <c r="T2033">
        <v>1000</v>
      </c>
      <c r="U2033">
        <v>200</v>
      </c>
      <c r="V2033">
        <v>0</v>
      </c>
      <c r="W2033">
        <v>0</v>
      </c>
      <c r="X2033">
        <v>0</v>
      </c>
      <c r="Y2033">
        <v>0</v>
      </c>
      <c r="Z2033">
        <v>0</v>
      </c>
      <c r="AA2033">
        <v>0</v>
      </c>
      <c r="AB2033">
        <v>0</v>
      </c>
      <c r="AC2033">
        <v>1311.74</v>
      </c>
      <c r="AD2033">
        <v>2511.7399999999998</v>
      </c>
    </row>
    <row r="2034" spans="1:30" x14ac:dyDescent="0.3">
      <c r="A2034" t="s">
        <v>26</v>
      </c>
      <c r="B2034" t="s">
        <v>3568</v>
      </c>
      <c r="C2034" t="s">
        <v>3569</v>
      </c>
      <c r="D2034" t="s">
        <v>29</v>
      </c>
      <c r="E2034">
        <v>33</v>
      </c>
      <c r="F2034" t="s">
        <v>36</v>
      </c>
      <c r="G2034">
        <v>21268</v>
      </c>
      <c r="H2034" s="1">
        <v>42355</v>
      </c>
      <c r="I2034">
        <v>24</v>
      </c>
      <c r="J2034" s="1"/>
      <c r="K2034">
        <v>2015</v>
      </c>
      <c r="L2034">
        <v>12</v>
      </c>
      <c r="O2034" t="s">
        <v>3037</v>
      </c>
      <c r="P2034">
        <v>42</v>
      </c>
      <c r="Q2034" t="s">
        <v>81</v>
      </c>
      <c r="R2034" t="s">
        <v>112</v>
      </c>
      <c r="S2034">
        <v>1150</v>
      </c>
      <c r="T2034">
        <v>950</v>
      </c>
      <c r="U2034">
        <v>200</v>
      </c>
      <c r="V2034">
        <v>0</v>
      </c>
      <c r="W2034">
        <v>0</v>
      </c>
      <c r="X2034">
        <v>0</v>
      </c>
      <c r="Y2034">
        <v>0</v>
      </c>
      <c r="Z2034">
        <v>0</v>
      </c>
      <c r="AA2034">
        <v>0</v>
      </c>
      <c r="AB2034">
        <v>0</v>
      </c>
      <c r="AC2034">
        <v>1300.6400000000001</v>
      </c>
      <c r="AD2034">
        <v>2450.6400000000003</v>
      </c>
    </row>
    <row r="2035" spans="1:30" x14ac:dyDescent="0.3">
      <c r="A2035" t="s">
        <v>2294</v>
      </c>
      <c r="B2035" t="s">
        <v>3570</v>
      </c>
      <c r="C2035" t="s">
        <v>3571</v>
      </c>
      <c r="D2035" t="s">
        <v>29</v>
      </c>
      <c r="E2035">
        <v>47</v>
      </c>
      <c r="F2035" t="s">
        <v>36</v>
      </c>
      <c r="G2035">
        <v>21268</v>
      </c>
      <c r="H2035" s="1">
        <v>42400</v>
      </c>
      <c r="I2035">
        <v>38</v>
      </c>
      <c r="J2035" s="1"/>
      <c r="K2035">
        <v>2016</v>
      </c>
      <c r="L2035">
        <v>1</v>
      </c>
      <c r="O2035" t="s">
        <v>3037</v>
      </c>
      <c r="P2035">
        <v>42</v>
      </c>
      <c r="Q2035" t="s">
        <v>81</v>
      </c>
      <c r="R2035" t="s">
        <v>105</v>
      </c>
      <c r="S2035">
        <v>1300</v>
      </c>
      <c r="T2035">
        <v>1100</v>
      </c>
      <c r="U2035">
        <v>200</v>
      </c>
      <c r="V2035">
        <v>0</v>
      </c>
      <c r="W2035">
        <v>0</v>
      </c>
      <c r="X2035">
        <v>0</v>
      </c>
      <c r="Y2035">
        <v>0</v>
      </c>
      <c r="Z2035">
        <v>0</v>
      </c>
      <c r="AA2035">
        <v>0</v>
      </c>
      <c r="AB2035">
        <v>0</v>
      </c>
      <c r="AC2035">
        <v>1333.93</v>
      </c>
      <c r="AD2035">
        <v>2633.9300000000003</v>
      </c>
    </row>
    <row r="2036" spans="1:30" x14ac:dyDescent="0.3">
      <c r="A2036" t="s">
        <v>2294</v>
      </c>
      <c r="B2036" t="s">
        <v>3572</v>
      </c>
      <c r="C2036" t="s">
        <v>3573</v>
      </c>
      <c r="D2036" t="s">
        <v>29</v>
      </c>
      <c r="E2036">
        <v>49</v>
      </c>
      <c r="F2036" t="s">
        <v>36</v>
      </c>
      <c r="G2036">
        <v>21268</v>
      </c>
      <c r="H2036" s="1">
        <v>42415</v>
      </c>
      <c r="I2036">
        <v>39</v>
      </c>
      <c r="J2036" s="1"/>
      <c r="K2036">
        <v>2016</v>
      </c>
      <c r="L2036">
        <v>2</v>
      </c>
      <c r="O2036" t="s">
        <v>3037</v>
      </c>
      <c r="P2036">
        <v>42</v>
      </c>
      <c r="Q2036" t="s">
        <v>81</v>
      </c>
      <c r="R2036" t="s">
        <v>62</v>
      </c>
      <c r="S2036">
        <v>1250</v>
      </c>
      <c r="T2036">
        <v>1050</v>
      </c>
      <c r="U2036">
        <v>200</v>
      </c>
      <c r="V2036">
        <v>0</v>
      </c>
      <c r="W2036">
        <v>0</v>
      </c>
      <c r="X2036">
        <v>0</v>
      </c>
      <c r="Y2036">
        <v>0</v>
      </c>
      <c r="Z2036">
        <v>0</v>
      </c>
      <c r="AA2036">
        <v>0</v>
      </c>
      <c r="AB2036">
        <v>0</v>
      </c>
      <c r="AC2036">
        <v>1322.84</v>
      </c>
      <c r="AD2036">
        <v>2572.84</v>
      </c>
    </row>
    <row r="2037" spans="1:30" x14ac:dyDescent="0.3">
      <c r="A2037" t="s">
        <v>2294</v>
      </c>
      <c r="B2037" t="s">
        <v>3574</v>
      </c>
      <c r="C2037" t="s">
        <v>88</v>
      </c>
      <c r="D2037" t="s">
        <v>29</v>
      </c>
      <c r="E2037">
        <v>46</v>
      </c>
      <c r="F2037" t="s">
        <v>36</v>
      </c>
      <c r="G2037">
        <v>21268</v>
      </c>
      <c r="H2037" s="1">
        <v>42415</v>
      </c>
      <c r="I2037">
        <v>37</v>
      </c>
      <c r="J2037" s="1"/>
      <c r="K2037">
        <v>2016</v>
      </c>
      <c r="L2037">
        <v>2</v>
      </c>
      <c r="O2037" t="s">
        <v>3037</v>
      </c>
      <c r="P2037">
        <v>42</v>
      </c>
      <c r="Q2037" t="s">
        <v>81</v>
      </c>
      <c r="R2037" t="s">
        <v>62</v>
      </c>
      <c r="S2037">
        <v>1250</v>
      </c>
      <c r="T2037">
        <v>1050</v>
      </c>
      <c r="U2037">
        <v>200</v>
      </c>
      <c r="V2037">
        <v>0</v>
      </c>
      <c r="W2037">
        <v>0</v>
      </c>
      <c r="X2037">
        <v>0</v>
      </c>
      <c r="Y2037">
        <v>0</v>
      </c>
      <c r="Z2037">
        <v>0</v>
      </c>
      <c r="AA2037">
        <v>0</v>
      </c>
      <c r="AB2037">
        <v>0</v>
      </c>
      <c r="AC2037">
        <v>1322.84</v>
      </c>
      <c r="AD2037">
        <v>2572.84</v>
      </c>
    </row>
    <row r="2038" spans="1:30" x14ac:dyDescent="0.3">
      <c r="A2038" t="s">
        <v>2294</v>
      </c>
      <c r="B2038" t="s">
        <v>3575</v>
      </c>
      <c r="C2038" t="s">
        <v>3342</v>
      </c>
      <c r="D2038" t="s">
        <v>29</v>
      </c>
      <c r="E2038">
        <v>34</v>
      </c>
      <c r="F2038" t="s">
        <v>36</v>
      </c>
      <c r="G2038">
        <v>21276</v>
      </c>
      <c r="H2038" s="1">
        <v>42415</v>
      </c>
      <c r="I2038">
        <v>25</v>
      </c>
      <c r="J2038" s="1"/>
      <c r="K2038">
        <v>2016</v>
      </c>
      <c r="L2038">
        <v>2</v>
      </c>
      <c r="O2038" t="s">
        <v>3037</v>
      </c>
      <c r="P2038">
        <v>42</v>
      </c>
      <c r="Q2038" t="s">
        <v>81</v>
      </c>
      <c r="R2038" t="s">
        <v>62</v>
      </c>
      <c r="S2038">
        <v>1150</v>
      </c>
      <c r="T2038">
        <v>950</v>
      </c>
      <c r="U2038">
        <v>200</v>
      </c>
      <c r="V2038">
        <v>0</v>
      </c>
      <c r="W2038">
        <v>0</v>
      </c>
      <c r="X2038">
        <v>0</v>
      </c>
      <c r="Y2038">
        <v>0</v>
      </c>
      <c r="Z2038">
        <v>0</v>
      </c>
      <c r="AA2038">
        <v>0</v>
      </c>
      <c r="AB2038">
        <v>0</v>
      </c>
      <c r="AC2038">
        <v>1300.6400000000001</v>
      </c>
      <c r="AD2038">
        <v>2450.6400000000003</v>
      </c>
    </row>
    <row r="2039" spans="1:30" x14ac:dyDescent="0.3">
      <c r="A2039" t="s">
        <v>2294</v>
      </c>
      <c r="B2039" t="s">
        <v>3576</v>
      </c>
      <c r="C2039" t="s">
        <v>3577</v>
      </c>
      <c r="D2039" t="s">
        <v>29</v>
      </c>
      <c r="E2039">
        <v>34</v>
      </c>
      <c r="F2039" t="s">
        <v>36</v>
      </c>
      <c r="G2039">
        <v>21268</v>
      </c>
      <c r="H2039" s="1">
        <v>42415</v>
      </c>
      <c r="I2039">
        <v>25</v>
      </c>
      <c r="J2039" s="1"/>
      <c r="K2039">
        <v>2016</v>
      </c>
      <c r="L2039">
        <v>2</v>
      </c>
      <c r="O2039" t="s">
        <v>3037</v>
      </c>
      <c r="P2039">
        <v>42</v>
      </c>
      <c r="Q2039" t="s">
        <v>81</v>
      </c>
      <c r="R2039" t="s">
        <v>112</v>
      </c>
      <c r="S2039">
        <v>1350</v>
      </c>
      <c r="T2039">
        <v>1000</v>
      </c>
      <c r="U2039">
        <v>200</v>
      </c>
      <c r="V2039">
        <v>0</v>
      </c>
      <c r="W2039">
        <v>0</v>
      </c>
      <c r="X2039">
        <v>0</v>
      </c>
      <c r="Y2039">
        <v>0</v>
      </c>
      <c r="Z2039">
        <v>0</v>
      </c>
      <c r="AA2039">
        <v>150</v>
      </c>
      <c r="AB2039">
        <v>150</v>
      </c>
      <c r="AC2039">
        <v>1341.52</v>
      </c>
      <c r="AD2039">
        <v>2691.52</v>
      </c>
    </row>
    <row r="2040" spans="1:30" x14ac:dyDescent="0.3">
      <c r="A2040" t="s">
        <v>2294</v>
      </c>
      <c r="B2040" t="s">
        <v>3578</v>
      </c>
      <c r="C2040" t="s">
        <v>3579</v>
      </c>
      <c r="D2040" t="s">
        <v>29</v>
      </c>
      <c r="E2040">
        <v>36</v>
      </c>
      <c r="F2040" t="s">
        <v>36</v>
      </c>
      <c r="G2040">
        <v>21268</v>
      </c>
      <c r="H2040" s="1">
        <v>42415</v>
      </c>
      <c r="I2040">
        <v>27</v>
      </c>
      <c r="J2040" s="1"/>
      <c r="K2040">
        <v>2016</v>
      </c>
      <c r="L2040">
        <v>2</v>
      </c>
      <c r="O2040" t="s">
        <v>3037</v>
      </c>
      <c r="P2040">
        <v>42</v>
      </c>
      <c r="Q2040" t="s">
        <v>81</v>
      </c>
      <c r="R2040" t="s">
        <v>2210</v>
      </c>
      <c r="S2040">
        <v>1150</v>
      </c>
      <c r="T2040">
        <v>950</v>
      </c>
      <c r="U2040">
        <v>200</v>
      </c>
      <c r="V2040">
        <v>0</v>
      </c>
      <c r="W2040">
        <v>0</v>
      </c>
      <c r="X2040">
        <v>0</v>
      </c>
      <c r="Y2040">
        <v>0</v>
      </c>
      <c r="Z2040">
        <v>0</v>
      </c>
      <c r="AA2040">
        <v>0</v>
      </c>
      <c r="AB2040">
        <v>0</v>
      </c>
      <c r="AC2040">
        <v>1300.6400000000001</v>
      </c>
      <c r="AD2040">
        <v>2450.6400000000003</v>
      </c>
    </row>
    <row r="2041" spans="1:30" x14ac:dyDescent="0.3">
      <c r="A2041" t="s">
        <v>2294</v>
      </c>
      <c r="B2041" t="s">
        <v>3580</v>
      </c>
      <c r="C2041" t="s">
        <v>211</v>
      </c>
      <c r="D2041" t="s">
        <v>29</v>
      </c>
      <c r="E2041">
        <v>38</v>
      </c>
      <c r="F2041" t="s">
        <v>36</v>
      </c>
      <c r="G2041">
        <v>21277</v>
      </c>
      <c r="H2041" s="1">
        <v>42415</v>
      </c>
      <c r="I2041">
        <v>29</v>
      </c>
      <c r="J2041" s="1"/>
      <c r="K2041">
        <v>2016</v>
      </c>
      <c r="L2041">
        <v>2</v>
      </c>
      <c r="O2041" t="s">
        <v>3037</v>
      </c>
      <c r="P2041">
        <v>42</v>
      </c>
      <c r="Q2041" t="s">
        <v>81</v>
      </c>
      <c r="R2041" t="s">
        <v>33</v>
      </c>
      <c r="S2041">
        <v>1200</v>
      </c>
      <c r="T2041">
        <v>1000</v>
      </c>
      <c r="U2041">
        <v>200</v>
      </c>
      <c r="V2041">
        <v>0</v>
      </c>
      <c r="W2041">
        <v>0</v>
      </c>
      <c r="X2041">
        <v>0</v>
      </c>
      <c r="Y2041">
        <v>0</v>
      </c>
      <c r="Z2041">
        <v>0</v>
      </c>
      <c r="AA2041">
        <v>0</v>
      </c>
      <c r="AB2041">
        <v>0</v>
      </c>
      <c r="AC2041">
        <v>1311.74</v>
      </c>
      <c r="AD2041">
        <v>2511.7399999999998</v>
      </c>
    </row>
    <row r="2042" spans="1:30" x14ac:dyDescent="0.3">
      <c r="A2042" t="s">
        <v>2294</v>
      </c>
      <c r="B2042" t="s">
        <v>3581</v>
      </c>
      <c r="C2042" t="s">
        <v>88</v>
      </c>
      <c r="D2042" t="s">
        <v>29</v>
      </c>
      <c r="E2042">
        <v>39</v>
      </c>
      <c r="F2042" t="s">
        <v>184</v>
      </c>
      <c r="G2042">
        <v>10052</v>
      </c>
      <c r="H2042" s="1">
        <v>42401</v>
      </c>
      <c r="I2042">
        <v>29</v>
      </c>
      <c r="J2042" s="1"/>
      <c r="K2042">
        <v>2016</v>
      </c>
      <c r="L2042">
        <v>2</v>
      </c>
      <c r="O2042" t="s">
        <v>3037</v>
      </c>
      <c r="P2042">
        <v>21</v>
      </c>
      <c r="Q2042" t="s">
        <v>185</v>
      </c>
      <c r="R2042" t="s">
        <v>1687</v>
      </c>
      <c r="S2042">
        <v>3500</v>
      </c>
      <c r="T2042">
        <v>2625</v>
      </c>
      <c r="U2042">
        <v>0</v>
      </c>
      <c r="V2042">
        <v>875</v>
      </c>
      <c r="W2042">
        <v>0</v>
      </c>
      <c r="X2042">
        <v>0</v>
      </c>
      <c r="Y2042">
        <v>0</v>
      </c>
      <c r="Z2042">
        <v>0</v>
      </c>
      <c r="AA2042">
        <v>0</v>
      </c>
      <c r="AB2042">
        <v>0</v>
      </c>
      <c r="AC2042">
        <v>1163.3900000000001</v>
      </c>
      <c r="AD2042">
        <v>4663.3900000000003</v>
      </c>
    </row>
    <row r="2043" spans="1:30" x14ac:dyDescent="0.3">
      <c r="A2043" t="s">
        <v>2294</v>
      </c>
      <c r="B2043" t="s">
        <v>3582</v>
      </c>
      <c r="C2043" t="s">
        <v>3253</v>
      </c>
      <c r="D2043" t="s">
        <v>29</v>
      </c>
      <c r="E2043">
        <v>36</v>
      </c>
      <c r="F2043" t="s">
        <v>36</v>
      </c>
      <c r="G2043">
        <v>21268</v>
      </c>
      <c r="H2043" s="1">
        <v>42432</v>
      </c>
      <c r="I2043">
        <v>27</v>
      </c>
      <c r="J2043" s="1"/>
      <c r="K2043">
        <v>2016</v>
      </c>
      <c r="L2043">
        <v>3</v>
      </c>
      <c r="O2043" t="s">
        <v>3037</v>
      </c>
      <c r="P2043">
        <v>42</v>
      </c>
      <c r="Q2043" t="s">
        <v>81</v>
      </c>
      <c r="R2043" t="s">
        <v>112</v>
      </c>
      <c r="S2043">
        <v>1200</v>
      </c>
      <c r="T2043">
        <v>1000</v>
      </c>
      <c r="U2043">
        <v>200</v>
      </c>
      <c r="V2043">
        <v>0</v>
      </c>
      <c r="W2043">
        <v>0</v>
      </c>
      <c r="X2043">
        <v>0</v>
      </c>
      <c r="Y2043">
        <v>0</v>
      </c>
      <c r="Z2043">
        <v>0</v>
      </c>
      <c r="AA2043">
        <v>0</v>
      </c>
      <c r="AB2043">
        <v>0</v>
      </c>
      <c r="AC2043">
        <v>1311.74</v>
      </c>
      <c r="AD2043">
        <v>2511.7399999999998</v>
      </c>
    </row>
    <row r="2044" spans="1:30" x14ac:dyDescent="0.3">
      <c r="A2044" t="s">
        <v>2294</v>
      </c>
      <c r="B2044" t="s">
        <v>3583</v>
      </c>
      <c r="C2044" t="s">
        <v>88</v>
      </c>
      <c r="D2044" t="s">
        <v>29</v>
      </c>
      <c r="E2044">
        <v>43</v>
      </c>
      <c r="F2044" t="s">
        <v>36</v>
      </c>
      <c r="G2044">
        <v>21268</v>
      </c>
      <c r="H2044" s="1">
        <v>42432</v>
      </c>
      <c r="I2044">
        <v>34</v>
      </c>
      <c r="J2044" s="1"/>
      <c r="K2044">
        <v>2016</v>
      </c>
      <c r="L2044">
        <v>3</v>
      </c>
      <c r="O2044" t="s">
        <v>3037</v>
      </c>
      <c r="P2044">
        <v>42</v>
      </c>
      <c r="Q2044" t="s">
        <v>81</v>
      </c>
      <c r="R2044" t="s">
        <v>112</v>
      </c>
      <c r="S2044">
        <v>1300</v>
      </c>
      <c r="T2044">
        <v>1100</v>
      </c>
      <c r="U2044">
        <v>200</v>
      </c>
      <c r="V2044">
        <v>0</v>
      </c>
      <c r="W2044">
        <v>0</v>
      </c>
      <c r="X2044">
        <v>0</v>
      </c>
      <c r="Y2044">
        <v>0</v>
      </c>
      <c r="Z2044">
        <v>0</v>
      </c>
      <c r="AA2044">
        <v>0</v>
      </c>
      <c r="AB2044">
        <v>0</v>
      </c>
      <c r="AC2044">
        <v>1333.93</v>
      </c>
      <c r="AD2044">
        <v>2633.9300000000003</v>
      </c>
    </row>
    <row r="2045" spans="1:30" x14ac:dyDescent="0.3">
      <c r="A2045" t="s">
        <v>2294</v>
      </c>
      <c r="B2045" t="s">
        <v>3584</v>
      </c>
      <c r="C2045" t="s">
        <v>3497</v>
      </c>
      <c r="D2045" t="s">
        <v>29</v>
      </c>
      <c r="E2045">
        <v>31</v>
      </c>
      <c r="F2045" t="s">
        <v>36</v>
      </c>
      <c r="G2045">
        <v>21268</v>
      </c>
      <c r="H2045" s="1">
        <v>42468</v>
      </c>
      <c r="I2045">
        <v>22</v>
      </c>
      <c r="J2045" s="1"/>
      <c r="K2045">
        <v>2016</v>
      </c>
      <c r="L2045">
        <v>4</v>
      </c>
      <c r="O2045" t="s">
        <v>3037</v>
      </c>
      <c r="P2045">
        <v>42</v>
      </c>
      <c r="Q2045" t="s">
        <v>81</v>
      </c>
      <c r="R2045" t="s">
        <v>2099</v>
      </c>
      <c r="S2045">
        <v>1150</v>
      </c>
      <c r="T2045">
        <v>950</v>
      </c>
      <c r="U2045">
        <v>200</v>
      </c>
      <c r="V2045">
        <v>0</v>
      </c>
      <c r="W2045">
        <v>0</v>
      </c>
      <c r="X2045">
        <v>0</v>
      </c>
      <c r="Y2045">
        <v>0</v>
      </c>
      <c r="Z2045">
        <v>0</v>
      </c>
      <c r="AA2045">
        <v>0</v>
      </c>
      <c r="AB2045">
        <v>0</v>
      </c>
      <c r="AC2045">
        <v>1300.6400000000001</v>
      </c>
      <c r="AD2045">
        <v>2450.6400000000003</v>
      </c>
    </row>
    <row r="2046" spans="1:30" x14ac:dyDescent="0.3">
      <c r="A2046" t="s">
        <v>2294</v>
      </c>
      <c r="B2046" t="s">
        <v>3585</v>
      </c>
      <c r="C2046" t="s">
        <v>1479</v>
      </c>
      <c r="D2046" t="s">
        <v>29</v>
      </c>
      <c r="E2046">
        <v>37</v>
      </c>
      <c r="F2046" t="s">
        <v>36</v>
      </c>
      <c r="G2046">
        <v>21268</v>
      </c>
      <c r="H2046" s="1">
        <v>42468</v>
      </c>
      <c r="I2046">
        <v>28</v>
      </c>
      <c r="J2046" s="1"/>
      <c r="K2046">
        <v>2016</v>
      </c>
      <c r="L2046">
        <v>4</v>
      </c>
      <c r="O2046" t="s">
        <v>3037</v>
      </c>
      <c r="P2046">
        <v>42</v>
      </c>
      <c r="Q2046" t="s">
        <v>81</v>
      </c>
      <c r="R2046" t="s">
        <v>189</v>
      </c>
      <c r="S2046">
        <v>1000</v>
      </c>
      <c r="T2046">
        <v>800</v>
      </c>
      <c r="U2046">
        <v>200</v>
      </c>
      <c r="V2046">
        <v>0</v>
      </c>
      <c r="W2046">
        <v>0</v>
      </c>
      <c r="X2046">
        <v>0</v>
      </c>
      <c r="Y2046">
        <v>0</v>
      </c>
      <c r="Z2046">
        <v>0</v>
      </c>
      <c r="AA2046">
        <v>0</v>
      </c>
      <c r="AB2046">
        <v>0</v>
      </c>
      <c r="AC2046">
        <v>1267.3599999999999</v>
      </c>
      <c r="AD2046">
        <v>2267.3599999999997</v>
      </c>
    </row>
    <row r="2047" spans="1:30" x14ac:dyDescent="0.3">
      <c r="A2047" t="s">
        <v>2294</v>
      </c>
      <c r="B2047" t="s">
        <v>3586</v>
      </c>
      <c r="C2047" t="s">
        <v>3587</v>
      </c>
      <c r="D2047" t="s">
        <v>29</v>
      </c>
      <c r="E2047">
        <v>41</v>
      </c>
      <c r="F2047" t="s">
        <v>36</v>
      </c>
      <c r="G2047">
        <v>21276</v>
      </c>
      <c r="H2047" s="1">
        <v>42468</v>
      </c>
      <c r="I2047">
        <v>32</v>
      </c>
      <c r="J2047" s="1"/>
      <c r="K2047">
        <v>2016</v>
      </c>
      <c r="L2047">
        <v>4</v>
      </c>
      <c r="O2047" t="s">
        <v>3037</v>
      </c>
      <c r="P2047">
        <v>42</v>
      </c>
      <c r="Q2047" t="s">
        <v>81</v>
      </c>
      <c r="R2047" t="s">
        <v>62</v>
      </c>
      <c r="S2047">
        <v>1200</v>
      </c>
      <c r="T2047">
        <v>1000</v>
      </c>
      <c r="U2047">
        <v>200</v>
      </c>
      <c r="V2047">
        <v>0</v>
      </c>
      <c r="W2047">
        <v>0</v>
      </c>
      <c r="X2047">
        <v>0</v>
      </c>
      <c r="Y2047">
        <v>0</v>
      </c>
      <c r="Z2047">
        <v>0</v>
      </c>
      <c r="AA2047">
        <v>0</v>
      </c>
      <c r="AB2047">
        <v>0</v>
      </c>
      <c r="AC2047">
        <v>1311.74</v>
      </c>
      <c r="AD2047">
        <v>2511.7399999999998</v>
      </c>
    </row>
    <row r="2048" spans="1:30" x14ac:dyDescent="0.3">
      <c r="A2048" t="s">
        <v>2294</v>
      </c>
      <c r="B2048" t="s">
        <v>3588</v>
      </c>
      <c r="C2048" t="s">
        <v>88</v>
      </c>
      <c r="D2048" t="s">
        <v>29</v>
      </c>
      <c r="E2048">
        <v>42</v>
      </c>
      <c r="F2048" t="s">
        <v>36</v>
      </c>
      <c r="G2048">
        <v>21268</v>
      </c>
      <c r="H2048" s="1">
        <v>42468</v>
      </c>
      <c r="I2048">
        <v>33</v>
      </c>
      <c r="J2048" s="1"/>
      <c r="K2048">
        <v>2016</v>
      </c>
      <c r="L2048">
        <v>4</v>
      </c>
      <c r="O2048" t="s">
        <v>3037</v>
      </c>
      <c r="P2048">
        <v>42</v>
      </c>
      <c r="Q2048" t="s">
        <v>81</v>
      </c>
      <c r="R2048" t="s">
        <v>112</v>
      </c>
      <c r="S2048">
        <v>1350</v>
      </c>
      <c r="T2048">
        <v>1050</v>
      </c>
      <c r="U2048">
        <v>200</v>
      </c>
      <c r="V2048">
        <v>0</v>
      </c>
      <c r="W2048">
        <v>0</v>
      </c>
      <c r="X2048">
        <v>0</v>
      </c>
      <c r="Y2048">
        <v>0</v>
      </c>
      <c r="Z2048">
        <v>0</v>
      </c>
      <c r="AA2048">
        <v>100</v>
      </c>
      <c r="AB2048">
        <v>100</v>
      </c>
      <c r="AC2048">
        <v>1342.69</v>
      </c>
      <c r="AD2048">
        <v>2692.69</v>
      </c>
    </row>
    <row r="2049" spans="1:30" x14ac:dyDescent="0.3">
      <c r="A2049" t="s">
        <v>2294</v>
      </c>
      <c r="B2049" t="s">
        <v>3589</v>
      </c>
      <c r="C2049" t="s">
        <v>3590</v>
      </c>
      <c r="D2049" t="s">
        <v>29</v>
      </c>
      <c r="E2049">
        <v>49</v>
      </c>
      <c r="F2049" t="s">
        <v>36</v>
      </c>
      <c r="G2049">
        <v>21276</v>
      </c>
      <c r="H2049" s="1">
        <v>42718</v>
      </c>
      <c r="I2049">
        <v>41</v>
      </c>
      <c r="J2049" s="1"/>
      <c r="K2049">
        <v>2016</v>
      </c>
      <c r="L2049">
        <v>12</v>
      </c>
      <c r="O2049" t="s">
        <v>3037</v>
      </c>
      <c r="P2049">
        <v>30</v>
      </c>
      <c r="Q2049" t="s">
        <v>81</v>
      </c>
      <c r="R2049" t="s">
        <v>3591</v>
      </c>
      <c r="S2049">
        <v>3000</v>
      </c>
      <c r="T2049">
        <v>1800</v>
      </c>
      <c r="U2049">
        <v>500</v>
      </c>
      <c r="V2049">
        <v>0</v>
      </c>
      <c r="W2049">
        <v>0</v>
      </c>
      <c r="X2049">
        <v>0</v>
      </c>
      <c r="Y2049">
        <v>0</v>
      </c>
      <c r="Z2049">
        <v>0</v>
      </c>
      <c r="AA2049">
        <v>700</v>
      </c>
      <c r="AB2049">
        <v>0</v>
      </c>
      <c r="AC2049">
        <v>1775.44</v>
      </c>
      <c r="AD2049">
        <v>4775.4400000000005</v>
      </c>
    </row>
    <row r="2050" spans="1:30" x14ac:dyDescent="0.3">
      <c r="A2050" t="s">
        <v>2294</v>
      </c>
      <c r="B2050" t="s">
        <v>3592</v>
      </c>
      <c r="C2050" t="s">
        <v>1405</v>
      </c>
      <c r="D2050" t="s">
        <v>29</v>
      </c>
      <c r="E2050">
        <v>47</v>
      </c>
      <c r="F2050" t="s">
        <v>36</v>
      </c>
      <c r="G2050">
        <v>21268</v>
      </c>
      <c r="H2050" s="1">
        <v>42758</v>
      </c>
      <c r="I2050">
        <v>39</v>
      </c>
      <c r="J2050" s="1"/>
      <c r="K2050">
        <v>2017</v>
      </c>
      <c r="L2050">
        <v>1</v>
      </c>
      <c r="O2050" t="s">
        <v>3037</v>
      </c>
      <c r="P2050">
        <v>42</v>
      </c>
      <c r="Q2050" t="s">
        <v>81</v>
      </c>
      <c r="R2050" t="s">
        <v>105</v>
      </c>
      <c r="S2050">
        <v>1200</v>
      </c>
      <c r="T2050">
        <v>1000</v>
      </c>
      <c r="U2050">
        <v>200</v>
      </c>
      <c r="V2050">
        <v>0</v>
      </c>
      <c r="W2050">
        <v>0</v>
      </c>
      <c r="X2050">
        <v>0</v>
      </c>
      <c r="Y2050">
        <v>0</v>
      </c>
      <c r="Z2050">
        <v>0</v>
      </c>
      <c r="AA2050">
        <v>0</v>
      </c>
      <c r="AB2050">
        <v>0</v>
      </c>
      <c r="AC2050">
        <v>1211.74</v>
      </c>
      <c r="AD2050">
        <v>2411.7399999999998</v>
      </c>
    </row>
    <row r="2051" spans="1:30" x14ac:dyDescent="0.3">
      <c r="A2051" t="s">
        <v>2294</v>
      </c>
      <c r="B2051" t="s">
        <v>3593</v>
      </c>
      <c r="C2051" t="s">
        <v>2459</v>
      </c>
      <c r="D2051" t="s">
        <v>29</v>
      </c>
      <c r="E2051">
        <v>50</v>
      </c>
      <c r="F2051" t="s">
        <v>36</v>
      </c>
      <c r="G2051">
        <v>21268</v>
      </c>
      <c r="H2051" s="1">
        <v>42769</v>
      </c>
      <c r="I2051">
        <v>42</v>
      </c>
      <c r="J2051" s="1"/>
      <c r="K2051">
        <v>2017</v>
      </c>
      <c r="L2051">
        <v>2</v>
      </c>
      <c r="O2051" t="s">
        <v>3037</v>
      </c>
      <c r="P2051">
        <v>60</v>
      </c>
      <c r="Q2051" t="s">
        <v>176</v>
      </c>
      <c r="R2051" t="s">
        <v>221</v>
      </c>
      <c r="S2051">
        <v>52500</v>
      </c>
      <c r="T2051">
        <v>30000</v>
      </c>
      <c r="U2051">
        <v>1500</v>
      </c>
      <c r="V2051">
        <v>7500</v>
      </c>
      <c r="W2051">
        <v>0</v>
      </c>
      <c r="X2051">
        <v>0</v>
      </c>
      <c r="Y2051">
        <v>0</v>
      </c>
      <c r="Z2051">
        <v>0</v>
      </c>
      <c r="AA2051">
        <v>13500</v>
      </c>
      <c r="AB2051">
        <v>2500</v>
      </c>
      <c r="AC2051">
        <v>7853.78</v>
      </c>
      <c r="AD2051">
        <v>60353.78</v>
      </c>
    </row>
    <row r="2052" spans="1:30" x14ac:dyDescent="0.3">
      <c r="A2052" t="s">
        <v>2294</v>
      </c>
      <c r="B2052" t="s">
        <v>3594</v>
      </c>
      <c r="C2052" t="s">
        <v>111</v>
      </c>
      <c r="D2052" t="s">
        <v>29</v>
      </c>
      <c r="E2052">
        <v>36</v>
      </c>
      <c r="F2052" t="s">
        <v>36</v>
      </c>
      <c r="G2052">
        <v>21276</v>
      </c>
      <c r="H2052" s="1">
        <v>42741</v>
      </c>
      <c r="I2052">
        <v>28</v>
      </c>
      <c r="J2052" s="1"/>
      <c r="K2052">
        <v>2017</v>
      </c>
      <c r="L2052">
        <v>1</v>
      </c>
      <c r="O2052" t="s">
        <v>3037</v>
      </c>
      <c r="P2052">
        <v>42</v>
      </c>
      <c r="Q2052" t="s">
        <v>81</v>
      </c>
      <c r="R2052" t="s">
        <v>65</v>
      </c>
      <c r="S2052">
        <v>1150</v>
      </c>
      <c r="T2052">
        <v>950</v>
      </c>
      <c r="U2052">
        <v>200</v>
      </c>
      <c r="V2052">
        <v>0</v>
      </c>
      <c r="W2052">
        <v>0</v>
      </c>
      <c r="X2052">
        <v>0</v>
      </c>
      <c r="Y2052">
        <v>0</v>
      </c>
      <c r="Z2052">
        <v>0</v>
      </c>
      <c r="AA2052">
        <v>0</v>
      </c>
      <c r="AB2052">
        <v>0</v>
      </c>
      <c r="AC2052">
        <v>1204.82</v>
      </c>
      <c r="AD2052">
        <v>2354.8199999999997</v>
      </c>
    </row>
    <row r="2053" spans="1:30" x14ac:dyDescent="0.3">
      <c r="A2053" t="s">
        <v>2294</v>
      </c>
      <c r="B2053" t="s">
        <v>3595</v>
      </c>
      <c r="C2053" t="s">
        <v>211</v>
      </c>
      <c r="D2053" t="s">
        <v>29</v>
      </c>
      <c r="E2053">
        <v>51</v>
      </c>
      <c r="F2053" t="s">
        <v>36</v>
      </c>
      <c r="G2053">
        <v>21280</v>
      </c>
      <c r="H2053" s="1">
        <v>42820</v>
      </c>
      <c r="I2053">
        <v>43</v>
      </c>
      <c r="J2053" s="1"/>
      <c r="K2053">
        <v>2017</v>
      </c>
      <c r="L2053">
        <v>3</v>
      </c>
      <c r="O2053" t="s">
        <v>3037</v>
      </c>
      <c r="P2053">
        <v>42</v>
      </c>
      <c r="Q2053" t="s">
        <v>81</v>
      </c>
      <c r="R2053" t="s">
        <v>581</v>
      </c>
      <c r="S2053">
        <v>1800</v>
      </c>
      <c r="T2053">
        <v>1600</v>
      </c>
      <c r="U2053">
        <v>200</v>
      </c>
      <c r="V2053">
        <v>0</v>
      </c>
      <c r="W2053">
        <v>0</v>
      </c>
      <c r="X2053">
        <v>0</v>
      </c>
      <c r="Y2053">
        <v>0</v>
      </c>
      <c r="Z2053">
        <v>0</v>
      </c>
      <c r="AA2053">
        <v>0</v>
      </c>
      <c r="AB2053">
        <v>0</v>
      </c>
      <c r="AC2053">
        <v>1294.8800000000001</v>
      </c>
      <c r="AD2053">
        <v>3094.88</v>
      </c>
    </row>
    <row r="2054" spans="1:30" x14ac:dyDescent="0.3">
      <c r="A2054" t="s">
        <v>2294</v>
      </c>
      <c r="B2054" t="s">
        <v>3596</v>
      </c>
      <c r="C2054" t="s">
        <v>3597</v>
      </c>
      <c r="D2054" t="s">
        <v>29</v>
      </c>
      <c r="E2054">
        <v>30</v>
      </c>
      <c r="F2054" t="s">
        <v>36</v>
      </c>
      <c r="G2054">
        <v>17011</v>
      </c>
      <c r="H2054" s="1">
        <v>42891</v>
      </c>
      <c r="I2054">
        <v>22</v>
      </c>
      <c r="J2054" s="1"/>
      <c r="K2054">
        <v>2017</v>
      </c>
      <c r="L2054">
        <v>6</v>
      </c>
      <c r="O2054" t="s">
        <v>3037</v>
      </c>
      <c r="P2054">
        <v>42</v>
      </c>
      <c r="Q2054" t="s">
        <v>81</v>
      </c>
      <c r="R2054" t="s">
        <v>1892</v>
      </c>
      <c r="S2054">
        <v>1600</v>
      </c>
      <c r="T2054">
        <v>1300</v>
      </c>
      <c r="U2054">
        <v>300</v>
      </c>
      <c r="V2054">
        <v>0</v>
      </c>
      <c r="W2054">
        <v>0</v>
      </c>
      <c r="X2054">
        <v>0</v>
      </c>
      <c r="Y2054">
        <v>0</v>
      </c>
      <c r="Z2054">
        <v>0</v>
      </c>
      <c r="AA2054">
        <v>0</v>
      </c>
      <c r="AB2054">
        <v>0</v>
      </c>
      <c r="AC2054">
        <v>1264.8399999999999</v>
      </c>
      <c r="AD2054">
        <v>2864.84</v>
      </c>
    </row>
    <row r="2055" spans="1:30" x14ac:dyDescent="0.3">
      <c r="A2055" t="s">
        <v>2294</v>
      </c>
      <c r="B2055" t="s">
        <v>3598</v>
      </c>
      <c r="C2055" t="s">
        <v>3599</v>
      </c>
      <c r="D2055" t="s">
        <v>29</v>
      </c>
      <c r="E2055">
        <v>34</v>
      </c>
      <c r="F2055" t="s">
        <v>36</v>
      </c>
      <c r="G2055">
        <v>17011</v>
      </c>
      <c r="H2055" s="1">
        <v>42887</v>
      </c>
      <c r="I2055">
        <v>26</v>
      </c>
      <c r="J2055" s="1"/>
      <c r="K2055">
        <v>2017</v>
      </c>
      <c r="L2055">
        <v>6</v>
      </c>
      <c r="O2055" t="s">
        <v>3037</v>
      </c>
      <c r="P2055">
        <v>42</v>
      </c>
      <c r="Q2055" t="s">
        <v>81</v>
      </c>
      <c r="R2055" t="s">
        <v>1892</v>
      </c>
      <c r="S2055">
        <v>1600</v>
      </c>
      <c r="T2055">
        <v>1300</v>
      </c>
      <c r="U2055">
        <v>300</v>
      </c>
      <c r="V2055">
        <v>0</v>
      </c>
      <c r="W2055">
        <v>0</v>
      </c>
      <c r="X2055">
        <v>0</v>
      </c>
      <c r="Y2055">
        <v>0</v>
      </c>
      <c r="Z2055">
        <v>0</v>
      </c>
      <c r="AA2055">
        <v>0</v>
      </c>
      <c r="AB2055">
        <v>0</v>
      </c>
      <c r="AC2055">
        <v>1264.8399999999999</v>
      </c>
      <c r="AD2055">
        <v>2864.84</v>
      </c>
    </row>
    <row r="2056" spans="1:30" x14ac:dyDescent="0.3">
      <c r="A2056" t="s">
        <v>2294</v>
      </c>
      <c r="B2056" t="s">
        <v>3600</v>
      </c>
      <c r="C2056" t="s">
        <v>80</v>
      </c>
      <c r="D2056" t="s">
        <v>29</v>
      </c>
      <c r="E2056">
        <v>37</v>
      </c>
      <c r="F2056" t="s">
        <v>30</v>
      </c>
      <c r="G2056">
        <v>23093</v>
      </c>
      <c r="H2056" s="1">
        <v>43169</v>
      </c>
      <c r="I2056">
        <v>30</v>
      </c>
      <c r="J2056" s="1"/>
      <c r="K2056">
        <v>2018</v>
      </c>
      <c r="L2056">
        <v>3</v>
      </c>
      <c r="O2056" t="s">
        <v>3037</v>
      </c>
      <c r="P2056">
        <v>30</v>
      </c>
      <c r="Q2056" t="s">
        <v>176</v>
      </c>
      <c r="R2056" t="s">
        <v>404</v>
      </c>
      <c r="S2056">
        <v>22000</v>
      </c>
      <c r="T2056">
        <v>13200</v>
      </c>
      <c r="U2056">
        <v>450</v>
      </c>
      <c r="V2056">
        <v>3300</v>
      </c>
      <c r="W2056">
        <v>1584</v>
      </c>
      <c r="X2056">
        <v>0</v>
      </c>
      <c r="Y2056">
        <v>0</v>
      </c>
      <c r="Z2056">
        <v>0</v>
      </c>
      <c r="AA2056">
        <v>3466</v>
      </c>
      <c r="AB2056">
        <v>0</v>
      </c>
      <c r="AC2056">
        <v>5152.57</v>
      </c>
      <c r="AD2056">
        <v>27152.57</v>
      </c>
    </row>
    <row r="2057" spans="1:30" x14ac:dyDescent="0.3">
      <c r="A2057" t="s">
        <v>2294</v>
      </c>
      <c r="B2057" t="s">
        <v>3601</v>
      </c>
      <c r="C2057" t="s">
        <v>3602</v>
      </c>
      <c r="D2057" t="s">
        <v>29</v>
      </c>
      <c r="E2057">
        <v>41</v>
      </c>
      <c r="F2057" t="s">
        <v>40</v>
      </c>
      <c r="G2057">
        <v>15701</v>
      </c>
      <c r="H2057" s="1">
        <v>43435</v>
      </c>
      <c r="I2057">
        <v>34</v>
      </c>
      <c r="J2057" s="1"/>
      <c r="K2057">
        <v>2018</v>
      </c>
      <c r="L2057">
        <v>12</v>
      </c>
      <c r="O2057" t="s">
        <v>3037</v>
      </c>
      <c r="P2057">
        <v>42</v>
      </c>
      <c r="Q2057" t="s">
        <v>32</v>
      </c>
      <c r="R2057" t="s">
        <v>3603</v>
      </c>
      <c r="S2057">
        <v>2500</v>
      </c>
      <c r="T2057">
        <v>1000</v>
      </c>
      <c r="U2057">
        <v>150</v>
      </c>
      <c r="V2057">
        <v>0</v>
      </c>
      <c r="W2057">
        <v>0</v>
      </c>
      <c r="X2057">
        <v>0</v>
      </c>
      <c r="Y2057">
        <v>0</v>
      </c>
      <c r="Z2057">
        <v>0</v>
      </c>
      <c r="AA2057">
        <v>1350</v>
      </c>
      <c r="AB2057">
        <v>500</v>
      </c>
      <c r="AC2057">
        <v>1273.95</v>
      </c>
      <c r="AD2057">
        <v>3773.95</v>
      </c>
    </row>
    <row r="2058" spans="1:30" x14ac:dyDescent="0.3">
      <c r="A2058" t="s">
        <v>2294</v>
      </c>
      <c r="B2058" t="s">
        <v>3604</v>
      </c>
      <c r="C2058" t="s">
        <v>2144</v>
      </c>
      <c r="D2058" t="s">
        <v>29</v>
      </c>
      <c r="E2058">
        <v>46</v>
      </c>
      <c r="F2058" t="s">
        <v>124</v>
      </c>
      <c r="G2058">
        <v>11075</v>
      </c>
      <c r="H2058" s="1">
        <v>43414</v>
      </c>
      <c r="I2058">
        <v>40</v>
      </c>
      <c r="J2058" s="1"/>
      <c r="K2058">
        <v>2018</v>
      </c>
      <c r="L2058">
        <v>11</v>
      </c>
      <c r="O2058" t="s">
        <v>3037</v>
      </c>
      <c r="P2058">
        <v>30</v>
      </c>
      <c r="Q2058" t="s">
        <v>176</v>
      </c>
      <c r="R2058" t="s">
        <v>97</v>
      </c>
      <c r="S2058">
        <v>12000</v>
      </c>
      <c r="T2058">
        <v>5000</v>
      </c>
      <c r="U2058">
        <v>900</v>
      </c>
      <c r="V2058">
        <v>1400</v>
      </c>
      <c r="W2058">
        <v>900</v>
      </c>
      <c r="X2058">
        <v>0</v>
      </c>
      <c r="Y2058">
        <v>0</v>
      </c>
      <c r="Z2058">
        <v>0</v>
      </c>
      <c r="AA2058">
        <v>3800</v>
      </c>
      <c r="AB2058">
        <v>0</v>
      </c>
      <c r="AC2058">
        <v>2973.35</v>
      </c>
      <c r="AD2058">
        <v>14973.35</v>
      </c>
    </row>
    <row r="2059" spans="1:30" x14ac:dyDescent="0.3">
      <c r="A2059" t="s">
        <v>2294</v>
      </c>
      <c r="B2059" t="s">
        <v>3605</v>
      </c>
      <c r="C2059" t="s">
        <v>88</v>
      </c>
      <c r="D2059" t="s">
        <v>29</v>
      </c>
      <c r="E2059">
        <v>44</v>
      </c>
      <c r="F2059" t="s">
        <v>36</v>
      </c>
      <c r="G2059">
        <v>21267</v>
      </c>
      <c r="H2059" s="1">
        <v>43533</v>
      </c>
      <c r="I2059">
        <v>38</v>
      </c>
      <c r="J2059" s="1"/>
      <c r="K2059">
        <v>2019</v>
      </c>
      <c r="L2059">
        <v>3</v>
      </c>
      <c r="O2059" t="s">
        <v>3037</v>
      </c>
      <c r="P2059">
        <v>42</v>
      </c>
      <c r="Q2059" t="s">
        <v>250</v>
      </c>
      <c r="R2059" t="s">
        <v>115</v>
      </c>
      <c r="S2059">
        <v>2000</v>
      </c>
      <c r="T2059">
        <v>1800</v>
      </c>
      <c r="U2059">
        <v>200</v>
      </c>
      <c r="V2059">
        <v>0</v>
      </c>
      <c r="W2059">
        <v>0</v>
      </c>
      <c r="X2059">
        <v>0</v>
      </c>
      <c r="Y2059">
        <v>0</v>
      </c>
      <c r="Z2059">
        <v>0</v>
      </c>
      <c r="AA2059">
        <v>0</v>
      </c>
      <c r="AB2059">
        <v>500</v>
      </c>
      <c r="AC2059">
        <v>1234.99</v>
      </c>
      <c r="AD2059">
        <v>3234.99</v>
      </c>
    </row>
    <row r="2060" spans="1:30" x14ac:dyDescent="0.3">
      <c r="A2060" t="s">
        <v>2294</v>
      </c>
      <c r="B2060" t="s">
        <v>3606</v>
      </c>
      <c r="C2060" t="s">
        <v>211</v>
      </c>
      <c r="D2060" t="s">
        <v>29</v>
      </c>
      <c r="E2060">
        <v>28</v>
      </c>
      <c r="F2060" t="s">
        <v>124</v>
      </c>
      <c r="G2060">
        <v>11075</v>
      </c>
      <c r="H2060" s="1">
        <v>43307</v>
      </c>
      <c r="I2060">
        <v>21</v>
      </c>
      <c r="J2060" s="1"/>
      <c r="K2060">
        <v>2018</v>
      </c>
      <c r="L2060">
        <v>7</v>
      </c>
      <c r="O2060" t="s">
        <v>3037</v>
      </c>
      <c r="P2060">
        <v>30</v>
      </c>
      <c r="Q2060" t="s">
        <v>338</v>
      </c>
      <c r="R2060" t="s">
        <v>189</v>
      </c>
      <c r="S2060">
        <v>3650</v>
      </c>
      <c r="T2060">
        <v>2575</v>
      </c>
      <c r="U2060">
        <v>500</v>
      </c>
      <c r="V2060">
        <v>575</v>
      </c>
      <c r="W2060">
        <v>0</v>
      </c>
      <c r="X2060">
        <v>0</v>
      </c>
      <c r="Y2060">
        <v>0</v>
      </c>
      <c r="Z2060">
        <v>0</v>
      </c>
      <c r="AA2060">
        <v>0</v>
      </c>
      <c r="AB2060">
        <v>650</v>
      </c>
      <c r="AC2060">
        <v>1585.25</v>
      </c>
      <c r="AD2060">
        <v>5235.25</v>
      </c>
    </row>
    <row r="2061" spans="1:30" x14ac:dyDescent="0.3">
      <c r="A2061" t="s">
        <v>2294</v>
      </c>
      <c r="B2061" t="s">
        <v>3607</v>
      </c>
      <c r="C2061" t="s">
        <v>3608</v>
      </c>
      <c r="D2061" t="s">
        <v>29</v>
      </c>
      <c r="E2061">
        <v>29</v>
      </c>
      <c r="F2061" t="s">
        <v>124</v>
      </c>
      <c r="G2061">
        <v>11075</v>
      </c>
      <c r="H2061" s="1">
        <v>43307</v>
      </c>
      <c r="I2061">
        <v>23</v>
      </c>
      <c r="J2061" s="1"/>
      <c r="K2061">
        <v>2018</v>
      </c>
      <c r="L2061">
        <v>7</v>
      </c>
      <c r="O2061" t="s">
        <v>3037</v>
      </c>
      <c r="P2061">
        <v>30</v>
      </c>
      <c r="Q2061" t="s">
        <v>338</v>
      </c>
      <c r="R2061" t="s">
        <v>189</v>
      </c>
      <c r="S2061">
        <v>3650</v>
      </c>
      <c r="T2061">
        <v>2575</v>
      </c>
      <c r="U2061">
        <v>400</v>
      </c>
      <c r="V2061">
        <v>675</v>
      </c>
      <c r="W2061">
        <v>0</v>
      </c>
      <c r="X2061">
        <v>0</v>
      </c>
      <c r="Y2061">
        <v>0</v>
      </c>
      <c r="Z2061">
        <v>0</v>
      </c>
      <c r="AA2061">
        <v>0</v>
      </c>
      <c r="AB2061">
        <v>150</v>
      </c>
      <c r="AC2061">
        <v>1597.75</v>
      </c>
      <c r="AD2061">
        <v>5247.75</v>
      </c>
    </row>
    <row r="2062" spans="1:30" x14ac:dyDescent="0.3">
      <c r="A2062" t="s">
        <v>2294</v>
      </c>
      <c r="B2062" t="s">
        <v>3609</v>
      </c>
      <c r="C2062" t="s">
        <v>3610</v>
      </c>
      <c r="D2062" t="s">
        <v>29</v>
      </c>
      <c r="E2062">
        <v>36</v>
      </c>
      <c r="F2062" t="s">
        <v>36</v>
      </c>
      <c r="G2062">
        <v>21268</v>
      </c>
      <c r="H2062" s="1">
        <v>43554</v>
      </c>
      <c r="I2062">
        <v>30</v>
      </c>
      <c r="J2062" s="1"/>
      <c r="K2062">
        <v>2019</v>
      </c>
      <c r="L2062">
        <v>3</v>
      </c>
      <c r="O2062" t="s">
        <v>3037</v>
      </c>
      <c r="P2062">
        <v>42</v>
      </c>
      <c r="Q2062" t="s">
        <v>338</v>
      </c>
      <c r="R2062" t="s">
        <v>97</v>
      </c>
      <c r="S2062">
        <v>4000</v>
      </c>
      <c r="T2062">
        <v>2200</v>
      </c>
      <c r="U2062">
        <v>300</v>
      </c>
      <c r="V2062">
        <v>0</v>
      </c>
      <c r="W2062">
        <v>0</v>
      </c>
      <c r="X2062">
        <v>0</v>
      </c>
      <c r="Y2062">
        <v>0</v>
      </c>
      <c r="Z2062">
        <v>0</v>
      </c>
      <c r="AA2062">
        <v>1500</v>
      </c>
      <c r="AB2062">
        <v>0</v>
      </c>
      <c r="AC2062">
        <v>1474.8</v>
      </c>
      <c r="AD2062">
        <v>5474.8</v>
      </c>
    </row>
    <row r="2063" spans="1:30" x14ac:dyDescent="0.3">
      <c r="A2063" t="s">
        <v>2294</v>
      </c>
      <c r="B2063" t="s">
        <v>3611</v>
      </c>
      <c r="C2063" t="s">
        <v>567</v>
      </c>
      <c r="D2063" t="s">
        <v>29</v>
      </c>
      <c r="E2063">
        <v>29</v>
      </c>
      <c r="F2063" t="s">
        <v>54</v>
      </c>
      <c r="G2063">
        <v>11081</v>
      </c>
      <c r="H2063" s="1">
        <v>44192</v>
      </c>
      <c r="I2063">
        <v>25</v>
      </c>
      <c r="J2063" s="1"/>
      <c r="K2063">
        <v>2020</v>
      </c>
      <c r="L2063">
        <v>12</v>
      </c>
      <c r="O2063" t="s">
        <v>3037</v>
      </c>
      <c r="P2063">
        <v>21</v>
      </c>
      <c r="Q2063" t="s">
        <v>338</v>
      </c>
      <c r="R2063" t="s">
        <v>199</v>
      </c>
      <c r="S2063">
        <v>7000</v>
      </c>
      <c r="T2063">
        <v>4200</v>
      </c>
      <c r="U2063">
        <v>0</v>
      </c>
      <c r="V2063">
        <v>2800</v>
      </c>
      <c r="W2063">
        <v>0</v>
      </c>
      <c r="X2063">
        <v>0</v>
      </c>
      <c r="Y2063">
        <v>0</v>
      </c>
      <c r="Z2063">
        <v>0</v>
      </c>
      <c r="AA2063">
        <v>0</v>
      </c>
      <c r="AB2063">
        <v>0</v>
      </c>
      <c r="AC2063">
        <v>2200.7800000000002</v>
      </c>
      <c r="AD2063">
        <v>9200.7800000000007</v>
      </c>
    </row>
    <row r="2064" spans="1:30" x14ac:dyDescent="0.3">
      <c r="A2064" t="s">
        <v>2294</v>
      </c>
      <c r="B2064" t="s">
        <v>3612</v>
      </c>
      <c r="C2064" t="s">
        <v>666</v>
      </c>
      <c r="D2064" t="s">
        <v>209</v>
      </c>
      <c r="E2064">
        <v>38</v>
      </c>
      <c r="F2064" t="s">
        <v>184</v>
      </c>
      <c r="G2064">
        <v>10052</v>
      </c>
      <c r="H2064" s="1">
        <v>44286</v>
      </c>
      <c r="I2064">
        <v>34</v>
      </c>
      <c r="J2064" s="1"/>
      <c r="K2064">
        <v>2021</v>
      </c>
      <c r="L2064">
        <v>3</v>
      </c>
      <c r="O2064" t="s">
        <v>3037</v>
      </c>
      <c r="P2064">
        <v>21</v>
      </c>
      <c r="Q2064" t="s">
        <v>185</v>
      </c>
      <c r="R2064" t="s">
        <v>177</v>
      </c>
      <c r="S2064">
        <v>4000</v>
      </c>
      <c r="T2064">
        <v>2600</v>
      </c>
      <c r="U2064">
        <v>0</v>
      </c>
      <c r="V2064">
        <v>1400</v>
      </c>
      <c r="W2064">
        <v>0</v>
      </c>
      <c r="X2064">
        <v>0</v>
      </c>
      <c r="Y2064">
        <v>0</v>
      </c>
      <c r="Z2064">
        <v>0</v>
      </c>
      <c r="AA2064">
        <v>0</v>
      </c>
      <c r="AB2064">
        <v>0</v>
      </c>
      <c r="AC2064">
        <v>996.92</v>
      </c>
      <c r="AD2064">
        <v>4996.92</v>
      </c>
    </row>
    <row r="2065" spans="1:30" x14ac:dyDescent="0.3">
      <c r="A2065" t="s">
        <v>2294</v>
      </c>
      <c r="B2065" t="s">
        <v>3613</v>
      </c>
      <c r="C2065" t="s">
        <v>3614</v>
      </c>
      <c r="D2065" t="s">
        <v>29</v>
      </c>
      <c r="E2065">
        <v>44</v>
      </c>
      <c r="F2065" t="s">
        <v>30</v>
      </c>
      <c r="G2065">
        <v>23092</v>
      </c>
      <c r="H2065" s="1">
        <v>44055</v>
      </c>
      <c r="I2065">
        <v>39</v>
      </c>
      <c r="J2065" s="1"/>
      <c r="K2065">
        <v>2020</v>
      </c>
      <c r="L2065">
        <v>8</v>
      </c>
      <c r="O2065" t="s">
        <v>3037</v>
      </c>
      <c r="P2065">
        <v>42</v>
      </c>
      <c r="Q2065" t="s">
        <v>32</v>
      </c>
      <c r="R2065" t="s">
        <v>115</v>
      </c>
      <c r="S2065">
        <v>1200</v>
      </c>
      <c r="T2065">
        <v>1000</v>
      </c>
      <c r="U2065">
        <v>200</v>
      </c>
      <c r="V2065">
        <v>0</v>
      </c>
      <c r="W2065">
        <v>0</v>
      </c>
      <c r="X2065">
        <v>0</v>
      </c>
      <c r="Y2065">
        <v>0</v>
      </c>
      <c r="Z2065">
        <v>0</v>
      </c>
      <c r="AA2065">
        <v>0</v>
      </c>
      <c r="AB2065">
        <v>0</v>
      </c>
      <c r="AC2065">
        <v>1432.03</v>
      </c>
      <c r="AD2065">
        <v>2632.0299999999997</v>
      </c>
    </row>
    <row r="2066" spans="1:30" x14ac:dyDescent="0.3">
      <c r="A2066" t="s">
        <v>2294</v>
      </c>
      <c r="B2066" t="s">
        <v>3615</v>
      </c>
      <c r="C2066" t="s">
        <v>28</v>
      </c>
      <c r="D2066" t="s">
        <v>29</v>
      </c>
      <c r="E2066">
        <v>56</v>
      </c>
      <c r="F2066" t="s">
        <v>36</v>
      </c>
      <c r="G2066">
        <v>21275</v>
      </c>
      <c r="H2066" s="1">
        <v>44287</v>
      </c>
      <c r="I2066">
        <v>52</v>
      </c>
      <c r="J2066" s="1"/>
      <c r="K2066">
        <v>2021</v>
      </c>
      <c r="L2066">
        <v>4</v>
      </c>
      <c r="O2066" t="s">
        <v>3037</v>
      </c>
      <c r="P2066">
        <v>42</v>
      </c>
      <c r="Q2066" t="s">
        <v>81</v>
      </c>
      <c r="R2066" t="s">
        <v>181</v>
      </c>
      <c r="S2066">
        <v>1900</v>
      </c>
      <c r="T2066">
        <v>1225</v>
      </c>
      <c r="U2066">
        <v>425</v>
      </c>
      <c r="V2066">
        <v>0</v>
      </c>
      <c r="W2066">
        <v>0</v>
      </c>
      <c r="X2066">
        <v>0</v>
      </c>
      <c r="Y2066">
        <v>0</v>
      </c>
      <c r="Z2066">
        <v>0</v>
      </c>
      <c r="AA2066">
        <v>250</v>
      </c>
      <c r="AB2066">
        <v>0</v>
      </c>
      <c r="AC2066">
        <v>1349.6</v>
      </c>
      <c r="AD2066">
        <v>3249.6</v>
      </c>
    </row>
    <row r="2067" spans="1:30" x14ac:dyDescent="0.3">
      <c r="A2067" t="s">
        <v>2294</v>
      </c>
      <c r="B2067" t="s">
        <v>3616</v>
      </c>
      <c r="C2067" t="s">
        <v>3617</v>
      </c>
      <c r="D2067" t="s">
        <v>209</v>
      </c>
      <c r="E2067">
        <v>30</v>
      </c>
      <c r="F2067" t="s">
        <v>54</v>
      </c>
      <c r="G2067">
        <v>10043</v>
      </c>
      <c r="H2067" s="1">
        <v>44293</v>
      </c>
      <c r="I2067">
        <v>25</v>
      </c>
      <c r="J2067" s="1"/>
      <c r="K2067">
        <v>2021</v>
      </c>
      <c r="L2067">
        <v>4</v>
      </c>
      <c r="O2067" t="s">
        <v>3037</v>
      </c>
      <c r="P2067">
        <v>21</v>
      </c>
      <c r="Q2067" t="s">
        <v>185</v>
      </c>
      <c r="R2067" t="s">
        <v>535</v>
      </c>
      <c r="S2067">
        <v>6000</v>
      </c>
      <c r="T2067">
        <v>3600</v>
      </c>
      <c r="U2067">
        <v>0</v>
      </c>
      <c r="V2067">
        <v>2400</v>
      </c>
      <c r="W2067">
        <v>0</v>
      </c>
      <c r="X2067">
        <v>0</v>
      </c>
      <c r="Y2067">
        <v>0</v>
      </c>
      <c r="Z2067">
        <v>0</v>
      </c>
      <c r="AA2067">
        <v>0</v>
      </c>
      <c r="AB2067">
        <v>0</v>
      </c>
      <c r="AC2067">
        <v>1420.71</v>
      </c>
      <c r="AD2067">
        <v>7420.71</v>
      </c>
    </row>
    <row r="2068" spans="1:30" x14ac:dyDescent="0.3">
      <c r="A2068" t="s">
        <v>2294</v>
      </c>
      <c r="B2068" t="s">
        <v>3618</v>
      </c>
      <c r="C2068" t="s">
        <v>211</v>
      </c>
      <c r="D2068" t="s">
        <v>29</v>
      </c>
      <c r="E2068">
        <v>39</v>
      </c>
      <c r="F2068" t="s">
        <v>36</v>
      </c>
      <c r="G2068">
        <v>21281</v>
      </c>
      <c r="H2068" s="1">
        <v>44366</v>
      </c>
      <c r="I2068">
        <v>35</v>
      </c>
      <c r="J2068" s="1"/>
      <c r="K2068">
        <v>2021</v>
      </c>
      <c r="L2068">
        <v>6</v>
      </c>
      <c r="O2068" t="s">
        <v>3037</v>
      </c>
      <c r="P2068">
        <v>30</v>
      </c>
      <c r="Q2068" t="s">
        <v>81</v>
      </c>
      <c r="R2068" t="s">
        <v>251</v>
      </c>
      <c r="S2068">
        <v>7500</v>
      </c>
      <c r="T2068">
        <v>4500</v>
      </c>
      <c r="U2068">
        <v>750</v>
      </c>
      <c r="V2068">
        <v>0</v>
      </c>
      <c r="W2068">
        <v>0</v>
      </c>
      <c r="X2068">
        <v>0</v>
      </c>
      <c r="Y2068">
        <v>0</v>
      </c>
      <c r="Z2068">
        <v>0</v>
      </c>
      <c r="AA2068">
        <v>2250</v>
      </c>
      <c r="AB2068">
        <v>0</v>
      </c>
      <c r="AC2068">
        <v>2419.48</v>
      </c>
      <c r="AD2068">
        <v>9919.48</v>
      </c>
    </row>
    <row r="2069" spans="1:30" x14ac:dyDescent="0.3">
      <c r="A2069" t="s">
        <v>2294</v>
      </c>
      <c r="B2069" t="s">
        <v>3619</v>
      </c>
      <c r="C2069" t="s">
        <v>3620</v>
      </c>
      <c r="D2069" t="s">
        <v>29</v>
      </c>
      <c r="E2069">
        <v>45</v>
      </c>
      <c r="F2069" t="s">
        <v>36</v>
      </c>
      <c r="G2069">
        <v>21281</v>
      </c>
      <c r="H2069" s="1">
        <v>44371</v>
      </c>
      <c r="I2069">
        <v>41</v>
      </c>
      <c r="J2069" s="1"/>
      <c r="K2069">
        <v>2021</v>
      </c>
      <c r="L2069">
        <v>6</v>
      </c>
      <c r="O2069" t="s">
        <v>3037</v>
      </c>
      <c r="P2069">
        <v>42</v>
      </c>
      <c r="Q2069" t="s">
        <v>32</v>
      </c>
      <c r="R2069" t="s">
        <v>41</v>
      </c>
      <c r="S2069">
        <v>3600</v>
      </c>
      <c r="T2069">
        <v>2150</v>
      </c>
      <c r="U2069">
        <v>450</v>
      </c>
      <c r="V2069">
        <v>0</v>
      </c>
      <c r="W2069">
        <v>0</v>
      </c>
      <c r="X2069">
        <v>0</v>
      </c>
      <c r="Y2069">
        <v>0</v>
      </c>
      <c r="Z2069">
        <v>0</v>
      </c>
      <c r="AA2069">
        <v>1000</v>
      </c>
      <c r="AB2069">
        <v>0</v>
      </c>
      <c r="AC2069">
        <v>1515.13</v>
      </c>
      <c r="AD2069">
        <v>5115.13</v>
      </c>
    </row>
    <row r="2070" spans="1:30" x14ac:dyDescent="0.3">
      <c r="A2070" t="s">
        <v>2294</v>
      </c>
      <c r="B2070" t="s">
        <v>3621</v>
      </c>
      <c r="C2070" t="s">
        <v>394</v>
      </c>
      <c r="D2070" t="s">
        <v>29</v>
      </c>
      <c r="E2070">
        <v>37</v>
      </c>
      <c r="F2070" t="s">
        <v>46</v>
      </c>
      <c r="G2070">
        <v>29388</v>
      </c>
      <c r="H2070" s="1">
        <v>44380</v>
      </c>
      <c r="I2070">
        <v>33</v>
      </c>
      <c r="J2070" s="1"/>
      <c r="K2070">
        <v>2021</v>
      </c>
      <c r="L2070">
        <v>7</v>
      </c>
      <c r="O2070" t="s">
        <v>3037</v>
      </c>
      <c r="P2070">
        <v>30</v>
      </c>
      <c r="Q2070" t="s">
        <v>81</v>
      </c>
      <c r="R2070" t="s">
        <v>251</v>
      </c>
      <c r="S2070">
        <v>8000</v>
      </c>
      <c r="T2070">
        <v>4800</v>
      </c>
      <c r="U2070">
        <v>750</v>
      </c>
      <c r="V2070">
        <v>0</v>
      </c>
      <c r="W2070">
        <v>0</v>
      </c>
      <c r="X2070">
        <v>0</v>
      </c>
      <c r="Y2070">
        <v>0</v>
      </c>
      <c r="Z2070">
        <v>0</v>
      </c>
      <c r="AA2070">
        <v>2450</v>
      </c>
      <c r="AB2070">
        <v>0</v>
      </c>
      <c r="AC2070">
        <v>2504.9299999999998</v>
      </c>
      <c r="AD2070">
        <v>10504.93</v>
      </c>
    </row>
    <row r="2071" spans="1:30" x14ac:dyDescent="0.3">
      <c r="A2071" t="s">
        <v>2294</v>
      </c>
      <c r="B2071" t="s">
        <v>3622</v>
      </c>
      <c r="C2071" t="s">
        <v>3623</v>
      </c>
      <c r="D2071" t="s">
        <v>29</v>
      </c>
      <c r="E2071">
        <v>56</v>
      </c>
      <c r="F2071" t="s">
        <v>46</v>
      </c>
      <c r="G2071">
        <v>29390</v>
      </c>
      <c r="H2071" s="1">
        <v>44359</v>
      </c>
      <c r="I2071">
        <v>52</v>
      </c>
      <c r="J2071" s="1"/>
      <c r="K2071">
        <v>2021</v>
      </c>
      <c r="L2071">
        <v>6</v>
      </c>
      <c r="O2071" t="s">
        <v>3037</v>
      </c>
      <c r="P2071">
        <v>42</v>
      </c>
      <c r="Q2071" t="s">
        <v>32</v>
      </c>
      <c r="R2071" t="s">
        <v>1190</v>
      </c>
      <c r="S2071">
        <v>2500</v>
      </c>
      <c r="T2071">
        <v>1600</v>
      </c>
      <c r="U2071">
        <v>500</v>
      </c>
      <c r="V2071">
        <v>0</v>
      </c>
      <c r="W2071">
        <v>0</v>
      </c>
      <c r="X2071">
        <v>0</v>
      </c>
      <c r="Y2071">
        <v>0</v>
      </c>
      <c r="Z2071">
        <v>0</v>
      </c>
      <c r="AA2071">
        <v>400</v>
      </c>
      <c r="AB2071">
        <v>0</v>
      </c>
      <c r="AC2071">
        <v>1400.29</v>
      </c>
      <c r="AD2071">
        <v>3900.29</v>
      </c>
    </row>
    <row r="2072" spans="1:30" x14ac:dyDescent="0.3">
      <c r="A2072" t="s">
        <v>2294</v>
      </c>
      <c r="B2072" t="s">
        <v>3624</v>
      </c>
      <c r="C2072" t="s">
        <v>3625</v>
      </c>
      <c r="D2072" t="s">
        <v>29</v>
      </c>
      <c r="E2072">
        <v>36</v>
      </c>
      <c r="F2072" t="s">
        <v>46</v>
      </c>
      <c r="G2072">
        <v>29399</v>
      </c>
      <c r="H2072" s="1">
        <v>44428</v>
      </c>
      <c r="I2072">
        <v>33</v>
      </c>
      <c r="J2072" s="1"/>
      <c r="K2072">
        <v>2021</v>
      </c>
      <c r="L2072">
        <v>8</v>
      </c>
      <c r="O2072" t="s">
        <v>3037</v>
      </c>
      <c r="P2072">
        <v>42</v>
      </c>
      <c r="Q2072" t="s">
        <v>32</v>
      </c>
      <c r="R2072" t="s">
        <v>357</v>
      </c>
      <c r="S2072">
        <v>1450</v>
      </c>
      <c r="T2072">
        <v>1100</v>
      </c>
      <c r="U2072">
        <v>350</v>
      </c>
      <c r="V2072">
        <v>0</v>
      </c>
      <c r="W2072">
        <v>0</v>
      </c>
      <c r="X2072">
        <v>0</v>
      </c>
      <c r="Y2072">
        <v>0</v>
      </c>
      <c r="Z2072">
        <v>0</v>
      </c>
      <c r="AA2072">
        <v>0</v>
      </c>
      <c r="AB2072">
        <v>0</v>
      </c>
      <c r="AC2072">
        <v>1267.6400000000001</v>
      </c>
      <c r="AD2072">
        <v>2717.6400000000003</v>
      </c>
    </row>
    <row r="2073" spans="1:30" x14ac:dyDescent="0.3">
      <c r="A2073" t="s">
        <v>2294</v>
      </c>
      <c r="B2073" t="s">
        <v>3626</v>
      </c>
      <c r="C2073" t="s">
        <v>3627</v>
      </c>
      <c r="D2073" t="s">
        <v>29</v>
      </c>
      <c r="E2073">
        <v>52</v>
      </c>
      <c r="F2073" t="s">
        <v>46</v>
      </c>
      <c r="G2073">
        <v>29390</v>
      </c>
      <c r="H2073" s="1">
        <v>44349</v>
      </c>
      <c r="I2073">
        <v>48</v>
      </c>
      <c r="J2073" s="1"/>
      <c r="K2073">
        <v>2021</v>
      </c>
      <c r="L2073">
        <v>6</v>
      </c>
      <c r="O2073" t="s">
        <v>3037</v>
      </c>
      <c r="P2073">
        <v>30</v>
      </c>
      <c r="Q2073" t="s">
        <v>338</v>
      </c>
      <c r="R2073" t="s">
        <v>3628</v>
      </c>
      <c r="S2073">
        <v>4400</v>
      </c>
      <c r="T2073">
        <v>4000</v>
      </c>
      <c r="U2073">
        <v>150</v>
      </c>
      <c r="V2073">
        <v>0</v>
      </c>
      <c r="W2073">
        <v>0</v>
      </c>
      <c r="X2073">
        <v>0</v>
      </c>
      <c r="Y2073">
        <v>0</v>
      </c>
      <c r="Z2073">
        <v>0</v>
      </c>
      <c r="AA2073">
        <v>250</v>
      </c>
      <c r="AB2073">
        <v>0</v>
      </c>
      <c r="AC2073">
        <v>1887.85</v>
      </c>
      <c r="AD2073">
        <v>6287.85</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D2A15-6F9E-44DC-A151-5E3555F55950}">
  <dimension ref="A3:AF6"/>
  <sheetViews>
    <sheetView workbookViewId="0">
      <selection activeCell="I9" sqref="I9"/>
    </sheetView>
  </sheetViews>
  <sheetFormatPr defaultRowHeight="14.4" x14ac:dyDescent="0.3"/>
  <cols>
    <col min="1" max="1" width="12.5546875" bestFit="1" customWidth="1"/>
    <col min="2" max="2" width="19.88671875" bestFit="1" customWidth="1"/>
    <col min="6" max="6" width="12.5546875" bestFit="1" customWidth="1"/>
    <col min="7" max="7" width="23.21875" bestFit="1" customWidth="1"/>
    <col min="8" max="8" width="10.77734375" bestFit="1" customWidth="1"/>
    <col min="9" max="9" width="8.44140625" bestFit="1" customWidth="1"/>
    <col min="10" max="10" width="10.77734375" bestFit="1" customWidth="1"/>
    <col min="11" max="11" width="12.5546875" bestFit="1" customWidth="1"/>
    <col min="12" max="12" width="14.5546875" bestFit="1" customWidth="1"/>
    <col min="16" max="16" width="12.5546875" bestFit="1" customWidth="1"/>
    <col min="17" max="17" width="18.33203125" bestFit="1" customWidth="1"/>
    <col min="21" max="21" width="12.5546875" bestFit="1" customWidth="1"/>
    <col min="22" max="22" width="25" bestFit="1" customWidth="1"/>
    <col min="26" max="26" width="12.5546875" bestFit="1" customWidth="1"/>
    <col min="27" max="27" width="10.109375" bestFit="1" customWidth="1"/>
    <col min="31" max="31" width="12.5546875" bestFit="1" customWidth="1"/>
    <col min="32" max="32" width="13.77734375" bestFit="1" customWidth="1"/>
  </cols>
  <sheetData>
    <row r="3" spans="1:32" x14ac:dyDescent="0.3">
      <c r="A3" s="3" t="s">
        <v>3634</v>
      </c>
      <c r="B3" t="s">
        <v>3637</v>
      </c>
      <c r="F3" s="3" t="s">
        <v>3634</v>
      </c>
      <c r="G3" t="s">
        <v>3638</v>
      </c>
      <c r="K3" s="3" t="s">
        <v>3634</v>
      </c>
      <c r="L3" t="s">
        <v>3640</v>
      </c>
      <c r="P3" s="3" t="s">
        <v>3634</v>
      </c>
      <c r="Q3" t="s">
        <v>3643</v>
      </c>
      <c r="U3" s="3" t="s">
        <v>3634</v>
      </c>
      <c r="V3" t="s">
        <v>3644</v>
      </c>
      <c r="Z3" s="3" t="s">
        <v>3634</v>
      </c>
      <c r="AA3" t="s">
        <v>3633</v>
      </c>
      <c r="AE3" s="3" t="s">
        <v>3634</v>
      </c>
      <c r="AF3" t="s">
        <v>3645</v>
      </c>
    </row>
    <row r="4" spans="1:32" x14ac:dyDescent="0.3">
      <c r="A4" s="4" t="s">
        <v>209</v>
      </c>
      <c r="B4" s="2">
        <v>86</v>
      </c>
      <c r="F4" s="4" t="s">
        <v>29</v>
      </c>
      <c r="G4" s="2">
        <v>178</v>
      </c>
      <c r="K4" s="4" t="s">
        <v>209</v>
      </c>
      <c r="L4" s="5">
        <v>3091.8604651162791</v>
      </c>
      <c r="P4" s="4" t="s">
        <v>209</v>
      </c>
      <c r="Q4" s="7">
        <v>44250</v>
      </c>
      <c r="U4" s="4" t="s">
        <v>209</v>
      </c>
      <c r="V4" s="5">
        <v>373800</v>
      </c>
      <c r="Z4" s="4" t="s">
        <v>209</v>
      </c>
      <c r="AA4" s="5">
        <v>470991.09999999974</v>
      </c>
      <c r="AE4" s="4" t="s">
        <v>209</v>
      </c>
      <c r="AF4" s="6">
        <v>31.186046511627907</v>
      </c>
    </row>
    <row r="5" spans="1:32" x14ac:dyDescent="0.3">
      <c r="A5" s="4" t="s">
        <v>29</v>
      </c>
      <c r="B5" s="2">
        <v>1986</v>
      </c>
      <c r="F5" s="4" t="s">
        <v>3635</v>
      </c>
      <c r="G5" s="2">
        <v>178</v>
      </c>
      <c r="K5" s="4" t="s">
        <v>29</v>
      </c>
      <c r="L5" s="5">
        <v>2428.242195367573</v>
      </c>
      <c r="P5" s="4" t="s">
        <v>29</v>
      </c>
      <c r="Q5" s="7">
        <v>553278</v>
      </c>
      <c r="U5" s="4" t="s">
        <v>29</v>
      </c>
      <c r="V5" s="5">
        <v>7631992</v>
      </c>
      <c r="Z5" s="4" t="s">
        <v>29</v>
      </c>
      <c r="AA5" s="5">
        <v>11117602.810000014</v>
      </c>
      <c r="AE5" s="4" t="s">
        <v>29</v>
      </c>
      <c r="AF5" s="6">
        <v>31.961228600201409</v>
      </c>
    </row>
    <row r="6" spans="1:32" x14ac:dyDescent="0.3">
      <c r="A6" s="4" t="s">
        <v>3635</v>
      </c>
      <c r="B6" s="2">
        <v>2072</v>
      </c>
      <c r="K6" s="4" t="s">
        <v>3635</v>
      </c>
      <c r="L6" s="5">
        <v>2455.7861969111968</v>
      </c>
      <c r="P6" s="4" t="s">
        <v>3635</v>
      </c>
      <c r="Q6" s="7">
        <v>597528</v>
      </c>
      <c r="U6" s="4" t="s">
        <v>3635</v>
      </c>
      <c r="V6" s="5">
        <v>8005792</v>
      </c>
      <c r="Z6" s="4" t="s">
        <v>3635</v>
      </c>
      <c r="AA6" s="5">
        <v>11588593.909999952</v>
      </c>
      <c r="AE6" s="4" t="s">
        <v>3635</v>
      </c>
      <c r="AF6" s="6">
        <v>31.929054054054053</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8E8D1-8E08-4711-B415-ABE9904F9A85}">
  <dimension ref="A1"/>
  <sheetViews>
    <sheetView showGridLines="0" showRowColHeaders="0" tabSelected="1" zoomScale="95" zoomScaleNormal="95" workbookViewId="0">
      <selection activeCell="Y21" sqref="Y21"/>
    </sheetView>
  </sheetViews>
  <sheetFormatPr defaultRowHeight="14.4" x14ac:dyDescent="0.3"/>
  <cols>
    <col min="1" max="16384" width="8.886718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081C7-7567-42F5-8D8F-70BACEFFB685}">
  <dimension ref="A1"/>
  <sheetViews>
    <sheetView showGridLines="0" showRowColHeaders="0" zoomScale="95" zoomScaleNormal="95" workbookViewId="0">
      <selection activeCell="Y9" sqref="Y9"/>
    </sheetView>
  </sheetViews>
  <sheetFormatPr defaultRowHeight="14.4" x14ac:dyDescent="0.3"/>
  <cols>
    <col min="1" max="16384" width="8.886718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80A59-181A-4643-80DE-C45B05A3443A}">
  <dimension ref="A3:L16"/>
  <sheetViews>
    <sheetView workbookViewId="0">
      <selection activeCell="Y7" sqref="Y7"/>
    </sheetView>
  </sheetViews>
  <sheetFormatPr defaultRowHeight="14.4" x14ac:dyDescent="0.3"/>
  <cols>
    <col min="1" max="1" width="19.88671875" bestFit="1" customWidth="1"/>
    <col min="3" max="3" width="23.21875" bestFit="1" customWidth="1"/>
    <col min="5" max="5" width="20.5546875" bestFit="1" customWidth="1"/>
    <col min="7" max="7" width="18.33203125" bestFit="1" customWidth="1"/>
    <col min="9" max="9" width="12.5546875" bestFit="1" customWidth="1"/>
    <col min="10" max="10" width="25.6640625" bestFit="1" customWidth="1"/>
    <col min="11" max="11" width="12.21875" bestFit="1" customWidth="1"/>
    <col min="12" max="12" width="25" bestFit="1" customWidth="1"/>
  </cols>
  <sheetData>
    <row r="3" spans="1:12" x14ac:dyDescent="0.3">
      <c r="A3" t="s">
        <v>3637</v>
      </c>
      <c r="C3" t="s">
        <v>3638</v>
      </c>
      <c r="E3" t="s">
        <v>3646</v>
      </c>
      <c r="G3" t="s">
        <v>3672</v>
      </c>
      <c r="I3" s="3" t="s">
        <v>3634</v>
      </c>
      <c r="J3" t="s">
        <v>3648</v>
      </c>
      <c r="L3" t="s">
        <v>3673</v>
      </c>
    </row>
    <row r="4" spans="1:12" x14ac:dyDescent="0.3">
      <c r="A4" s="2">
        <v>2072</v>
      </c>
      <c r="C4" s="2">
        <v>178</v>
      </c>
      <c r="E4">
        <v>42636676</v>
      </c>
      <c r="G4">
        <v>7</v>
      </c>
      <c r="I4" s="4" t="s">
        <v>31</v>
      </c>
      <c r="J4" s="9">
        <v>1507</v>
      </c>
      <c r="L4">
        <v>25</v>
      </c>
    </row>
    <row r="5" spans="1:12" x14ac:dyDescent="0.3">
      <c r="I5" s="4" t="s">
        <v>2758</v>
      </c>
      <c r="J5" s="9">
        <v>178</v>
      </c>
    </row>
    <row r="6" spans="1:12" x14ac:dyDescent="0.3">
      <c r="A6">
        <f>GETPIVOTDATA("[Measures].[Number of Employees]",$A$3)</f>
        <v>2072</v>
      </c>
      <c r="C6">
        <f>GETPIVOTDATA("[Measures].[Number of left Employees]",$C$3)</f>
        <v>178</v>
      </c>
      <c r="I6" s="4" t="s">
        <v>3037</v>
      </c>
      <c r="J6" s="9">
        <v>387</v>
      </c>
    </row>
    <row r="7" spans="1:12" x14ac:dyDescent="0.3">
      <c r="I7" s="4" t="s">
        <v>3635</v>
      </c>
      <c r="J7" s="9">
        <v>2072</v>
      </c>
    </row>
    <row r="13" spans="1:12" x14ac:dyDescent="0.3">
      <c r="A13" t="s">
        <v>3674</v>
      </c>
      <c r="C13" t="s">
        <v>3644</v>
      </c>
      <c r="E13" t="s">
        <v>3676</v>
      </c>
      <c r="G13" t="s">
        <v>3643</v>
      </c>
      <c r="I13" t="s">
        <v>3633</v>
      </c>
      <c r="K13" t="s">
        <v>3675</v>
      </c>
    </row>
    <row r="14" spans="1:12" x14ac:dyDescent="0.3">
      <c r="A14">
        <v>231</v>
      </c>
      <c r="C14" s="5">
        <v>8005792</v>
      </c>
      <c r="E14" s="5">
        <v>2455.7861969111968</v>
      </c>
      <c r="G14" s="5">
        <v>597528</v>
      </c>
      <c r="I14" s="5">
        <v>11588593.909999952</v>
      </c>
      <c r="K14" s="6">
        <v>8.5907335907335902</v>
      </c>
    </row>
    <row r="16" spans="1:12" x14ac:dyDescent="0.3">
      <c r="C16" s="10">
        <f>GETPIVOTDATA("[Measures].[Sum of Total Salary Package]",$C$13)</f>
        <v>8005792</v>
      </c>
      <c r="E16" s="10">
        <f>GETPIVOTDATA("[Measures].[Average of Basic Salary]",$E$13)</f>
        <v>2455.7861969111968</v>
      </c>
      <c r="G16" s="10">
        <f>GETPIVOTDATA("[Measures].[Total Last Increment]",$G$13)</f>
        <v>597528</v>
      </c>
      <c r="I16" s="10">
        <f>GETPIVOTDATA("[Measures].[Net Cost]",$I$13)</f>
        <v>11588593.909999952</v>
      </c>
      <c r="K16" s="6">
        <f>GETPIVOTDATA("[Measures].[Attrition Rate]",$K$13)</f>
        <v>8.5907335907335902</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8347F-E723-461D-96FB-2BBCDB85AB5E}">
  <dimension ref="A3:L25"/>
  <sheetViews>
    <sheetView zoomScale="88" workbookViewId="0">
      <selection activeCell="O17" sqref="O17"/>
    </sheetView>
  </sheetViews>
  <sheetFormatPr defaultRowHeight="14.4" x14ac:dyDescent="0.3"/>
  <cols>
    <col min="1" max="1" width="13" bestFit="1" customWidth="1"/>
    <col min="2" max="2" width="23.77734375" bestFit="1" customWidth="1"/>
    <col min="6" max="6" width="13" bestFit="1" customWidth="1"/>
    <col min="7" max="7" width="20.21875" bestFit="1" customWidth="1"/>
    <col min="11" max="11" width="13" bestFit="1" customWidth="1"/>
    <col min="12" max="12" width="23.77734375" bestFit="1" customWidth="1"/>
    <col min="16" max="16" width="12.5546875" bestFit="1" customWidth="1"/>
    <col min="17" max="17" width="23.21875" bestFit="1" customWidth="1"/>
  </cols>
  <sheetData>
    <row r="3" spans="1:12" x14ac:dyDescent="0.3">
      <c r="A3" s="3" t="s">
        <v>3634</v>
      </c>
      <c r="B3" t="s">
        <v>3638</v>
      </c>
      <c r="F3" s="3" t="s">
        <v>3634</v>
      </c>
      <c r="G3" t="s">
        <v>3637</v>
      </c>
      <c r="K3" s="3" t="s">
        <v>3634</v>
      </c>
      <c r="L3" t="s">
        <v>3638</v>
      </c>
    </row>
    <row r="4" spans="1:12" x14ac:dyDescent="0.3">
      <c r="A4" s="4">
        <v>3</v>
      </c>
      <c r="B4" s="2">
        <v>41</v>
      </c>
      <c r="F4" s="4" t="s">
        <v>3662</v>
      </c>
      <c r="G4" s="2">
        <v>446</v>
      </c>
      <c r="K4" s="4" t="s">
        <v>3669</v>
      </c>
      <c r="L4" s="2">
        <v>1</v>
      </c>
    </row>
    <row r="5" spans="1:12" x14ac:dyDescent="0.3">
      <c r="A5" s="4">
        <v>4</v>
      </c>
      <c r="B5" s="2">
        <v>49</v>
      </c>
      <c r="F5" s="4" t="s">
        <v>3668</v>
      </c>
      <c r="G5" s="2">
        <v>253</v>
      </c>
      <c r="K5" s="4" t="s">
        <v>3670</v>
      </c>
      <c r="L5" s="2">
        <v>1</v>
      </c>
    </row>
    <row r="6" spans="1:12" x14ac:dyDescent="0.3">
      <c r="A6" s="4">
        <v>5</v>
      </c>
      <c r="B6" s="2">
        <v>12</v>
      </c>
      <c r="F6" s="4" t="s">
        <v>3663</v>
      </c>
      <c r="G6" s="2">
        <v>229</v>
      </c>
      <c r="K6" s="4" t="s">
        <v>3650</v>
      </c>
      <c r="L6" s="2">
        <v>1</v>
      </c>
    </row>
    <row r="7" spans="1:12" x14ac:dyDescent="0.3">
      <c r="A7" s="4">
        <v>6</v>
      </c>
      <c r="B7" s="2">
        <v>32</v>
      </c>
      <c r="F7" s="4" t="s">
        <v>3657</v>
      </c>
      <c r="G7" s="2">
        <v>190</v>
      </c>
      <c r="K7" s="4" t="s">
        <v>3651</v>
      </c>
      <c r="L7" s="2">
        <v>3</v>
      </c>
    </row>
    <row r="8" spans="1:12" x14ac:dyDescent="0.3">
      <c r="A8" s="4">
        <v>7</v>
      </c>
      <c r="B8" s="2">
        <v>15</v>
      </c>
      <c r="F8" s="4" t="s">
        <v>3661</v>
      </c>
      <c r="G8" s="2">
        <v>181</v>
      </c>
      <c r="K8" s="4" t="s">
        <v>3652</v>
      </c>
      <c r="L8" s="2">
        <v>2</v>
      </c>
    </row>
    <row r="9" spans="1:12" x14ac:dyDescent="0.3">
      <c r="A9" s="4">
        <v>8</v>
      </c>
      <c r="B9" s="2">
        <v>23</v>
      </c>
      <c r="F9" s="4" t="s">
        <v>3635</v>
      </c>
      <c r="G9" s="2">
        <v>1299</v>
      </c>
      <c r="K9" s="4" t="s">
        <v>3653</v>
      </c>
      <c r="L9" s="2">
        <v>3</v>
      </c>
    </row>
    <row r="10" spans="1:12" x14ac:dyDescent="0.3">
      <c r="A10" s="4">
        <v>9</v>
      </c>
      <c r="B10" s="2">
        <v>6</v>
      </c>
      <c r="K10" s="4" t="s">
        <v>3654</v>
      </c>
      <c r="L10" s="2">
        <v>2</v>
      </c>
    </row>
    <row r="11" spans="1:12" x14ac:dyDescent="0.3">
      <c r="A11" s="4" t="s">
        <v>3635</v>
      </c>
      <c r="B11" s="2">
        <v>178</v>
      </c>
      <c r="K11" s="4" t="s">
        <v>3655</v>
      </c>
      <c r="L11" s="2">
        <v>12</v>
      </c>
    </row>
    <row r="12" spans="1:12" x14ac:dyDescent="0.3">
      <c r="K12" s="4" t="s">
        <v>3656</v>
      </c>
      <c r="L12" s="2">
        <v>9</v>
      </c>
    </row>
    <row r="13" spans="1:12" x14ac:dyDescent="0.3">
      <c r="K13" s="4" t="s">
        <v>3657</v>
      </c>
      <c r="L13" s="2">
        <v>20</v>
      </c>
    </row>
    <row r="14" spans="1:12" x14ac:dyDescent="0.3">
      <c r="K14" s="4" t="s">
        <v>3658</v>
      </c>
      <c r="L14" s="2">
        <v>28</v>
      </c>
    </row>
    <row r="15" spans="1:12" x14ac:dyDescent="0.3">
      <c r="K15" s="4" t="s">
        <v>3659</v>
      </c>
      <c r="L15" s="2">
        <v>2</v>
      </c>
    </row>
    <row r="16" spans="1:12" x14ac:dyDescent="0.3">
      <c r="K16" s="4" t="s">
        <v>3660</v>
      </c>
      <c r="L16" s="2">
        <v>1</v>
      </c>
    </row>
    <row r="17" spans="11:12" x14ac:dyDescent="0.3">
      <c r="K17" s="4" t="s">
        <v>3661</v>
      </c>
      <c r="L17" s="2">
        <v>4</v>
      </c>
    </row>
    <row r="18" spans="11:12" x14ac:dyDescent="0.3">
      <c r="K18" s="4" t="s">
        <v>3662</v>
      </c>
      <c r="L18" s="2">
        <v>7</v>
      </c>
    </row>
    <row r="19" spans="11:12" x14ac:dyDescent="0.3">
      <c r="K19" s="4" t="s">
        <v>3663</v>
      </c>
      <c r="L19" s="2">
        <v>38</v>
      </c>
    </row>
    <row r="20" spans="11:12" x14ac:dyDescent="0.3">
      <c r="K20" s="4" t="s">
        <v>3664</v>
      </c>
      <c r="L20" s="2">
        <v>20</v>
      </c>
    </row>
    <row r="21" spans="11:12" x14ac:dyDescent="0.3">
      <c r="K21" s="4" t="s">
        <v>3665</v>
      </c>
      <c r="L21" s="2">
        <v>6</v>
      </c>
    </row>
    <row r="22" spans="11:12" x14ac:dyDescent="0.3">
      <c r="K22" s="4" t="s">
        <v>3666</v>
      </c>
      <c r="L22" s="2">
        <v>13</v>
      </c>
    </row>
    <row r="23" spans="11:12" x14ac:dyDescent="0.3">
      <c r="K23" s="4" t="s">
        <v>3667</v>
      </c>
      <c r="L23" s="2">
        <v>2</v>
      </c>
    </row>
    <row r="24" spans="11:12" x14ac:dyDescent="0.3">
      <c r="K24" s="4" t="s">
        <v>3671</v>
      </c>
      <c r="L24" s="2">
        <v>3</v>
      </c>
    </row>
    <row r="25" spans="11:12" x14ac:dyDescent="0.3">
      <c r="K25" s="4" t="s">
        <v>3635</v>
      </c>
      <c r="L25" s="2">
        <v>178</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4FD3-4170-4A8D-85FA-78E4E4FA9A4F}">
  <dimension ref="A3:Q6"/>
  <sheetViews>
    <sheetView workbookViewId="0">
      <selection activeCell="O6" sqref="O6"/>
    </sheetView>
  </sheetViews>
  <sheetFormatPr defaultRowHeight="14.4" x14ac:dyDescent="0.3"/>
  <cols>
    <col min="1" max="1" width="12.5546875" bestFit="1" customWidth="1"/>
    <col min="2" max="2" width="19.88671875" bestFit="1" customWidth="1"/>
    <col min="3" max="3" width="23.21875" bestFit="1" customWidth="1"/>
    <col min="7" max="7" width="12.5546875" bestFit="1" customWidth="1"/>
    <col min="8" max="8" width="21.6640625" bestFit="1" customWidth="1"/>
    <col min="9" max="10" width="22.6640625" bestFit="1" customWidth="1"/>
    <col min="14" max="14" width="12.5546875" bestFit="1" customWidth="1"/>
    <col min="15" max="15" width="17.33203125" bestFit="1" customWidth="1"/>
    <col min="16" max="16" width="17.44140625" bestFit="1" customWidth="1"/>
    <col min="17" max="17" width="15.88671875" bestFit="1" customWidth="1"/>
    <col min="18" max="18" width="12.21875" bestFit="1" customWidth="1"/>
  </cols>
  <sheetData>
    <row r="3" spans="1:17" x14ac:dyDescent="0.3">
      <c r="A3" s="3" t="s">
        <v>3634</v>
      </c>
      <c r="B3" t="s">
        <v>3637</v>
      </c>
      <c r="C3" t="s">
        <v>3638</v>
      </c>
      <c r="G3" s="3" t="s">
        <v>3634</v>
      </c>
      <c r="H3" t="s">
        <v>3672</v>
      </c>
      <c r="I3" t="s">
        <v>3674</v>
      </c>
      <c r="N3" s="3" t="s">
        <v>3634</v>
      </c>
      <c r="O3" t="s">
        <v>3646</v>
      </c>
      <c r="P3" t="s">
        <v>3641</v>
      </c>
      <c r="Q3" t="s">
        <v>3636</v>
      </c>
    </row>
    <row r="4" spans="1:17" x14ac:dyDescent="0.3">
      <c r="A4" s="4" t="s">
        <v>26</v>
      </c>
      <c r="B4" s="2">
        <v>1755</v>
      </c>
      <c r="C4" s="2">
        <v>178</v>
      </c>
      <c r="G4" s="4" t="s">
        <v>26</v>
      </c>
      <c r="H4">
        <v>7</v>
      </c>
      <c r="I4">
        <v>215</v>
      </c>
      <c r="N4" s="4" t="s">
        <v>26</v>
      </c>
      <c r="O4" s="5">
        <v>37069966</v>
      </c>
      <c r="P4" s="5">
        <v>3775668</v>
      </c>
      <c r="Q4" s="5">
        <v>8951918.4999999553</v>
      </c>
    </row>
    <row r="5" spans="1:17" x14ac:dyDescent="0.3">
      <c r="A5" s="4" t="s">
        <v>2294</v>
      </c>
      <c r="B5" s="2">
        <v>317</v>
      </c>
      <c r="C5" s="2"/>
      <c r="G5" s="4" t="s">
        <v>2294</v>
      </c>
      <c r="H5">
        <v>7</v>
      </c>
      <c r="I5">
        <v>83</v>
      </c>
      <c r="N5" s="4" t="s">
        <v>2294</v>
      </c>
      <c r="O5" s="5">
        <v>5566710</v>
      </c>
      <c r="P5" s="5">
        <v>1312721</v>
      </c>
      <c r="Q5" s="5">
        <v>2636675.4099999969</v>
      </c>
    </row>
    <row r="6" spans="1:17" x14ac:dyDescent="0.3">
      <c r="A6" s="4" t="s">
        <v>3635</v>
      </c>
      <c r="B6" s="2">
        <v>2072</v>
      </c>
      <c r="C6" s="2">
        <v>178</v>
      </c>
      <c r="G6" s="4" t="s">
        <v>3635</v>
      </c>
      <c r="H6">
        <v>7</v>
      </c>
      <c r="I6">
        <v>231</v>
      </c>
      <c r="N6" s="4" t="s">
        <v>3635</v>
      </c>
      <c r="O6" s="5">
        <v>42636676</v>
      </c>
      <c r="P6" s="5">
        <v>5088389</v>
      </c>
      <c r="Q6" s="5">
        <v>11588593.909999952</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A804E-A59F-4F36-955C-E306220B326E}">
  <dimension ref="A3:V26"/>
  <sheetViews>
    <sheetView topLeftCell="I2" workbookViewId="0">
      <selection activeCell="Y12" sqref="Y12"/>
    </sheetView>
  </sheetViews>
  <sheetFormatPr defaultRowHeight="14.4" x14ac:dyDescent="0.3"/>
  <cols>
    <col min="1" max="1" width="12.6640625" bestFit="1" customWidth="1"/>
    <col min="2" max="2" width="18.21875" bestFit="1" customWidth="1"/>
    <col min="3" max="3" width="4.21875" bestFit="1" customWidth="1"/>
    <col min="4" max="4" width="8.44140625" bestFit="1" customWidth="1"/>
    <col min="5" max="5" width="10.77734375" bestFit="1" customWidth="1"/>
    <col min="6" max="6" width="12.5546875" bestFit="1" customWidth="1"/>
    <col min="7" max="7" width="23.21875" bestFit="1" customWidth="1"/>
    <col min="11" max="11" width="12.6640625" bestFit="1" customWidth="1"/>
    <col min="12" max="12" width="17.44140625" bestFit="1" customWidth="1"/>
    <col min="16" max="16" width="12.5546875" bestFit="1" customWidth="1"/>
    <col min="17" max="17" width="13.77734375" bestFit="1" customWidth="1"/>
    <col min="21" max="21" width="12.5546875" bestFit="1" customWidth="1"/>
    <col min="22" max="22" width="20.5546875" bestFit="1" customWidth="1"/>
  </cols>
  <sheetData>
    <row r="3" spans="1:22" x14ac:dyDescent="0.3">
      <c r="A3" s="3" t="s">
        <v>3634</v>
      </c>
      <c r="B3" t="s">
        <v>3649</v>
      </c>
      <c r="F3" s="3" t="s">
        <v>3634</v>
      </c>
      <c r="G3" t="s">
        <v>3638</v>
      </c>
      <c r="K3" s="3" t="s">
        <v>3634</v>
      </c>
      <c r="L3" t="s">
        <v>3641</v>
      </c>
      <c r="P3" s="3" t="s">
        <v>3634</v>
      </c>
      <c r="Q3" t="s">
        <v>3645</v>
      </c>
      <c r="U3" s="3" t="s">
        <v>3634</v>
      </c>
      <c r="V3" t="s">
        <v>3676</v>
      </c>
    </row>
    <row r="4" spans="1:22" x14ac:dyDescent="0.3">
      <c r="A4" s="4" t="s">
        <v>250</v>
      </c>
      <c r="B4" s="9">
        <v>39</v>
      </c>
      <c r="F4" s="4" t="s">
        <v>32</v>
      </c>
      <c r="G4" s="2">
        <v>77</v>
      </c>
      <c r="K4" s="4" t="s">
        <v>81</v>
      </c>
      <c r="L4" s="5">
        <v>1016984</v>
      </c>
      <c r="P4" s="4" t="s">
        <v>560</v>
      </c>
      <c r="Q4" s="6">
        <v>40.6</v>
      </c>
      <c r="U4" s="4" t="s">
        <v>587</v>
      </c>
      <c r="V4" s="5">
        <v>2700</v>
      </c>
    </row>
    <row r="5" spans="1:22" x14ac:dyDescent="0.3">
      <c r="A5" s="4" t="s">
        <v>338</v>
      </c>
      <c r="B5" s="9">
        <v>45</v>
      </c>
      <c r="F5" s="4" t="s">
        <v>81</v>
      </c>
      <c r="G5" s="2">
        <v>67</v>
      </c>
      <c r="K5" s="4" t="s">
        <v>32</v>
      </c>
      <c r="L5" s="5">
        <v>885405</v>
      </c>
      <c r="P5" s="4" t="s">
        <v>485</v>
      </c>
      <c r="Q5" s="6">
        <v>41.833333333333336</v>
      </c>
      <c r="U5" s="4" t="s">
        <v>2849</v>
      </c>
      <c r="V5" s="5">
        <v>2000</v>
      </c>
    </row>
    <row r="6" spans="1:22" x14ac:dyDescent="0.3">
      <c r="A6" s="4" t="s">
        <v>1326</v>
      </c>
      <c r="B6" s="9">
        <v>52</v>
      </c>
      <c r="F6" s="4" t="s">
        <v>143</v>
      </c>
      <c r="G6" s="2">
        <v>9</v>
      </c>
      <c r="K6" s="4" t="s">
        <v>185</v>
      </c>
      <c r="L6" s="5">
        <v>876524</v>
      </c>
      <c r="P6" s="4" t="s">
        <v>2513</v>
      </c>
      <c r="Q6" s="6">
        <v>42</v>
      </c>
      <c r="U6" s="4" t="s">
        <v>374</v>
      </c>
      <c r="V6" s="5">
        <v>1947.7586206896551</v>
      </c>
    </row>
    <row r="7" spans="1:22" x14ac:dyDescent="0.3">
      <c r="A7" s="4" t="s">
        <v>176</v>
      </c>
      <c r="B7" s="9">
        <v>55</v>
      </c>
      <c r="F7" s="4" t="s">
        <v>104</v>
      </c>
      <c r="G7" s="2">
        <v>6</v>
      </c>
      <c r="K7" s="4" t="s">
        <v>3635</v>
      </c>
      <c r="L7" s="5">
        <v>2778913</v>
      </c>
      <c r="P7" s="4" t="s">
        <v>297</v>
      </c>
      <c r="Q7" s="6">
        <v>47</v>
      </c>
      <c r="U7" s="4" t="s">
        <v>81</v>
      </c>
      <c r="V7" s="5">
        <v>1508.8783382789318</v>
      </c>
    </row>
    <row r="8" spans="1:22" x14ac:dyDescent="0.3">
      <c r="A8" s="4" t="s">
        <v>374</v>
      </c>
      <c r="B8" s="9">
        <v>58</v>
      </c>
      <c r="F8" s="4" t="s">
        <v>250</v>
      </c>
      <c r="G8" s="2">
        <v>6</v>
      </c>
      <c r="P8" s="4" t="s">
        <v>108</v>
      </c>
      <c r="Q8" s="6">
        <v>49.25</v>
      </c>
      <c r="U8" s="4" t="s">
        <v>32</v>
      </c>
      <c r="V8" s="5">
        <v>1303.9837997054492</v>
      </c>
    </row>
    <row r="9" spans="1:22" x14ac:dyDescent="0.3">
      <c r="A9" s="4" t="s">
        <v>143</v>
      </c>
      <c r="B9" s="9">
        <v>63</v>
      </c>
      <c r="F9" s="4" t="s">
        <v>3635</v>
      </c>
      <c r="G9" s="2">
        <v>165</v>
      </c>
      <c r="P9" s="4" t="s">
        <v>2611</v>
      </c>
      <c r="Q9" s="6">
        <v>53</v>
      </c>
      <c r="U9" s="4" t="s">
        <v>416</v>
      </c>
      <c r="V9" s="5">
        <v>1300</v>
      </c>
    </row>
    <row r="10" spans="1:22" x14ac:dyDescent="0.3">
      <c r="A10" s="4" t="s">
        <v>104</v>
      </c>
      <c r="B10" s="9">
        <v>90</v>
      </c>
      <c r="P10" s="4" t="s">
        <v>2849</v>
      </c>
      <c r="Q10" s="6">
        <v>56</v>
      </c>
      <c r="U10" s="4" t="s">
        <v>560</v>
      </c>
      <c r="V10" s="5">
        <v>1180</v>
      </c>
    </row>
    <row r="11" spans="1:22" x14ac:dyDescent="0.3">
      <c r="A11" s="4" t="s">
        <v>185</v>
      </c>
      <c r="B11" s="9">
        <v>255</v>
      </c>
      <c r="P11" s="4" t="s">
        <v>416</v>
      </c>
      <c r="Q11" s="6">
        <v>57</v>
      </c>
      <c r="U11" s="4" t="s">
        <v>1837</v>
      </c>
      <c r="V11" s="5">
        <v>1086.3636363636363</v>
      </c>
    </row>
    <row r="12" spans="1:22" x14ac:dyDescent="0.3">
      <c r="A12" s="4" t="s">
        <v>81</v>
      </c>
      <c r="B12" s="9">
        <v>674</v>
      </c>
      <c r="P12" s="4" t="s">
        <v>664</v>
      </c>
      <c r="Q12" s="6">
        <v>58</v>
      </c>
      <c r="U12" s="4" t="s">
        <v>250</v>
      </c>
      <c r="V12" s="5">
        <v>951.23076923076928</v>
      </c>
    </row>
    <row r="13" spans="1:22" x14ac:dyDescent="0.3">
      <c r="A13" s="4" t="s">
        <v>32</v>
      </c>
      <c r="B13" s="9">
        <v>679</v>
      </c>
      <c r="P13" s="4" t="s">
        <v>2552</v>
      </c>
      <c r="Q13" s="6">
        <v>61</v>
      </c>
      <c r="U13" s="4" t="s">
        <v>1326</v>
      </c>
      <c r="V13" s="5">
        <v>882.59615384615381</v>
      </c>
    </row>
    <row r="14" spans="1:22" x14ac:dyDescent="0.3">
      <c r="A14" s="4" t="s">
        <v>3635</v>
      </c>
      <c r="B14" s="9">
        <v>2010</v>
      </c>
      <c r="P14" s="4" t="s">
        <v>3635</v>
      </c>
      <c r="Q14" s="6">
        <v>45.571428571428569</v>
      </c>
      <c r="U14" s="4" t="s">
        <v>3635</v>
      </c>
      <c r="V14" s="5">
        <v>1395.267587113741</v>
      </c>
    </row>
    <row r="17" spans="21:22" x14ac:dyDescent="0.3">
      <c r="U17" s="4" t="s">
        <v>587</v>
      </c>
      <c r="V17" s="5">
        <v>2700</v>
      </c>
    </row>
    <row r="18" spans="21:22" x14ac:dyDescent="0.3">
      <c r="U18" s="4" t="s">
        <v>2849</v>
      </c>
      <c r="V18" s="5">
        <v>2000</v>
      </c>
    </row>
    <row r="19" spans="21:22" x14ac:dyDescent="0.3">
      <c r="U19" s="4" t="s">
        <v>374</v>
      </c>
      <c r="V19" s="5">
        <v>1947.7586206896551</v>
      </c>
    </row>
    <row r="20" spans="21:22" x14ac:dyDescent="0.3">
      <c r="U20" s="4" t="s">
        <v>81</v>
      </c>
      <c r="V20" s="5">
        <v>1508.8783382789318</v>
      </c>
    </row>
    <row r="21" spans="21:22" x14ac:dyDescent="0.3">
      <c r="U21" s="4" t="s">
        <v>32</v>
      </c>
      <c r="V21" s="5">
        <v>1303.9837997054492</v>
      </c>
    </row>
    <row r="22" spans="21:22" x14ac:dyDescent="0.3">
      <c r="U22" s="4" t="s">
        <v>416</v>
      </c>
      <c r="V22" s="5">
        <v>1300</v>
      </c>
    </row>
    <row r="23" spans="21:22" x14ac:dyDescent="0.3">
      <c r="U23" s="4" t="s">
        <v>560</v>
      </c>
      <c r="V23" s="5">
        <v>1180</v>
      </c>
    </row>
    <row r="24" spans="21:22" x14ac:dyDescent="0.3">
      <c r="U24" s="4" t="s">
        <v>1837</v>
      </c>
      <c r="V24" s="5">
        <v>1086.3636363636363</v>
      </c>
    </row>
    <row r="25" spans="21:22" x14ac:dyDescent="0.3">
      <c r="U25" s="4" t="s">
        <v>250</v>
      </c>
      <c r="V25" s="5">
        <v>951.23076923076928</v>
      </c>
    </row>
    <row r="26" spans="21:22" x14ac:dyDescent="0.3">
      <c r="U26" s="4" t="s">
        <v>1326</v>
      </c>
      <c r="V26" s="5">
        <v>882.59615384615381</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A397B-1547-4219-A670-D018D0E77043}">
  <dimension ref="A3:V14"/>
  <sheetViews>
    <sheetView topLeftCell="H1" workbookViewId="0">
      <selection activeCell="U31" sqref="U31"/>
    </sheetView>
  </sheetViews>
  <sheetFormatPr defaultRowHeight="14.4" x14ac:dyDescent="0.3"/>
  <cols>
    <col min="1" max="1" width="15.109375" bestFit="1" customWidth="1"/>
    <col min="2" max="2" width="19.88671875" bestFit="1" customWidth="1"/>
    <col min="3" max="3" width="4.21875" bestFit="1" customWidth="1"/>
    <col min="4" max="4" width="8.44140625" bestFit="1" customWidth="1"/>
    <col min="5" max="5" width="10.77734375" bestFit="1" customWidth="1"/>
    <col min="6" max="6" width="12.5546875" bestFit="1" customWidth="1"/>
    <col min="7" max="7" width="23.21875" bestFit="1" customWidth="1"/>
    <col min="11" max="11" width="17.44140625" bestFit="1" customWidth="1"/>
    <col min="12" max="12" width="15.88671875" bestFit="1" customWidth="1"/>
    <col min="16" max="16" width="36.33203125" bestFit="1" customWidth="1"/>
    <col min="17" max="17" width="17.33203125" bestFit="1" customWidth="1"/>
    <col min="21" max="22" width="17.44140625" bestFit="1" customWidth="1"/>
  </cols>
  <sheetData>
    <row r="3" spans="1:22" x14ac:dyDescent="0.3">
      <c r="A3" s="3" t="s">
        <v>3634</v>
      </c>
      <c r="B3" t="s">
        <v>3637</v>
      </c>
      <c r="F3" s="3" t="s">
        <v>3634</v>
      </c>
      <c r="G3" t="s">
        <v>3638</v>
      </c>
      <c r="K3" s="3" t="s">
        <v>3634</v>
      </c>
      <c r="L3" t="s">
        <v>3636</v>
      </c>
      <c r="P3" s="3" t="s">
        <v>3634</v>
      </c>
      <c r="Q3" t="s">
        <v>3642</v>
      </c>
      <c r="U3" s="3" t="s">
        <v>3634</v>
      </c>
      <c r="V3" t="s">
        <v>3641</v>
      </c>
    </row>
    <row r="4" spans="1:22" x14ac:dyDescent="0.3">
      <c r="A4" s="4" t="s">
        <v>251</v>
      </c>
      <c r="B4" s="2">
        <v>32</v>
      </c>
      <c r="F4" s="4" t="s">
        <v>112</v>
      </c>
      <c r="G4" s="2">
        <v>9</v>
      </c>
      <c r="K4" s="4" t="s">
        <v>850</v>
      </c>
      <c r="L4" s="5">
        <v>283782.85000000003</v>
      </c>
      <c r="P4" s="4" t="s">
        <v>1594</v>
      </c>
      <c r="Q4" s="6">
        <v>5000</v>
      </c>
      <c r="U4" s="4" t="s">
        <v>177</v>
      </c>
      <c r="V4" s="5">
        <v>423255</v>
      </c>
    </row>
    <row r="5" spans="1:22" x14ac:dyDescent="0.3">
      <c r="A5" s="4" t="s">
        <v>33</v>
      </c>
      <c r="B5" s="2">
        <v>34</v>
      </c>
      <c r="F5" s="4" t="s">
        <v>189</v>
      </c>
      <c r="G5" s="2">
        <v>9</v>
      </c>
      <c r="K5" s="4" t="s">
        <v>148</v>
      </c>
      <c r="L5" s="5">
        <v>302781.51</v>
      </c>
      <c r="P5" s="4" t="s">
        <v>735</v>
      </c>
      <c r="Q5" s="6">
        <v>5000</v>
      </c>
      <c r="U5" s="4" t="s">
        <v>37</v>
      </c>
      <c r="V5" s="5">
        <v>319850</v>
      </c>
    </row>
    <row r="6" spans="1:22" x14ac:dyDescent="0.3">
      <c r="A6" s="4" t="s">
        <v>117</v>
      </c>
      <c r="B6" s="2">
        <v>37</v>
      </c>
      <c r="F6" s="4" t="s">
        <v>331</v>
      </c>
      <c r="G6" s="2">
        <v>11</v>
      </c>
      <c r="K6" s="4" t="s">
        <v>225</v>
      </c>
      <c r="L6" s="5">
        <v>306083.57000000007</v>
      </c>
      <c r="P6" s="4" t="s">
        <v>2903</v>
      </c>
      <c r="Q6" s="6">
        <v>7000</v>
      </c>
      <c r="U6" s="4" t="s">
        <v>65</v>
      </c>
      <c r="V6" s="5">
        <v>254600</v>
      </c>
    </row>
    <row r="7" spans="1:22" x14ac:dyDescent="0.3">
      <c r="A7" s="4" t="s">
        <v>112</v>
      </c>
      <c r="B7" s="2">
        <v>46</v>
      </c>
      <c r="F7" s="4" t="s">
        <v>65</v>
      </c>
      <c r="G7" s="2">
        <v>25</v>
      </c>
      <c r="K7" s="4" t="s">
        <v>199</v>
      </c>
      <c r="L7" s="5">
        <v>327830.45000000013</v>
      </c>
      <c r="P7" s="4" t="s">
        <v>757</v>
      </c>
      <c r="Q7" s="6">
        <v>7500</v>
      </c>
      <c r="U7" s="4" t="s">
        <v>199</v>
      </c>
      <c r="V7" s="5">
        <v>148150</v>
      </c>
    </row>
    <row r="8" spans="1:22" x14ac:dyDescent="0.3">
      <c r="A8" s="4" t="s">
        <v>97</v>
      </c>
      <c r="B8" s="2">
        <v>48</v>
      </c>
      <c r="F8" s="4" t="s">
        <v>37</v>
      </c>
      <c r="G8" s="2">
        <v>27</v>
      </c>
      <c r="K8" s="4" t="s">
        <v>97</v>
      </c>
      <c r="L8" s="5">
        <v>328846.33</v>
      </c>
      <c r="P8" s="4" t="s">
        <v>893</v>
      </c>
      <c r="Q8" s="6">
        <v>7500</v>
      </c>
      <c r="U8" s="4" t="s">
        <v>97</v>
      </c>
      <c r="V8" s="5">
        <v>145502</v>
      </c>
    </row>
    <row r="9" spans="1:22" x14ac:dyDescent="0.3">
      <c r="A9" s="4" t="s">
        <v>189</v>
      </c>
      <c r="B9" s="2">
        <v>130</v>
      </c>
      <c r="F9" s="4" t="s">
        <v>3635</v>
      </c>
      <c r="G9" s="2">
        <v>81</v>
      </c>
      <c r="K9" s="4" t="s">
        <v>189</v>
      </c>
      <c r="L9" s="5">
        <v>331978.49999999959</v>
      </c>
      <c r="P9" s="4" t="s">
        <v>738</v>
      </c>
      <c r="Q9" s="6">
        <v>10000</v>
      </c>
      <c r="U9" s="4" t="s">
        <v>148</v>
      </c>
      <c r="V9" s="5">
        <v>136220</v>
      </c>
    </row>
    <row r="10" spans="1:22" x14ac:dyDescent="0.3">
      <c r="A10" s="4" t="s">
        <v>331</v>
      </c>
      <c r="B10" s="2">
        <v>133</v>
      </c>
      <c r="K10" s="4" t="s">
        <v>331</v>
      </c>
      <c r="L10" s="5">
        <v>333264.34000000008</v>
      </c>
      <c r="P10" s="4" t="s">
        <v>1317</v>
      </c>
      <c r="Q10" s="6">
        <v>12000</v>
      </c>
      <c r="U10" s="4" t="s">
        <v>225</v>
      </c>
      <c r="V10" s="5">
        <v>133450</v>
      </c>
    </row>
    <row r="11" spans="1:22" x14ac:dyDescent="0.3">
      <c r="A11" s="4" t="s">
        <v>177</v>
      </c>
      <c r="B11" s="2">
        <v>140</v>
      </c>
      <c r="K11" s="4" t="s">
        <v>65</v>
      </c>
      <c r="L11" s="5">
        <v>640030.82000000053</v>
      </c>
      <c r="P11" s="4" t="s">
        <v>744</v>
      </c>
      <c r="Q11" s="6">
        <v>12500</v>
      </c>
      <c r="U11" s="4" t="s">
        <v>850</v>
      </c>
      <c r="V11" s="5">
        <v>128042</v>
      </c>
    </row>
    <row r="12" spans="1:22" x14ac:dyDescent="0.3">
      <c r="A12" s="4" t="s">
        <v>65</v>
      </c>
      <c r="B12" s="2">
        <v>241</v>
      </c>
      <c r="K12" s="4" t="s">
        <v>177</v>
      </c>
      <c r="L12" s="5">
        <v>749612.17000000097</v>
      </c>
      <c r="P12" s="4" t="s">
        <v>771</v>
      </c>
      <c r="Q12" s="6">
        <v>22500</v>
      </c>
      <c r="U12" s="4" t="s">
        <v>331</v>
      </c>
      <c r="V12" s="5">
        <v>128025</v>
      </c>
    </row>
    <row r="13" spans="1:22" x14ac:dyDescent="0.3">
      <c r="A13" s="4" t="s">
        <v>37</v>
      </c>
      <c r="B13" s="2">
        <v>303</v>
      </c>
      <c r="K13" s="4" t="s">
        <v>37</v>
      </c>
      <c r="L13" s="5">
        <v>819048.89000000025</v>
      </c>
      <c r="P13" s="4" t="s">
        <v>923</v>
      </c>
      <c r="Q13" s="6">
        <v>45000</v>
      </c>
      <c r="U13" s="4" t="s">
        <v>189</v>
      </c>
      <c r="V13" s="5">
        <v>127488</v>
      </c>
    </row>
    <row r="14" spans="1:22" x14ac:dyDescent="0.3">
      <c r="A14" s="4" t="s">
        <v>3635</v>
      </c>
      <c r="B14" s="2">
        <v>1144</v>
      </c>
      <c r="K14" s="4" t="s">
        <v>3635</v>
      </c>
      <c r="L14" s="5">
        <v>4423259.429999996</v>
      </c>
      <c r="P14" s="4" t="s">
        <v>3635</v>
      </c>
      <c r="Q14" s="6">
        <v>13400</v>
      </c>
      <c r="U14" s="4" t="s">
        <v>3635</v>
      </c>
      <c r="V14" s="5">
        <v>1944582</v>
      </c>
    </row>
  </sheetData>
  <pageMargins left="0.7" right="0.7" top="0.75" bottom="0.75" header="0.3" footer="0.3"/>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5A78B-DC29-4C08-98C5-5D81DDFDE20C}">
  <dimension ref="A3:Z12"/>
  <sheetViews>
    <sheetView workbookViewId="0">
      <selection activeCell="AA8" sqref="AA8"/>
    </sheetView>
  </sheetViews>
  <sheetFormatPr defaultRowHeight="14.4" x14ac:dyDescent="0.3"/>
  <cols>
    <col min="1" max="1" width="15.109375" bestFit="1" customWidth="1"/>
    <col min="2" max="2" width="17.33203125" bestFit="1" customWidth="1"/>
    <col min="6" max="6" width="19.88671875" bestFit="1" customWidth="1"/>
    <col min="7" max="7" width="15.5546875" bestFit="1" customWidth="1"/>
    <col min="8" max="8" width="4.21875" bestFit="1" customWidth="1"/>
    <col min="9" max="9" width="8.44140625" bestFit="1" customWidth="1"/>
    <col min="10" max="10" width="10.77734375" bestFit="1" customWidth="1"/>
    <col min="14" max="14" width="15.109375" bestFit="1" customWidth="1"/>
    <col min="15" max="15" width="10.109375" bestFit="1" customWidth="1"/>
    <col min="16" max="16" width="15.21875" bestFit="1" customWidth="1"/>
    <col min="17" max="17" width="13.109375" bestFit="1" customWidth="1"/>
    <col min="18" max="18" width="21.44140625" bestFit="1" customWidth="1"/>
    <col min="19" max="19" width="15.109375" bestFit="1" customWidth="1"/>
    <col min="20" max="20" width="25" bestFit="1" customWidth="1"/>
    <col min="21" max="21" width="20.109375" bestFit="1" customWidth="1"/>
    <col min="22" max="22" width="15.5546875" bestFit="1" customWidth="1"/>
    <col min="23" max="23" width="10.33203125" bestFit="1" customWidth="1"/>
    <col min="24" max="24" width="15.88671875" bestFit="1" customWidth="1"/>
    <col min="25" max="25" width="15.109375" bestFit="1" customWidth="1"/>
    <col min="26" max="26" width="13.77734375" bestFit="1" customWidth="1"/>
    <col min="27" max="27" width="21.109375" bestFit="1" customWidth="1"/>
    <col min="28" max="28" width="28.77734375" bestFit="1" customWidth="1"/>
    <col min="29" max="29" width="28" bestFit="1" customWidth="1"/>
    <col min="30" max="30" width="27.77734375" bestFit="1" customWidth="1"/>
    <col min="31" max="31" width="17" bestFit="1" customWidth="1"/>
    <col min="32" max="32" width="20.109375" bestFit="1" customWidth="1"/>
    <col min="33" max="33" width="17.44140625" bestFit="1" customWidth="1"/>
    <col min="34" max="34" width="15.77734375" bestFit="1" customWidth="1"/>
    <col min="35" max="35" width="18" bestFit="1" customWidth="1"/>
    <col min="36" max="36" width="19.33203125" bestFit="1" customWidth="1"/>
    <col min="37" max="37" width="26.44140625" bestFit="1" customWidth="1"/>
    <col min="38" max="38" width="19.44140625" bestFit="1" customWidth="1"/>
    <col min="39" max="39" width="14.77734375" bestFit="1" customWidth="1"/>
    <col min="40" max="40" width="16.44140625" bestFit="1" customWidth="1"/>
    <col min="41" max="41" width="15.44140625" bestFit="1" customWidth="1"/>
    <col min="42" max="42" width="17.77734375" bestFit="1" customWidth="1"/>
    <col min="43" max="43" width="20.77734375" bestFit="1" customWidth="1"/>
    <col min="44" max="44" width="21.44140625" bestFit="1" customWidth="1"/>
    <col min="45" max="45" width="11.109375" bestFit="1" customWidth="1"/>
    <col min="46" max="46" width="11" bestFit="1" customWidth="1"/>
    <col min="47" max="47" width="20.33203125" bestFit="1" customWidth="1"/>
    <col min="48" max="48" width="23.6640625" bestFit="1" customWidth="1"/>
    <col min="49" max="49" width="18" bestFit="1" customWidth="1"/>
    <col min="50" max="50" width="18.44140625" bestFit="1" customWidth="1"/>
    <col min="51" max="51" width="11.33203125" bestFit="1" customWidth="1"/>
    <col min="52" max="52" width="14.88671875" bestFit="1" customWidth="1"/>
    <col min="53" max="53" width="29.77734375" bestFit="1" customWidth="1"/>
    <col min="54" max="54" width="14.44140625" bestFit="1" customWidth="1"/>
    <col min="55" max="55" width="8.6640625" bestFit="1" customWidth="1"/>
    <col min="56" max="56" width="6.21875" bestFit="1" customWidth="1"/>
    <col min="57" max="57" width="24.33203125" bestFit="1" customWidth="1"/>
    <col min="58" max="58" width="22" bestFit="1" customWidth="1"/>
    <col min="59" max="59" width="24.21875" bestFit="1" customWidth="1"/>
    <col min="60" max="60" width="5.88671875" bestFit="1" customWidth="1"/>
    <col min="61" max="61" width="13.77734375" bestFit="1" customWidth="1"/>
    <col min="62" max="62" width="23.33203125" bestFit="1" customWidth="1"/>
    <col min="63" max="63" width="23.6640625" bestFit="1" customWidth="1"/>
    <col min="64" max="64" width="13.6640625" bestFit="1" customWidth="1"/>
    <col min="65" max="66" width="16.5546875" bestFit="1" customWidth="1"/>
    <col min="67" max="67" width="19.44140625" bestFit="1" customWidth="1"/>
    <col min="68" max="68" width="6.109375" bestFit="1" customWidth="1"/>
    <col min="69" max="69" width="24" bestFit="1" customWidth="1"/>
    <col min="70" max="70" width="11.77734375" bestFit="1" customWidth="1"/>
    <col min="71" max="71" width="19.33203125" bestFit="1" customWidth="1"/>
    <col min="72" max="72" width="15.44140625" bestFit="1" customWidth="1"/>
    <col min="73" max="73" width="17.77734375" bestFit="1" customWidth="1"/>
    <col min="74" max="74" width="17.6640625" bestFit="1" customWidth="1"/>
    <col min="75" max="75" width="7.21875" bestFit="1" customWidth="1"/>
    <col min="76" max="76" width="20" bestFit="1" customWidth="1"/>
    <col min="77" max="77" width="22.109375" bestFit="1" customWidth="1"/>
    <col min="78" max="78" width="14.5546875" bestFit="1" customWidth="1"/>
    <col min="79" max="79" width="10.44140625" bestFit="1" customWidth="1"/>
    <col min="80" max="80" width="20.109375" bestFit="1" customWidth="1"/>
    <col min="81" max="81" width="20.21875" bestFit="1" customWidth="1"/>
    <col min="82" max="82" width="11.88671875" bestFit="1" customWidth="1"/>
    <col min="83" max="83" width="18" bestFit="1" customWidth="1"/>
    <col min="84" max="84" width="22.77734375" bestFit="1" customWidth="1"/>
    <col min="85" max="85" width="22.33203125" bestFit="1" customWidth="1"/>
    <col min="86" max="86" width="18.5546875" bestFit="1" customWidth="1"/>
    <col min="87" max="87" width="11" bestFit="1" customWidth="1"/>
    <col min="88" max="88" width="19.77734375" bestFit="1" customWidth="1"/>
    <col min="89" max="89" width="21.33203125" bestFit="1" customWidth="1"/>
    <col min="90" max="90" width="20.5546875" bestFit="1" customWidth="1"/>
    <col min="91" max="91" width="19" bestFit="1" customWidth="1"/>
    <col min="92" max="92" width="22.33203125" bestFit="1" customWidth="1"/>
    <col min="93" max="93" width="26.44140625" bestFit="1" customWidth="1"/>
    <col min="94" max="94" width="25.77734375" bestFit="1" customWidth="1"/>
    <col min="95" max="95" width="9.6640625" bestFit="1" customWidth="1"/>
    <col min="96" max="96" width="20.6640625" bestFit="1" customWidth="1"/>
    <col min="97" max="97" width="19.6640625" bestFit="1" customWidth="1"/>
    <col min="98" max="98" width="17.6640625" bestFit="1" customWidth="1"/>
    <col min="99" max="99" width="20.33203125" bestFit="1" customWidth="1"/>
    <col min="100" max="100" width="18.6640625" bestFit="1" customWidth="1"/>
    <col min="101" max="101" width="12.88671875" bestFit="1" customWidth="1"/>
    <col min="102" max="102" width="24.77734375" bestFit="1" customWidth="1"/>
    <col min="103" max="103" width="19.21875" bestFit="1" customWidth="1"/>
    <col min="104" max="104" width="23.6640625" bestFit="1" customWidth="1"/>
    <col min="105" max="105" width="25.5546875" bestFit="1" customWidth="1"/>
    <col min="106" max="106" width="18.109375" bestFit="1" customWidth="1"/>
    <col min="107" max="107" width="15.5546875" bestFit="1" customWidth="1"/>
    <col min="108" max="108" width="23.5546875" bestFit="1" customWidth="1"/>
    <col min="109" max="109" width="36.77734375" bestFit="1" customWidth="1"/>
    <col min="110" max="110" width="30.88671875" bestFit="1" customWidth="1"/>
    <col min="111" max="112" width="15.77734375" bestFit="1" customWidth="1"/>
    <col min="113" max="113" width="8.44140625" bestFit="1" customWidth="1"/>
    <col min="114" max="114" width="11.6640625" bestFit="1" customWidth="1"/>
    <col min="115" max="115" width="13.33203125" bestFit="1" customWidth="1"/>
    <col min="116" max="116" width="18.5546875" bestFit="1" customWidth="1"/>
    <col min="117" max="117" width="30" bestFit="1" customWidth="1"/>
    <col min="118" max="118" width="27.6640625" bestFit="1" customWidth="1"/>
    <col min="119" max="119" width="21" bestFit="1" customWidth="1"/>
    <col min="120" max="120" width="18.44140625" bestFit="1" customWidth="1"/>
    <col min="121" max="121" width="24.33203125" bestFit="1" customWidth="1"/>
    <col min="122" max="122" width="16.109375" bestFit="1" customWidth="1"/>
    <col min="123" max="123" width="25.5546875" bestFit="1" customWidth="1"/>
    <col min="124" max="124" width="11.88671875" bestFit="1" customWidth="1"/>
    <col min="125" max="125" width="20" bestFit="1" customWidth="1"/>
    <col min="126" max="126" width="6.6640625" bestFit="1" customWidth="1"/>
    <col min="127" max="127" width="18.109375" bestFit="1" customWidth="1"/>
    <col min="128" max="128" width="15.33203125" bestFit="1" customWidth="1"/>
    <col min="129" max="129" width="33.33203125" bestFit="1" customWidth="1"/>
    <col min="130" max="130" width="26.88671875" bestFit="1" customWidth="1"/>
    <col min="131" max="131" width="20.21875" bestFit="1" customWidth="1"/>
    <col min="132" max="132" width="17.6640625" bestFit="1" customWidth="1"/>
    <col min="133" max="133" width="19.109375" bestFit="1" customWidth="1"/>
    <col min="134" max="134" width="25.5546875" bestFit="1" customWidth="1"/>
    <col min="135" max="135" width="12.109375" bestFit="1" customWidth="1"/>
    <col min="136" max="136" width="21.6640625" bestFit="1" customWidth="1"/>
    <col min="137" max="137" width="7.6640625" bestFit="1" customWidth="1"/>
    <col min="138" max="138" width="15.77734375" bestFit="1" customWidth="1"/>
    <col min="139" max="139" width="19.109375" bestFit="1" customWidth="1"/>
    <col min="140" max="140" width="16.88671875" bestFit="1" customWidth="1"/>
    <col min="141" max="141" width="20.21875" bestFit="1" customWidth="1"/>
    <col min="142" max="142" width="16.77734375" bestFit="1" customWidth="1"/>
    <col min="143" max="143" width="17.33203125" bestFit="1" customWidth="1"/>
    <col min="144" max="144" width="21.77734375" bestFit="1" customWidth="1"/>
    <col min="145" max="145" width="14" bestFit="1" customWidth="1"/>
    <col min="146" max="146" width="26.33203125" bestFit="1" customWidth="1"/>
    <col min="147" max="147" width="23.88671875" bestFit="1" customWidth="1"/>
    <col min="148" max="148" width="24.88671875" bestFit="1" customWidth="1"/>
    <col min="149" max="149" width="10.6640625" bestFit="1" customWidth="1"/>
    <col min="150" max="150" width="20.5546875" bestFit="1" customWidth="1"/>
    <col min="151" max="151" width="8.33203125" bestFit="1" customWidth="1"/>
    <col min="152" max="152" width="10.77734375" bestFit="1" customWidth="1"/>
    <col min="153" max="153" width="19.21875" bestFit="1" customWidth="1"/>
    <col min="154" max="154" width="19.5546875" bestFit="1" customWidth="1"/>
    <col min="155" max="155" width="10.44140625" bestFit="1" customWidth="1"/>
    <col min="156" max="156" width="9.33203125" bestFit="1" customWidth="1"/>
    <col min="157" max="157" width="15" bestFit="1" customWidth="1"/>
    <col min="158" max="158" width="19.33203125" bestFit="1" customWidth="1"/>
    <col min="159" max="159" width="23.5546875" bestFit="1" customWidth="1"/>
    <col min="160" max="160" width="21.88671875" bestFit="1" customWidth="1"/>
    <col min="161" max="161" width="24.33203125" bestFit="1" customWidth="1"/>
    <col min="162" max="162" width="16.33203125" bestFit="1" customWidth="1"/>
    <col min="163" max="163" width="17.44140625" bestFit="1" customWidth="1"/>
    <col min="164" max="164" width="17.5546875" bestFit="1" customWidth="1"/>
    <col min="165" max="165" width="17.88671875" bestFit="1" customWidth="1"/>
    <col min="166" max="166" width="22.77734375" bestFit="1" customWidth="1"/>
    <col min="167" max="167" width="11.21875" bestFit="1" customWidth="1"/>
    <col min="168" max="168" width="16" bestFit="1" customWidth="1"/>
    <col min="169" max="169" width="15" bestFit="1" customWidth="1"/>
    <col min="170" max="170" width="21.77734375" bestFit="1" customWidth="1"/>
    <col min="171" max="171" width="26.6640625" bestFit="1" customWidth="1"/>
    <col min="172" max="172" width="30.33203125" bestFit="1" customWidth="1"/>
    <col min="173" max="173" width="19.5546875" bestFit="1" customWidth="1"/>
    <col min="174" max="174" width="28.77734375" bestFit="1" customWidth="1"/>
    <col min="175" max="175" width="13.21875" bestFit="1" customWidth="1"/>
    <col min="176" max="176" width="15.77734375" bestFit="1" customWidth="1"/>
    <col min="177" max="177" width="31.88671875" bestFit="1" customWidth="1"/>
    <col min="178" max="178" width="7.21875" bestFit="1" customWidth="1"/>
    <col min="179" max="179" width="29" bestFit="1" customWidth="1"/>
    <col min="180" max="180" width="16.21875" bestFit="1" customWidth="1"/>
    <col min="181" max="181" width="17.33203125" bestFit="1" customWidth="1"/>
    <col min="182" max="182" width="16.5546875" bestFit="1" customWidth="1"/>
    <col min="183" max="183" width="14.5546875" bestFit="1" customWidth="1"/>
    <col min="184" max="184" width="17.5546875" bestFit="1" customWidth="1"/>
    <col min="185" max="185" width="11.6640625" bestFit="1" customWidth="1"/>
    <col min="186" max="186" width="8.5546875" bestFit="1" customWidth="1"/>
    <col min="187" max="187" width="10.5546875" bestFit="1" customWidth="1"/>
    <col min="188" max="188" width="20.5546875" bestFit="1" customWidth="1"/>
    <col min="189" max="189" width="15.77734375" bestFit="1" customWidth="1"/>
    <col min="190" max="190" width="20.5546875" bestFit="1" customWidth="1"/>
    <col min="191" max="191" width="20" bestFit="1" customWidth="1"/>
    <col min="192" max="192" width="18.6640625" bestFit="1" customWidth="1"/>
    <col min="193" max="193" width="22.5546875" bestFit="1" customWidth="1"/>
    <col min="194" max="194" width="26.33203125" bestFit="1" customWidth="1"/>
    <col min="195" max="195" width="31.21875" bestFit="1" customWidth="1"/>
    <col min="196" max="196" width="30.33203125" bestFit="1" customWidth="1"/>
    <col min="197" max="197" width="19.88671875" bestFit="1" customWidth="1"/>
    <col min="198" max="198" width="22.33203125" bestFit="1" customWidth="1"/>
    <col min="199" max="199" width="17.33203125" bestFit="1" customWidth="1"/>
    <col min="200" max="200" width="26.6640625" bestFit="1" customWidth="1"/>
    <col min="201" max="201" width="24.77734375" bestFit="1" customWidth="1"/>
    <col min="202" max="202" width="21.5546875" bestFit="1" customWidth="1"/>
    <col min="203" max="203" width="22.77734375" bestFit="1" customWidth="1"/>
    <col min="204" max="204" width="16" bestFit="1" customWidth="1"/>
    <col min="205" max="205" width="24.77734375" bestFit="1" customWidth="1"/>
    <col min="206" max="206" width="19.109375" bestFit="1" customWidth="1"/>
    <col min="207" max="207" width="14.88671875" bestFit="1" customWidth="1"/>
    <col min="208" max="208" width="23.5546875" bestFit="1" customWidth="1"/>
    <col min="209" max="209" width="17.5546875" bestFit="1" customWidth="1"/>
    <col min="210" max="210" width="26.77734375" bestFit="1" customWidth="1"/>
    <col min="211" max="211" width="19.6640625" bestFit="1" customWidth="1"/>
    <col min="212" max="212" width="13.6640625" bestFit="1" customWidth="1"/>
    <col min="213" max="213" width="24.6640625" bestFit="1" customWidth="1"/>
    <col min="214" max="214" width="14" bestFit="1" customWidth="1"/>
    <col min="215" max="215" width="20.5546875" bestFit="1" customWidth="1"/>
    <col min="216" max="216" width="19.21875" bestFit="1" customWidth="1"/>
    <col min="217" max="217" width="14.109375" bestFit="1" customWidth="1"/>
    <col min="218" max="218" width="17.21875" bestFit="1" customWidth="1"/>
    <col min="219" max="219" width="11" bestFit="1" customWidth="1"/>
    <col min="220" max="221" width="23.6640625" bestFit="1" customWidth="1"/>
    <col min="222" max="222" width="17.5546875" bestFit="1" customWidth="1"/>
    <col min="223" max="224" width="13.33203125" bestFit="1" customWidth="1"/>
    <col min="225" max="225" width="17.21875" bestFit="1" customWidth="1"/>
    <col min="226" max="226" width="14.88671875" bestFit="1" customWidth="1"/>
    <col min="227" max="227" width="20" bestFit="1" customWidth="1"/>
    <col min="228" max="228" width="8.109375" bestFit="1" customWidth="1"/>
    <col min="229" max="229" width="16.6640625" bestFit="1" customWidth="1"/>
    <col min="230" max="230" width="19.6640625" bestFit="1" customWidth="1"/>
    <col min="231" max="231" width="20" bestFit="1" customWidth="1"/>
    <col min="232" max="232" width="9.5546875" bestFit="1" customWidth="1"/>
    <col min="233" max="233" width="12.109375" bestFit="1" customWidth="1"/>
    <col min="234" max="234" width="23.44140625" bestFit="1" customWidth="1"/>
    <col min="235" max="235" width="20.88671875" bestFit="1" customWidth="1"/>
    <col min="236" max="236" width="41.44140625" bestFit="1" customWidth="1"/>
    <col min="237" max="237" width="13.44140625" bestFit="1" customWidth="1"/>
    <col min="238" max="238" width="25.88671875" bestFit="1" customWidth="1"/>
    <col min="239" max="239" width="28.44140625" bestFit="1" customWidth="1"/>
    <col min="240" max="240" width="38" bestFit="1" customWidth="1"/>
    <col min="241" max="241" width="27" bestFit="1" customWidth="1"/>
    <col min="242" max="242" width="8" bestFit="1" customWidth="1"/>
    <col min="243" max="243" width="16.77734375" bestFit="1" customWidth="1"/>
    <col min="244" max="244" width="20.5546875" bestFit="1" customWidth="1"/>
    <col min="245" max="245" width="13.6640625" bestFit="1" customWidth="1"/>
    <col min="246" max="246" width="10.77734375" bestFit="1" customWidth="1"/>
  </cols>
  <sheetData>
    <row r="3" spans="1:26" x14ac:dyDescent="0.3">
      <c r="A3" s="3" t="s">
        <v>3634</v>
      </c>
      <c r="B3" t="s">
        <v>3646</v>
      </c>
      <c r="F3" s="3" t="s">
        <v>3637</v>
      </c>
      <c r="G3" s="3" t="s">
        <v>3639</v>
      </c>
      <c r="N3" s="3" t="s">
        <v>3634</v>
      </c>
      <c r="O3" t="s">
        <v>3633</v>
      </c>
      <c r="S3" s="3" t="s">
        <v>3634</v>
      </c>
      <c r="T3" t="s">
        <v>3644</v>
      </c>
      <c r="U3" t="s">
        <v>3647</v>
      </c>
      <c r="Y3" s="3" t="s">
        <v>3634</v>
      </c>
      <c r="Z3" t="s">
        <v>3645</v>
      </c>
    </row>
    <row r="4" spans="1:26" x14ac:dyDescent="0.3">
      <c r="A4" s="4" t="s">
        <v>124</v>
      </c>
      <c r="B4" s="5">
        <v>332250</v>
      </c>
      <c r="F4" s="3" t="s">
        <v>3634</v>
      </c>
      <c r="G4" t="s">
        <v>31</v>
      </c>
      <c r="H4" t="s">
        <v>2758</v>
      </c>
      <c r="I4" t="s">
        <v>3037</v>
      </c>
      <c r="J4" t="s">
        <v>3635</v>
      </c>
      <c r="N4" s="4" t="s">
        <v>124</v>
      </c>
      <c r="O4" s="5">
        <v>138067.27000000002</v>
      </c>
      <c r="S4" s="4" t="s">
        <v>30</v>
      </c>
      <c r="T4">
        <v>309305</v>
      </c>
      <c r="U4">
        <v>5750</v>
      </c>
      <c r="Y4" s="4" t="s">
        <v>30</v>
      </c>
      <c r="Z4" s="6">
        <v>39.28125</v>
      </c>
    </row>
    <row r="5" spans="1:26" x14ac:dyDescent="0.3">
      <c r="A5" s="4" t="s">
        <v>40</v>
      </c>
      <c r="B5" s="5">
        <v>725915</v>
      </c>
      <c r="F5" s="4" t="s">
        <v>30</v>
      </c>
      <c r="G5" s="2">
        <v>29</v>
      </c>
      <c r="H5" s="2">
        <v>1</v>
      </c>
      <c r="I5" s="2">
        <v>2</v>
      </c>
      <c r="J5" s="2">
        <v>32</v>
      </c>
      <c r="N5" s="4" t="s">
        <v>40</v>
      </c>
      <c r="O5" s="5">
        <v>191646.01</v>
      </c>
      <c r="S5" s="4" t="s">
        <v>36</v>
      </c>
      <c r="T5">
        <v>3676457</v>
      </c>
      <c r="U5">
        <v>228397</v>
      </c>
      <c r="Y5" s="4" t="s">
        <v>36</v>
      </c>
      <c r="Z5" s="6">
        <v>31.51284175642088</v>
      </c>
    </row>
    <row r="6" spans="1:26" x14ac:dyDescent="0.3">
      <c r="A6" s="4" t="s">
        <v>30</v>
      </c>
      <c r="B6" s="5">
        <v>738970</v>
      </c>
      <c r="F6" s="4" t="s">
        <v>36</v>
      </c>
      <c r="G6" s="2">
        <v>796</v>
      </c>
      <c r="H6" s="2">
        <v>120</v>
      </c>
      <c r="I6" s="2">
        <v>291</v>
      </c>
      <c r="J6" s="2">
        <v>1207</v>
      </c>
      <c r="N6" s="4" t="s">
        <v>30</v>
      </c>
      <c r="O6" s="5">
        <v>397367.2099999999</v>
      </c>
      <c r="S6" s="4" t="s">
        <v>40</v>
      </c>
      <c r="T6">
        <v>120700</v>
      </c>
      <c r="U6">
        <v>8100</v>
      </c>
      <c r="Y6" s="4" t="s">
        <v>40</v>
      </c>
      <c r="Z6" s="6">
        <v>30.729166666666668</v>
      </c>
    </row>
    <row r="7" spans="1:26" x14ac:dyDescent="0.3">
      <c r="A7" s="4" t="s">
        <v>184</v>
      </c>
      <c r="B7" s="5">
        <v>1397228</v>
      </c>
      <c r="F7" s="4" t="s">
        <v>40</v>
      </c>
      <c r="G7" s="2">
        <v>38</v>
      </c>
      <c r="H7" s="2">
        <v>8</v>
      </c>
      <c r="I7" s="2">
        <v>2</v>
      </c>
      <c r="J7" s="2">
        <v>48</v>
      </c>
      <c r="N7" s="4" t="s">
        <v>184</v>
      </c>
      <c r="O7" s="5">
        <v>700921.55000000063</v>
      </c>
      <c r="S7" s="4" t="s">
        <v>46</v>
      </c>
      <c r="T7">
        <v>1466079</v>
      </c>
      <c r="U7">
        <v>55191</v>
      </c>
      <c r="Y7" s="4" t="s">
        <v>46</v>
      </c>
      <c r="Z7" s="6">
        <v>33.749360613810744</v>
      </c>
    </row>
    <row r="8" spans="1:26" x14ac:dyDescent="0.3">
      <c r="A8" s="4" t="s">
        <v>54</v>
      </c>
      <c r="B8" s="5">
        <v>2375880</v>
      </c>
      <c r="F8" s="4" t="s">
        <v>46</v>
      </c>
      <c r="G8" s="2">
        <v>298</v>
      </c>
      <c r="H8" s="2">
        <v>31</v>
      </c>
      <c r="I8" s="2">
        <v>62</v>
      </c>
      <c r="J8" s="2">
        <v>391</v>
      </c>
      <c r="N8" s="4" t="s">
        <v>46</v>
      </c>
      <c r="O8" s="5">
        <v>2148171.5400000056</v>
      </c>
      <c r="S8" s="4" t="s">
        <v>184</v>
      </c>
      <c r="T8">
        <v>553800</v>
      </c>
      <c r="U8">
        <v>76000</v>
      </c>
      <c r="Y8" s="4" t="s">
        <v>184</v>
      </c>
      <c r="Z8" s="6">
        <v>29.14388489208633</v>
      </c>
    </row>
    <row r="9" spans="1:26" x14ac:dyDescent="0.3">
      <c r="A9" s="4" t="s">
        <v>46</v>
      </c>
      <c r="B9" s="5">
        <v>11488599</v>
      </c>
      <c r="F9" s="4" t="s">
        <v>184</v>
      </c>
      <c r="G9" s="2">
        <v>134</v>
      </c>
      <c r="H9" s="2">
        <v>2</v>
      </c>
      <c r="I9" s="2">
        <v>3</v>
      </c>
      <c r="J9" s="2">
        <v>139</v>
      </c>
      <c r="N9" s="4" t="s">
        <v>54</v>
      </c>
      <c r="O9" s="5">
        <v>2373047.8999999966</v>
      </c>
      <c r="S9" s="4" t="s">
        <v>54</v>
      </c>
      <c r="T9">
        <v>1788176</v>
      </c>
      <c r="U9">
        <v>220290</v>
      </c>
      <c r="Y9" s="4" t="s">
        <v>54</v>
      </c>
      <c r="Z9" s="6">
        <v>31.96</v>
      </c>
    </row>
    <row r="10" spans="1:26" x14ac:dyDescent="0.3">
      <c r="A10" s="4" t="s">
        <v>36</v>
      </c>
      <c r="B10" s="5">
        <v>25577834</v>
      </c>
      <c r="F10" s="4" t="s">
        <v>54</v>
      </c>
      <c r="G10" s="2">
        <v>188</v>
      </c>
      <c r="H10" s="2">
        <v>15</v>
      </c>
      <c r="I10" s="2">
        <v>22</v>
      </c>
      <c r="J10" s="2">
        <v>225</v>
      </c>
      <c r="N10" s="4" t="s">
        <v>36</v>
      </c>
      <c r="O10" s="5">
        <v>5639372.4299999792</v>
      </c>
      <c r="S10" s="4" t="s">
        <v>124</v>
      </c>
      <c r="T10">
        <v>91275</v>
      </c>
      <c r="U10">
        <v>3800</v>
      </c>
      <c r="Y10" s="4" t="s">
        <v>124</v>
      </c>
      <c r="Z10" s="6">
        <v>31.7</v>
      </c>
    </row>
    <row r="11" spans="1:26" x14ac:dyDescent="0.3">
      <c r="A11" s="4" t="s">
        <v>3635</v>
      </c>
      <c r="B11" s="5">
        <v>42636676</v>
      </c>
      <c r="F11" s="4" t="s">
        <v>124</v>
      </c>
      <c r="G11" s="2">
        <v>24</v>
      </c>
      <c r="H11" s="2">
        <v>1</v>
      </c>
      <c r="I11" s="2">
        <v>5</v>
      </c>
      <c r="J11" s="2">
        <v>30</v>
      </c>
      <c r="N11" s="4" t="s">
        <v>3635</v>
      </c>
      <c r="O11" s="5">
        <v>11588593.909999952</v>
      </c>
      <c r="S11" s="4" t="s">
        <v>3635</v>
      </c>
      <c r="T11">
        <v>8005792</v>
      </c>
      <c r="U11">
        <v>597528</v>
      </c>
      <c r="Y11" s="4" t="s">
        <v>3635</v>
      </c>
      <c r="Z11" s="6">
        <v>31.929054054054053</v>
      </c>
    </row>
    <row r="12" spans="1:26" x14ac:dyDescent="0.3">
      <c r="F12" s="4" t="s">
        <v>3635</v>
      </c>
      <c r="G12" s="2">
        <v>1507</v>
      </c>
      <c r="H12" s="2">
        <v>178</v>
      </c>
      <c r="I12" s="2">
        <v>387</v>
      </c>
      <c r="J12" s="2">
        <v>2072</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b 4 a 9 a d 5 - 1 9 9 9 - 4 d 0 b - b 8 2 0 - 1 2 4 1 1 f a 7 1 7 a 0 " > < 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10.xml>��< ? x m l   v e r s i o n = " 1 . 0 "   e n c o d i n g = " U T F - 1 6 " ? > < G e m i n i   x m l n s = " h t t p : / / g e m i n i / p i v o t c u s t o m i z a t i o n / e 3 b b d e 8 4 - a d b 3 - 4 8 0 c - a c c 8 - 3 4 d 2 e 7 9 8 f c 0 3 " > < 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11.xml>��< ? x m l   v e r s i o n = " 1 . 0 "   e n c o d i n g = " U T F - 1 6 " ? > < G e m i n i   x m l n s = " h t t p : / / g e m i n i / p i v o t c u s t o m i z a t i o n / b a 8 9 5 7 2 6 - 4 b 9 0 - 4 3 d 6 - a d 9 d - d 8 d 7 b a 6 e 8 6 2 d " > < 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C a l c u l a t e d F i e l d s > < S A H o s t H a s h > 0 < / S A H o s t H a s h > < G e m i n i F i e l d L i s t V i s i b l e > T r u e < / G e m i n i F i e l d L i s t V i s i b l e > < / S e t t i n g s > ] ] > < / C u s t o m C o n t e n t > < / G e m i n i > 
</file>

<file path=customXml/item12.xml>��< ? x m l   v e r s i o n = " 1 . 0 "   e n c o d i n g = " U T F - 1 6 " ? > < G e m i n i   x m l n s = " h t t p : / / g e m i n i / p i v o t c u s t o m i z a t i o n / 4 7 e b 7 8 5 6 - f 8 d b - 4 d a 4 - 9 3 e 1 - 8 9 7 6 9 0 6 6 9 5 e 5 " > < 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13.xml>��< ? x m l   v e r s i o n = " 1 . 0 "   e n c o d i n g = " U T F - 1 6 " ? > < G e m i n i   x m l n s = " h t t p : / / g e m i n i / p i v o t c u s t o m i z a t i o n / c d c d 8 b e f - f 5 7 9 - 4 6 3 6 - b 9 1 6 - 8 1 e 2 9 0 a c f d c 8 " > < 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14.xml>��< ? x m l   v e r s i o n = " 1 . 0 "   e n c o d i n g = " U T F - 1 6 " ? > < G e m i n i   x m l n s = " h t t p : / / g e m i n i / p i v o t c u s t o m i z a t i o n / 2 2 6 e 6 8 b f - 4 3 3 1 - 4 2 0 c - 9 2 2 0 - c e 5 b c 4 c a a 6 1 a " > < 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15.xml>��< ? x m l   v e r s i o n = " 1 . 0 "   e n c o d i n g = " U T F - 1 6 " ? > < G e m i n i   x m l n s = " h t t p : / / g e m i n i / p i v o t c u s t o m i z a t i o n / d 8 f 6 3 7 e 4 - b f a 9 - 4 d e 9 - 9 9 b 3 - e 7 d 1 b 4 5 0 0 1 1 8 " > < 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16.xml>��< ? x m l   v e r s i o n = " 1 . 0 "   e n c o d i n g = " U T F - 1 6 " ? > < G e m i n i   x m l n s = " h t t p : / / g e m i n i / p i v o t c u s t o m i z a t i o n / 9 6 d e 8 f f 4 - 8 0 7 2 - 4 e 1 2 - 9 c d f - a b f 4 7 4 0 e c b 6 9 " > < 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17.xml>��< ? x m l   v e r s i o n = " 1 . 0 "   e n c o d i n g = " U T F - 1 6 " ? > < G e m i n i   x m l n s = " h t t p : / / g e m i n i / p i v o t c u s t o m i z a t i o n / C l i e n t W i n d o w X M L " > < C u s t o m C o n t e n t > < ! [ C D A T A [ H R _ T a b l e ] ] > < / C u s t o m C o n t e n t > < / G e m i n i > 
</file>

<file path=customXml/item18.xml>��< ? x m l   v e r s i o n = " 1 . 0 "   e n c o d i n g = " U T F - 1 6 " ? > < G e m i n i   x m l n s = " h t t p : / / g e m i n i / p i v o t c u s t o m i z a t i o n / T a b l e O r d e r " > < C u s t o m C o n t e n t > < ! [ C D A T A [ H R _ T a b l e ] ] > < / C u s t o m C o n t e n t > < / G e m i n i > 
</file>

<file path=customXml/item19.xml>��< ? x m l   v e r s i o n = " 1 . 0 "   e n c o d i n g = " U T F - 1 6 " ? > < G e m i n i   x m l n s = " h t t p : / / g e m i n i / p i v o t c u s t o m i z a t i o n / e c d 6 3 7 0 b - 3 6 9 1 - 4 1 5 0 - a c c 2 - a 3 6 a 9 1 0 8 f c 7 7 " > < 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2.xml>��< ? x m l   v e r s i o n = " 1 . 0 "   e n c o d i n g = " U T F - 1 6 " ? > < G e m i n i   x m l n s = " h t t p : / / g e m i n i / p i v o t c u s t o m i z a t i o n / e d a f 9 d e 9 - b f 9 2 - 4 9 f 3 - 9 2 4 4 - 5 a 5 1 5 3 0 6 e 0 5 5 " > < 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1.xml>��< ? x m l   v e r s i o n = " 1 . 0 "   e n c o d i n g = " U T F - 1 6 " ? > < G e m i n i   x m l n s = " h t t p : / / g e m i n i / p i v o t c u s t o m i z a t i o n / c c 1 a 3 7 e f - 3 2 8 b - 4 9 e f - 8 9 5 b - 2 6 5 b e 6 0 4 e 4 c c " > < 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22.xml>��< ? x m l   v e r s i o n = " 1 . 0 "   e n c o d i n g = " U T F - 1 6 " ? > < G e m i n i   x m l n s = " h t t p : / / g e m i n i / p i v o t c u s t o m i z a t i o n / 8 5 3 7 6 0 6 b - 5 f 8 0 - 4 f 3 b - 9 c 5 0 - d 3 4 4 e 9 2 7 0 d c 0 " > < 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23.xml>��< ? x m l   v e r s i o n = " 1 . 0 "   e n c o d i n g = " U T F - 1 6 " ? > < G e m i n i   x m l n s = " h t t p : / / g e m i n i / p i v o t c u s t o m i z a t i o n / 4 8 e 4 d a 5 6 - 2 e 4 a - 4 b 9 0 - b e 6 0 - 5 c 8 a 7 4 6 3 9 d e d " > < 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24.xml>��< ? x m l   v e r s i o n = " 1 . 0 "   e n c o d i n g = " U T F - 1 6 " ? > < G e m i n i   x m l n s = " h t t p : / / g e m i n i / p i v o t c u s t o m i z a t i o n / f 3 d f 1 7 e e - 7 9 a d - 4 c 2 8 - 8 8 9 1 - 9 7 f 9 6 4 5 b d b f c " > < 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25.xml>��< ? x m l   v e r s i o n = " 1 . 0 "   e n c o d i n g = " U T F - 1 6 " ? > < G e m i n i   x m l n s = " h t t p : / / g e m i n i / p i v o t c u s t o m i z a t i o n / 0 d 6 e 7 a 7 9 - 8 a a f - 4 8 8 d - a e 4 2 - 5 0 3 1 8 8 c b 1 7 c b " > < 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 C o s t < / K e y > < / D i a g r a m O b j e c t K e y > < D i a g r a m O b j e c t K e y > < K e y > M e a s u r e s \ S u m   o f   T o t a l   C o s t \ T a g I n f o \ F o r m u l a < / K e y > < / D i a g r a m O b j e c t K e y > < D i a g r a m O b j e c t K e y > < K e y > M e a s u r e s \ S u m   o f   T o t a l   C o s t \ T a g I n f o \ V a l u e < / K e y > < / D i a g r a m O b j e c t K e y > < D i a g r a m O b j e c t K e y > < K e y > M e a s u r e s \ S u m   o f   B a s i c   S a l a r y < / K e y > < / D i a g r a m O b j e c t K e y > < D i a g r a m O b j e c t K e y > < K e y > M e a s u r e s \ S u m   o f   B a s i c   S a l a r y \ T a g I n f o \ F o r m u l a < / K e y > < / D i a g r a m O b j e c t K e y > < D i a g r a m O b j e c t K e y > < K e y > M e a s u r e s \ S u m   o f   B a s i c   S a l a r y \ T a g I n f o \ V a l u e < / K e y > < / D i a g r a m O b j e c t K e y > < D i a g r a m O b j e c t K e y > < K e y > M e a s u r e s \ A v e r a g e   o f   B a s i c   S a l a r y < / K e y > < / D i a g r a m O b j e c t K e y > < D i a g r a m O b j e c t K e y > < K e y > M e a s u r e s \ A v e r a g e   o f   B a s i c   S a l a r y \ T a g I n f o \ F o r m u l a < / K e y > < / D i a g r a m O b j e c t K e y > < D i a g r a m O b j e c t K e y > < K e y > M e a s u r e s \ A v e r a g e   o f   B a s i c   S a l a r y \ T a g I n f o \ V a l u e < / K e y > < / D i a g r a m O b j e c t K e y > < D i a g r a m O b j e c t K e y > < K e y > M e a s u r e s \ S u m   o f   T o t a l   S a l a r y   P a c k a g e < / K e y > < / D i a g r a m O b j e c t K e y > < D i a g r a m O b j e c t K e y > < K e y > M e a s u r e s \ S u m   o f   T o t a l   S a l a r y   P a c k a g e \ T a g I n f o \ F o r m u l a < / K e y > < / D i a g r a m O b j e c t K e y > < D i a g r a m O b j e c t K e y > < K e y > M e a s u r e s \ S u m   o f   T o t a l   S a l a r y   P a c k a g e \ T a g I n f o \ V a l u e < / K e y > < / D i a g r a m O b j e c t K e y > < D i a g r a m O b j e c t K e y > < K e y > M e a s u r e s \ S u m   o f   C o s t   C e n t e r < / K e y > < / D i a g r a m O b j e c t K e y > < D i a g r a m O b j e c t K e y > < K e y > M e a s u r e s \ S u m   o f   C o s t   C e n t e r \ T a g I n f o \ F o r m u l a < / K e y > < / D i a g r a m O b j e c t K e y > < D i a g r a m O b j e c t K e y > < K e y > M e a s u r e s \ S u m   o f   C o s t   C e n t e r \ T a g I n f o \ V a l u e < / K e y > < / D i a g r a m O b j e c t K e y > < D i a g r a m O b j e c t K e y > < K e y > M e a s u r e s \ S u m   o f   L a s t   I n c r e m e n t < / K e y > < / D i a g r a m O b j e c t K e y > < D i a g r a m O b j e c t K e y > < K e y > M e a s u r e s \ S u m   o f   L a s t   I n c r e m e n t \ T a g I n f o \ F o r m u l a < / K e y > < / D i a g r a m O b j e c t K e y > < D i a g r a m O b j e c t K e y > < K e y > M e a s u r e s \ S u m   o f   L a s t   I n c r e m e n t \ T a g I n f o \ V a l u e < / K e y > < / D i a g r a m O b j e c t K e y > < D i a g r a m O b j e c t K e y > < K e y > M e a s u r e s \ C o u n t   o f   E m p l o y m e n t   S t a t u s < / K e y > < / D i a g r a m O b j e c t K e y > < D i a g r a m O b j e c t K e y > < K e y > M e a s u r e s \ C o u n t   o f   E m p l o y m e n t   S t a t u s \ T a g I n f o \ F o r m u l a < / K e y > < / D i a g r a m O b j e c t K e y > < D i a g r a m O b j e c t K e y > < K e y > M e a s u r e s \ C o u n t   o f   E m p l o y m e n t   S t a t u s \ T a g I n f o \ V a l u e < / K e y > < / D i a g r a m O b j e c t K e y > < D i a g r a m O b j e c t K e y > < K e y > M e a s u r e s \ C o u n t   o f   N a t i o n a l i t y < / K e y > < / D i a g r a m O b j e c t K e y > < D i a g r a m O b j e c t K e y > < K e y > M e a s u r e s \ C o u n t   o f   N a t i o n a l i t y \ T a g I n f o \ F o r m u l a < / K e y > < / D i a g r a m O b j e c t K e y > < D i a g r a m O b j e c t K e y > < K e y > M e a s u r e s \ C o u n t   o f   N a t i o n a l i t y \ T a g I n f o \ V a l u e < / K e y > < / D i a g r a m O b j e c t K e y > < D i a g r a m O b j e c t K e y > < K e y > M e a s u r e s \ N u m b e r   o f   E m p l o y e e s < / K e y > < / D i a g r a m O b j e c t K e y > < D i a g r a m O b j e c t K e y > < K e y > M e a s u r e s \ N u m b e r   o f   E m p l o y e e s \ T a g I n f o \ F o r m u l a < / K e y > < / D i a g r a m O b j e c t K e y > < D i a g r a m O b j e c t K e y > < K e y > M e a s u r e s \ N u m b e r   o f   E m p l o y e e s \ T a g I n f o \ V a l u e < / K e y > < / D i a g r a m O b j e c t K e y > < D i a g r a m O b j e c t K e y > < K e y > M e a s u r e s \ N u m b e r   o f   l e f t   E m p l o y e e s < / K e y > < / D i a g r a m O b j e c t K e y > < D i a g r a m O b j e c t K e y > < K e y > M e a s u r e s \ N u m b e r   o f   l e f t   E m p l o y e e s \ T a g I n f o \ F o r m u l a < / K e y > < / D i a g r a m O b j e c t K e y > < D i a g r a m O b j e c t K e y > < K e y > M e a s u r e s \ N u m b e r   o f   l e f t   E m p l o y e e s \ T a g I n f o \ V a l u e < / K e y > < / D i a g r a m O b j e c t K e y > < D i a g r a m O b j e c t K e y > < K e y > M e a s u r e s \ A v g   T o t a l   s a l a r y   P a c k a g e < / K e y > < / D i a g r a m O b j e c t K e y > < D i a g r a m O b j e c t K e y > < K e y > M e a s u r e s \ A v g   T o t a l   s a l a r y   P a c k a g e \ T a g I n f o \ F o r m u l a < / K e y > < / D i a g r a m O b j e c t K e y > < D i a g r a m O b j e c t K e y > < K e y > M e a s u r e s \ A v g   T o t a l   s a l a r y   P a c k a g e \ T a g I n f o \ V a l u e < / K e y > < / D i a g r a m O b j e c t K e y > < D i a g r a m O b j e c t K e y > < K e y > M e a s u r e s \ A v g   B a s i c   S a l a r y < / K e y > < / D i a g r a m O b j e c t K e y > < D i a g r a m O b j e c t K e y > < K e y > M e a s u r e s \ A v g   B a s i c   S a l a r y \ T a g I n f o \ F o r m u l a < / K e y > < / D i a g r a m O b j e c t K e y > < D i a g r a m O b j e c t K e y > < K e y > M e a s u r e s \ A v g   B a s i c   S a l a r y \ T a g I n f o \ V a l u e < / K e y > < / D i a g r a m O b j e c t K e y > < D i a g r a m O b j e c t K e y > < K e y > M e a s u r e s \ T o t a l   L a s t   I n c r e m e n t < / K e y > < / D i a g r a m O b j e c t K e y > < D i a g r a m O b j e c t K e y > < K e y > M e a s u r e s \ T o t a l   L a s t   I n c r e m e n t \ T a g I n f o \ F o r m u l a < / K e y > < / D i a g r a m O b j e c t K e y > < D i a g r a m O b j e c t K e y > < K e y > M e a s u r e s \ T o t a l   L a s t   I n c r e m e n t \ T a g I n f o \ V a l u e < / K e y > < / D i a g r a m O b j e c t K e y > < D i a g r a m O b j e c t K e y > < K e y > M e a s u r e s \ A v g   L a s t   I n c r e m e n t < / K e y > < / D i a g r a m O b j e c t K e y > < D i a g r a m O b j e c t K e y > < K e y > M e a s u r e s \ A v g   L a s t   I n c r e m e n t \ T a g I n f o \ F o r m u l a < / K e y > < / D i a g r a m O b j e c t K e y > < D i a g r a m O b j e c t K e y > < K e y > M e a s u r e s \ A v g   L a s t   I n c r e m e n t \ T a g I n f o \ V a l u e < / K e y > < / D i a g r a m O b j e c t K e y > < D i a g r a m O b j e c t K e y > < K e y > M e a s u r e s \ A v g   e n t e r d   a g e < / K e y > < / D i a g r a m O b j e c t K e y > < D i a g r a m O b j e c t K e y > < K e y > M e a s u r e s \ A v g   e n t e r d   a g e \ T a g I n f o \ F o r m u l a < / K e y > < / D i a g r a m O b j e c t K e y > < D i a g r a m O b j e c t K e y > < K e y > M e a s u r e s \ A v g   e n t e r d   a g e \ T a g I n f o \ V a l u e < / K e y > < / D i a g r a m O b j e c t K e y > < D i a g r a m O b j e c t K e y > < K e y > M e a s u r e s \ N e t   C o s t < / K e y > < / D i a g r a m O b j e c t K e y > < D i a g r a m O b j e c t K e y > < K e y > M e a s u r e s \ N e t   C o s t \ T a g I n f o \ F o r m u l a < / K e y > < / D i a g r a m O b j e c t K e y > < D i a g r a m O b j e c t K e y > < K e y > M e a s u r e s \ N e t   C o s t \ T a g I n f o \ V a l u e < / K e y > < / D i a g r a m O b j e c t K e y > < D i a g r a m O b j e c t K e y > < K e y > M e a s u r e s \ A t t r i t i o n   R a t e < / K e y > < / D i a g r a m O b j e c t K e y > < D i a g r a m O b j e c t K e y > < K e y > M e a s u r e s \ A t t r i t i o n   R a t e \ T a g I n f o \ F o r m u l a < / K e y > < / D i a g r a m O b j e c t K e y > < D i a g r a m O b j e c t K e y > < K e y > M e a s u r e s \ A t t r i t i o n   R a t e \ T a g I n f o \ V a l u e < / K e y > < / D i a g r a m O b j e c t K e y > < D i a g r a m O b j e c t K e y > < K e y > C o l u m n s \ C o m p a n y < / K e y > < / D i a g r a m O b j e c t K e y > < D i a g r a m O b j e c t K e y > < K e y > C o l u m n s \ E m p l o y e e   N u m b e r < / K e y > < / D i a g r a m O b j e c t K e y > < D i a g r a m O b j e c t K e y > < K e y > C o l u m n s \ E m p l o y e e   N a m e < / K e y > < / D i a g r a m O b j e c t K e y > < D i a g r a m O b j e c t K e y > < K e y > C o l u m n s \ G e n d e r < / K e y > < / D i a g r a m O b j e c t K e y > < D i a g r a m O b j e c t K e y > < K e y > C o l u m n s \ B i r t h   D a t e < / K e y > < / D i a g r a m O b j e c t K e y > < D i a g r a m O b j e c t K e y > < K e y > C o l u m n s \ A g e < / K e y > < / D i a g r a m O b j e c t K e y > < D i a g r a m O b j e c t K e y > < K e y > C o l u m n s \ B r a n c h < / K e y > < / D i a g r a m O b j e c t K e y > < D i a g r a m O b j e c t K e y > < K e y > C o l u m n s \ C o s t   C e n t e r < / K e y > < / D i a g r a m O b j e c t K e y > < D i a g r a m O b j e c t K e y > < K e y > C o l u m n s \ H i r e   D a t e < / K e y > < / D i a g r a m O b j e c t K e y > < D i a g r a m O b j e c t K e y > < K e y > C o l u m n s \ A g e   W h e n   E n t e r d   T h e   C o m p a n y < / K e y > < / D i a g r a m O b j e c t K e y > < D i a g r a m O b j e c t K e y > < K e y > C o l u m n s \ F i n i s h   D a t e < / K e y > < / D i a g r a m O b j e c t K e y > < D i a g r a m O b j e c t K e y > < K e y > C o l u m n s \ E m p l o y m e n t   S t a t u s < / K e y > < / D i a g r a m O b j e c t K e y > < D i a g r a m O b j e c t K e y > < K e y > C o l u m n s \ C o n t r a c t   L e a v e < / K e y > < / D i a g r a m O b j e c t K e y > < D i a g r a m O b j e c t K e y > < K e y > C o l u m n s \ N a t i o n a l i t y < / K e y > < / D i a g r a m O b j e c t K e y > < D i a g r a m O b j e c t K e y > < K e y > C o l u m n s \ J o b   T i t l e < / K e y > < / D i a g r a m O b j e c t K e y > < D i a g r a m O b j e c t K e y > < K e y > C o l u m n s \ T o t a l   S a l a r y   P a c k a g e < / K e y > < / D i a g r a m O b j e c t K e y > < D i a g r a m O b j e c t K e y > < K e y > C o l u m n s \ B a s i c   S a l a r y < / K e y > < / D i a g r a m O b j e c t K e y > < D i a g r a m O b j e c t K e y > < K e y > C o l u m n s \ F o o d   A l l o w a n c e < / K e y > < / D i a g r a m O b j e c t K e y > < D i a g r a m O b j e c t K e y > < K e y > C o l u m n s \ H o u s i n g   A l l o w a n c e < / K e y > < / D i a g r a m O b j e c t K e y > < D i a g r a m O b j e c t K e y > < K e y > C o l u m n s \ T r a n s p o r t a t i o n   A l l o w a n c e < / K e y > < / D i a g r a m O b j e c t K e y > < D i a g r a m O b j e c t K e y > < K e y > C o l u m n s \ T r a v e l   A l l o w a n c e < / K e y > < / D i a g r a m O b j e c t K e y > < D i a g r a m O b j e c t K e y > < K e y > C o l u m n s \ M e d i c a l   A l l o w a n c e < / K e y > < / D i a g r a m O b j e c t K e y > < D i a g r a m O b j e c t K e y > < K e y > C o l u m n s \ L a s t   I n c r e m e n t < / K e y > < / D i a g r a m O b j e c t K e y > < D i a g r a m O b j e c t K e y > < K e y > C o l u m n s \ V a c a t i o n   A l l o w a n c e < / K e y > < / D i a g r a m O b j e c t K e y > < D i a g r a m O b j e c t K e y > < K e y > C o l u m n s \ O t h e r   E a r n i n g s < / K e y > < / D i a g r a m O b j e c t K e y > < D i a g r a m O b j e c t K e y > < K e y > C o l u m n s \ A c c r u e d   A m o u n t < / K e y > < / D i a g r a m O b j e c t K e y > < D i a g r a m O b j e c t K e y > < K e y > C o l u m n s \ T o t a l   C o s t < / K e y > < / D i a g r a m O b j e c t K e y > < D i a g r a m O b j e c t K e y > < K e y > C o l u m n s \ N u m b e r   o f   M o n t h   i n   c o m p a n y < / K e y > < / D i a g r a m O b j e c t K e y > < D i a g r a m O b j e c t K e y > < K e y > C o l u m n s \ H i r e   D a t e   ( Y e a r ) < / K e y > < / D i a g r a m O b j e c t K e y > < D i a g r a m O b j e c t K e y > < K e y > C o l u m n s \ H i r e   D a t e   ( Q u a r t e r ) < / K e y > < / D i a g r a m O b j e c t K e y > < D i a g r a m O b j e c t K e y > < K e y > C o l u m n s \ H i r e   D a t e   ( M o n t h   I n d e x ) < / K e y > < / D i a g r a m O b j e c t K e y > < D i a g r a m O b j e c t K e y > < K e y > C o l u m n s \ H i r e   D a t e   ( M o n t h ) < / K e y > < / D i a g r a m O b j e c t K e y > < D i a g r a m O b j e c t K e y > < K e y > C o l u m n s \ F i n i s h   D a t e   ( Y e a r ) < / K e y > < / D i a g r a m O b j e c t K e y > < D i a g r a m O b j e c t K e y > < K e y > C o l u m n s \ F i n i s h   D a t e   ( Q u a r t e r ) < / K e y > < / D i a g r a m O b j e c t K e y > < D i a g r a m O b j e c t K e y > < K e y > C o l u m n s \ F i n i s h   D a t e   ( M o n t h   I n d e x ) < / K e y > < / D i a g r a m O b j e c t K e y > < D i a g r a m O b j e c t K e y > < K e y > C o l u m n s \ F i n i s h   D a t e   ( M o n t h ) < / K e y > < / D i a g r a m O b j e c t K e y > < D i a g r a m O b j e c t K e y > < K e y > L i n k s \ & l t ; C o l u m n s \ S u m   o f   T o t a l   C o s t & g t ; - & l t ; M e a s u r e s \ T o t a l   C o s t & g t ; < / K e y > < / D i a g r a m O b j e c t K e y > < D i a g r a m O b j e c t K e y > < K e y > L i n k s \ & l t ; C o l u m n s \ S u m   o f   T o t a l   C o s t & g t ; - & l t ; M e a s u r e s \ T o t a l   C o s t & g t ; \ C O L U M N < / K e y > < / D i a g r a m O b j e c t K e y > < D i a g r a m O b j e c t K e y > < K e y > L i n k s \ & l t ; C o l u m n s \ S u m   o f   T o t a l   C o s t & g t ; - & l t ; M e a s u r e s \ T o t a l   C o s t & g t ; \ M E A S U R E < / K e y > < / D i a g r a m O b j e c t K e y > < D i a g r a m O b j e c t K e y > < K e y > L i n k s \ & l t ; C o l u m n s \ S u m   o f   B a s i c   S a l a r y & g t ; - & l t ; M e a s u r e s \ B a s i c   S a l a r y & g t ; < / K e y > < / D i a g r a m O b j e c t K e y > < D i a g r a m O b j e c t K e y > < K e y > L i n k s \ & l t ; C o l u m n s \ S u m   o f   B a s i c   S a l a r y & g t ; - & l t ; M e a s u r e s \ B a s i c   S a l a r y & g t ; \ C O L U M N < / K e y > < / D i a g r a m O b j e c t K e y > < D i a g r a m O b j e c t K e y > < K e y > L i n k s \ & l t ; C o l u m n s \ S u m   o f   B a s i c   S a l a r y & g t ; - & l t ; M e a s u r e s \ B a s i c   S a l a r y & g t ; \ M E A S U R E < / K e y > < / D i a g r a m O b j e c t K e y > < D i a g r a m O b j e c t K e y > < K e y > L i n k s \ & l t ; C o l u m n s \ A v e r a g e   o f   B a s i c   S a l a r y & g t ; - & l t ; M e a s u r e s \ B a s i c   S a l a r y & g t ; < / K e y > < / D i a g r a m O b j e c t K e y > < D i a g r a m O b j e c t K e y > < K e y > L i n k s \ & l t ; C o l u m n s \ A v e r a g e   o f   B a s i c   S a l a r y & g t ; - & l t ; M e a s u r e s \ B a s i c   S a l a r y & g t ; \ C O L U M N < / K e y > < / D i a g r a m O b j e c t K e y > < D i a g r a m O b j e c t K e y > < K e y > L i n k s \ & l t ; C o l u m n s \ A v e r a g e   o f   B a s i c   S a l a r y & g t ; - & l t ; M e a s u r e s \ B a s i c   S a l a r y & g t ; \ M E A S U R E < / K e y > < / D i a g r a m O b j e c t K e y > < D i a g r a m O b j e c t K e y > < K e y > L i n k s \ & l t ; C o l u m n s \ S u m   o f   T o t a l   S a l a r y   P a c k a g e & g t ; - & l t ; M e a s u r e s \ T o t a l   S a l a r y   P a c k a g e & g t ; < / K e y > < / D i a g r a m O b j e c t K e y > < D i a g r a m O b j e c t K e y > < K e y > L i n k s \ & l t ; C o l u m n s \ S u m   o f   T o t a l   S a l a r y   P a c k a g e & g t ; - & l t ; M e a s u r e s \ T o t a l   S a l a r y   P a c k a g e & g t ; \ C O L U M N < / K e y > < / D i a g r a m O b j e c t K e y > < D i a g r a m O b j e c t K e y > < K e y > L i n k s \ & l t ; C o l u m n s \ S u m   o f   T o t a l   S a l a r y   P a c k a g e & g t ; - & l t ; M e a s u r e s \ T o t a l   S a l a r y   P a c k a g e & g t ; \ M E A S U R E < / K e y > < / D i a g r a m O b j e c t K e y > < D i a g r a m O b j e c t K e y > < K e y > L i n k s \ & l t ; C o l u m n s \ S u m   o f   C o s t   C e n t e r & g t ; - & l t ; M e a s u r e s \ C o s t   C e n t e r & g t ; < / K e y > < / D i a g r a m O b j e c t K e y > < D i a g r a m O b j e c t K e y > < K e y > L i n k s \ & l t ; C o l u m n s \ S u m   o f   C o s t   C e n t e r & g t ; - & l t ; M e a s u r e s \ C o s t   C e n t e r & g t ; \ C O L U M N < / K e y > < / D i a g r a m O b j e c t K e y > < D i a g r a m O b j e c t K e y > < K e y > L i n k s \ & l t ; C o l u m n s \ S u m   o f   C o s t   C e n t e r & g t ; - & l t ; M e a s u r e s \ C o s t   C e n t e r & g t ; \ M E A S U R E < / K e y > < / D i a g r a m O b j e c t K e y > < D i a g r a m O b j e c t K e y > < K e y > L i n k s \ & l t ; C o l u m n s \ S u m   o f   L a s t   I n c r e m e n t & g t ; - & l t ; M e a s u r e s \ L a s t   I n c r e m e n t & g t ; < / K e y > < / D i a g r a m O b j e c t K e y > < D i a g r a m O b j e c t K e y > < K e y > L i n k s \ & l t ; C o l u m n s \ S u m   o f   L a s t   I n c r e m e n t & g t ; - & l t ; M e a s u r e s \ L a s t   I n c r e m e n t & g t ; \ C O L U M N < / K e y > < / D i a g r a m O b j e c t K e y > < D i a g r a m O b j e c t K e y > < K e y > L i n k s \ & l t ; C o l u m n s \ S u m   o f   L a s t   I n c r e m e n t & g t ; - & l t ; M e a s u r e s \ L a s t   I n c r e m e n t & g t ; \ M E A S U R E < / K e y > < / D i a g r a m O b j e c t K e y > < D i a g r a m O b j e c t K e y > < K e y > L i n k s \ & l t ; C o l u m n s \ C o u n t   o f   E m p l o y m e n t   S t a t u s & g t ; - & l t ; M e a s u r e s \ E m p l o y m e n t   S t a t u s & g t ; < / K e y > < / D i a g r a m O b j e c t K e y > < D i a g r a m O b j e c t K e y > < K e y > L i n k s \ & l t ; C o l u m n s \ C o u n t   o f   E m p l o y m e n t   S t a t u s & g t ; - & l t ; M e a s u r e s \ E m p l o y m e n t   S t a t u s & g t ; \ C O L U M N < / K e y > < / D i a g r a m O b j e c t K e y > < D i a g r a m O b j e c t K e y > < K e y > L i n k s \ & l t ; C o l u m n s \ C o u n t   o f   E m p l o y m e n t   S t a t u s & g t ; - & l t ; M e a s u r e s \ E m p l o y m e n t   S t a t u s & g t ; \ M E A S U R E < / K e y > < / D i a g r a m O b j e c t K e y > < D i a g r a m O b j e c t K e y > < K e y > L i n k s \ & l t ; C o l u m n s \ C o u n t   o f   N a t i o n a l i t y & g t ; - & l t ; M e a s u r e s \ N a t i o n a l i t y & g t ; < / K e y > < / D i a g r a m O b j e c t K e y > < D i a g r a m O b j e c t K e y > < K e y > L i n k s \ & l t ; C o l u m n s \ C o u n t   o f   N a t i o n a l i t y & g t ; - & l t ; M e a s u r e s \ N a t i o n a l i t y & g t ; \ C O L U M N < / K e y > < / D i a g r a m O b j e c t K e y > < D i a g r a m O b j e c t K e y > < K e y > L i n k s \ & l t ; C o l u m n s \ C o u n t   o f   N a t i o n a l i t y & g t ; - & l t ; M e a s u r e s \ N a t i o n a l i t y & g t ; \ M E A S U R E 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 7 < / F o c u s R o w > < S e l e c t i o n E n d C o l u m n > 2 < / S e l e c t i o n E n d C o l u m n > < S e l e c t i o n E n d R o w > 7 < / S e l e c t i o n E n d R o w > < S e l e c t i o n S t a r t C o l u m n > 2 < / 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 C o s t < / K e y > < / a : K e y > < a : V a l u e   i : t y p e = " M e a s u r e G r i d N o d e V i e w S t a t e " > < C o l u m n > 2 6 < / C o l u m n > < L a y e d O u t > t r u e < / L a y e d O u t > < W a s U I I n v i s i b l e > t r u e < / W a s U I I n v i s i b l e > < / a : V a l u e > < / a : K e y V a l u e O f D i a g r a m O b j e c t K e y a n y T y p e z b w N T n L X > < a : K e y V a l u e O f D i a g r a m O b j e c t K e y a n y T y p e z b w N T n L X > < a : K e y > < K e y > M e a s u r e s \ S u m   o f   T o t a l   C o s t \ T a g I n f o \ F o r m u l a < / K e y > < / a : K e y > < a : V a l u e   i : t y p e = " M e a s u r e G r i d V i e w S t a t e I D i a g r a m T a g A d d i t i o n a l I n f o " / > < / a : K e y V a l u e O f D i a g r a m O b j e c t K e y a n y T y p e z b w N T n L X > < a : K e y V a l u e O f D i a g r a m O b j e c t K e y a n y T y p e z b w N T n L X > < a : K e y > < K e y > M e a s u r e s \ S u m   o f   T o t a l   C o s t \ T a g I n f o \ V a l u e < / K e y > < / a : K e y > < a : V a l u e   i : t y p e = " M e a s u r e G r i d V i e w S t a t e I D i a g r a m T a g A d d i t i o n a l I n f o " / > < / a : K e y V a l u e O f D i a g r a m O b j e c t K e y a n y T y p e z b w N T n L X > < a : K e y V a l u e O f D i a g r a m O b j e c t K e y a n y T y p e z b w N T n L X > < a : K e y > < K e y > M e a s u r e s \ S u m   o f   B a s i c   S a l a r y < / K e y > < / a : K e y > < a : V a l u e   i : t y p e = " M e a s u r e G r i d N o d e V i e w S t a t e " > < C o l u m n > 1 6 < / C o l u m n > < L a y e d O u t > t r u e < / L a y e d O u t > < W a s U I I n v i s i b l e > t r u e < / W a s U I I n v i s i b l e > < / a : V a l u e > < / a : K e y V a l u e O f D i a g r a m O b j e c t K e y a n y T y p e z b w N T n L X > < a : K e y V a l u e O f D i a g r a m O b j e c t K e y a n y T y p e z b w N T n L X > < a : K e y > < K e y > M e a s u r e s \ S u m   o f   B a s i c   S a l a r y \ T a g I n f o \ F o r m u l a < / K e y > < / a : K e y > < a : V a l u e   i : t y p e = " M e a s u r e G r i d V i e w S t a t e I D i a g r a m T a g A d d i t i o n a l I n f o " / > < / a : K e y V a l u e O f D i a g r a m O b j e c t K e y a n y T y p e z b w N T n L X > < a : K e y V a l u e O f D i a g r a m O b j e c t K e y a n y T y p e z b w N T n L X > < a : K e y > < K e y > M e a s u r e s \ S u m   o f   B a s i c   S a l a r y \ T a g I n f o \ V a l u e < / K e y > < / a : K e y > < a : V a l u e   i : t y p e = " M e a s u r e G r i d V i e w S t a t e I D i a g r a m T a g A d d i t i o n a l I n f o " / > < / a : K e y V a l u e O f D i a g r a m O b j e c t K e y a n y T y p e z b w N T n L X > < a : K e y V a l u e O f D i a g r a m O b j e c t K e y a n y T y p e z b w N T n L X > < a : K e y > < K e y > M e a s u r e s \ A v e r a g e   o f   B a s i c   S a l a r y < / K e y > < / a : K e y > < a : V a l u e   i : t y p e = " M e a s u r e G r i d N o d e V i e w S t a t e " > < C o l u m n > 1 6 < / C o l u m n > < L a y e d O u t > t r u e < / L a y e d O u t > < R o w > 1 < / R o w > < W a s U I I n v i s i b l e > t r u e < / W a s U I I n v i s i b l e > < / a : V a l u e > < / a : K e y V a l u e O f D i a g r a m O b j e c t K e y a n y T y p e z b w N T n L X > < a : K e y V a l u e O f D i a g r a m O b j e c t K e y a n y T y p e z b w N T n L X > < a : K e y > < K e y > M e a s u r e s \ A v e r a g e   o f   B a s i c   S a l a r y \ T a g I n f o \ F o r m u l a < / K e y > < / a : K e y > < a : V a l u e   i : t y p e = " M e a s u r e G r i d V i e w S t a t e I D i a g r a m T a g A d d i t i o n a l I n f o " / > < / a : K e y V a l u e O f D i a g r a m O b j e c t K e y a n y T y p e z b w N T n L X > < a : K e y V a l u e O f D i a g r a m O b j e c t K e y a n y T y p e z b w N T n L X > < a : K e y > < K e y > M e a s u r e s \ A v e r a g e   o f   B a s i c   S a l a r y \ T a g I n f o \ V a l u e < / K e y > < / a : K e y > < a : V a l u e   i : t y p e = " M e a s u r e G r i d V i e w S t a t e I D i a g r a m T a g A d d i t i o n a l I n f o " / > < / a : K e y V a l u e O f D i a g r a m O b j e c t K e y a n y T y p e z b w N T n L X > < a : K e y V a l u e O f D i a g r a m O b j e c t K e y a n y T y p e z b w N T n L X > < a : K e y > < K e y > M e a s u r e s \ S u m   o f   T o t a l   S a l a r y   P a c k a g e < / K e y > < / a : K e y > < a : V a l u e   i : t y p e = " M e a s u r e G r i d N o d e V i e w S t a t e " > < C o l u m n > 1 5 < / C o l u m n > < L a y e d O u t > t r u e < / L a y e d O u t > < W a s U I I n v i s i b l e > t r u e < / W a s U I I n v i s i b l e > < / a : V a l u e > < / a : K e y V a l u e O f D i a g r a m O b j e c t K e y a n y T y p e z b w N T n L X > < a : K e y V a l u e O f D i a g r a m O b j e c t K e y a n y T y p e z b w N T n L X > < a : K e y > < K e y > M e a s u r e s \ S u m   o f   T o t a l   S a l a r y   P a c k a g e \ T a g I n f o \ F o r m u l a < / K e y > < / a : K e y > < a : V a l u e   i : t y p e = " M e a s u r e G r i d V i e w S t a t e I D i a g r a m T a g A d d i t i o n a l I n f o " / > < / a : K e y V a l u e O f D i a g r a m O b j e c t K e y a n y T y p e z b w N T n L X > < a : K e y V a l u e O f D i a g r a m O b j e c t K e y a n y T y p e z b w N T n L X > < a : K e y > < K e y > M e a s u r e s \ S u m   o f   T o t a l   S a l a r y   P a c k a g e \ T a g I n f o \ V a l u e < / K e y > < / a : K e y > < a : V a l u e   i : t y p e = " M e a s u r e G r i d V i e w S t a t e I D i a g r a m T a g A d d i t i o n a l I n f o " / > < / a : K e y V a l u e O f D i a g r a m O b j e c t K e y a n y T y p e z b w N T n L X > < a : K e y V a l u e O f D i a g r a m O b j e c t K e y a n y T y p e z b w N T n L X > < a : K e y > < K e y > M e a s u r e s \ S u m   o f   C o s t   C e n t e r < / K e y > < / a : K e y > < a : V a l u e   i : t y p e = " M e a s u r e G r i d N o d e V i e w S t a t e " > < C o l u m n > 7 < / C o l u m n > < L a y e d O u t > t r u e < / L a y e d O u t > < W a s U I I n v i s i b l e > t r u e < / W a s U I I n v i s i b l e > < / a : V a l u e > < / a : K e y V a l u e O f D i a g r a m O b j e c t K e y a n y T y p e z b w N T n L X > < a : K e y V a l u e O f D i a g r a m O b j e c t K e y a n y T y p e z b w N T n L X > < a : K e y > < K e y > M e a s u r e s \ S u m   o f   C o s t   C e n t e r \ T a g I n f o \ F o r m u l a < / K e y > < / a : K e y > < a : V a l u e   i : t y p e = " M e a s u r e G r i d V i e w S t a t e I D i a g r a m T a g A d d i t i o n a l I n f o " / > < / a : K e y V a l u e O f D i a g r a m O b j e c t K e y a n y T y p e z b w N T n L X > < a : K e y V a l u e O f D i a g r a m O b j e c t K e y a n y T y p e z b w N T n L X > < a : K e y > < K e y > M e a s u r e s \ S u m   o f   C o s t   C e n t e r \ T a g I n f o \ V a l u e < / K e y > < / a : K e y > < a : V a l u e   i : t y p e = " M e a s u r e G r i d V i e w S t a t e I D i a g r a m T a g A d d i t i o n a l I n f o " / > < / a : K e y V a l u e O f D i a g r a m O b j e c t K e y a n y T y p e z b w N T n L X > < a : K e y V a l u e O f D i a g r a m O b j e c t K e y a n y T y p e z b w N T n L X > < a : K e y > < K e y > M e a s u r e s \ S u m   o f   L a s t   I n c r e m e n t < / K e y > < / a : K e y > < a : V a l u e   i : t y p e = " M e a s u r e G r i d N o d e V i e w S t a t e " > < C o l u m n > 2 2 < / C o l u m n > < L a y e d O u t > t r u e < / L a y e d O u t > < W a s U I I n v i s i b l e > t r u e < / W a s U I I n v i s i b l e > < / a : V a l u e > < / a : K e y V a l u e O f D i a g r a m O b j e c t K e y a n y T y p e z b w N T n L X > < a : K e y V a l u e O f D i a g r a m O b j e c t K e y a n y T y p e z b w N T n L X > < a : K e y > < K e y > M e a s u r e s \ S u m   o f   L a s t   I n c r e m e n t \ T a g I n f o \ F o r m u l a < / K e y > < / a : K e y > < a : V a l u e   i : t y p e = " M e a s u r e G r i d V i e w S t a t e I D i a g r a m T a g A d d i t i o n a l I n f o " / > < / a : K e y V a l u e O f D i a g r a m O b j e c t K e y a n y T y p e z b w N T n L X > < a : K e y V a l u e O f D i a g r a m O b j e c t K e y a n y T y p e z b w N T n L X > < a : K e y > < K e y > M e a s u r e s \ S u m   o f   L a s t   I n c r e m e n t \ T a g I n f o \ V a l u e < / K e y > < / a : K e y > < a : V a l u e   i : t y p e = " M e a s u r e G r i d V i e w S t a t e I D i a g r a m T a g A d d i t i o n a l I n f o " / > < / a : K e y V a l u e O f D i a g r a m O b j e c t K e y a n y T y p e z b w N T n L X > < a : K e y V a l u e O f D i a g r a m O b j e c t K e y a n y T y p e z b w N T n L X > < a : K e y > < K e y > M e a s u r e s \ C o u n t   o f   E m p l o y m e n t   S t a t u s < / K e y > < / a : K e y > < a : V a l u e   i : t y p e = " M e a s u r e G r i d N o d e V i e w S t a t e " > < C o l u m n > 1 1 < / C o l u m n > < L a y e d O u t > t r u e < / L a y e d O u t > < W a s U I I n v i s i b l e > t r u e < / W a s U I I n v i s i b l e > < / a : V a l u e > < / a : K e y V a l u e O f D i a g r a m O b j e c t K e y a n y T y p e z b w N T n L X > < a : K e y V a l u e O f D i a g r a m O b j e c t K e y a n y T y p e z b w N T n L X > < a : K e y > < K e y > M e a s u r e s \ C o u n t   o f   E m p l o y m e n t   S t a t u s \ T a g I n f o \ F o r m u l a < / K e y > < / a : K e y > < a : V a l u e   i : t y p e = " M e a s u r e G r i d V i e w S t a t e I D i a g r a m T a g A d d i t i o n a l I n f o " / > < / a : K e y V a l u e O f D i a g r a m O b j e c t K e y a n y T y p e z b w N T n L X > < a : K e y V a l u e O f D i a g r a m O b j e c t K e y a n y T y p e z b w N T n L X > < a : K e y > < K e y > M e a s u r e s \ C o u n t   o f   E m p l o y m e n t   S t a t u s \ T a g I n f o \ V a l u e < / K e y > < / a : K e y > < a : V a l u e   i : t y p e = " M e a s u r e G r i d V i e w S t a t e I D i a g r a m T a g A d d i t i o n a l I n f o " / > < / a : K e y V a l u e O f D i a g r a m O b j e c t K e y a n y T y p e z b w N T n L X > < a : K e y V a l u e O f D i a g r a m O b j e c t K e y a n y T y p e z b w N T n L X > < a : K e y > < K e y > M e a s u r e s \ C o u n t   o f   N a t i o n a l i t y < / K e y > < / a : K e y > < a : V a l u e   i : t y p e = " M e a s u r e G r i d N o d e V i e w S t a t e " > < C o l u m n > 1 3 < / C o l u m n > < L a y e d O u t > t r u e < / L a y e d O u t > < W a s U I I n v i s i b l e > t r u e < / W a s U I I n v i s i b l e > < / a : V a l u e > < / a : K e y V a l u e O f D i a g r a m O b j e c t K e y a n y T y p e z b w N T n L X > < a : K e y V a l u e O f D i a g r a m O b j e c t K e y a n y T y p e z b w N T n L X > < a : K e y > < K e y > M e a s u r e s \ C o u n t   o f   N a t i o n a l i t y \ T a g I n f o \ F o r m u l a < / K e y > < / a : K e y > < a : V a l u e   i : t y p e = " M e a s u r e G r i d V i e w S t a t e I D i a g r a m T a g A d d i t i o n a l I n f o " / > < / a : K e y V a l u e O f D i a g r a m O b j e c t K e y a n y T y p e z b w N T n L X > < a : K e y V a l u e O f D i a g r a m O b j e c t K e y a n y T y p e z b w N T n L X > < a : K e y > < K e y > M e a s u r e s \ C o u n t   o f   N a t i o n a l i t y \ T a g I n f o \ V a l u e < / K e y > < / a : K e y > < a : V a l u e   i : t y p e = " M e a s u r e G r i d V i e w S t a t e I D i a g r a m T a g A d d i t i o n a l I n f o " / > < / a : K e y V a l u e O f D i a g r a m O b j e c t K e y a n y T y p e z b w N T n L X > < a : K e y V a l u e O f D i a g r a m O b j e c t K e y a n y T y p e z b w N T n L X > < a : K e y > < K e y > M e a s u r e s \ N u m b e r   o f   E m p l o y e e s < / K e y > < / a : K e y > < a : V a l u e   i : t y p e = " M e a s u r e G r i d N o d e V i e w S t a t e " > < C o l u m n > 1 < / C o l u m n > < L a y e d O u t > t r u e < / L a y e d O u t > < R o w > 1 < / R o w > < / a : V a l u e > < / a : K e y V a l u e O f D i a g r a m O b j e c t K e y a n y T y p e z b w N T n L X > < a : K e y V a l u e O f D i a g r a m O b j e c t K e y a n y T y p e z b w N T n L X > < a : K e y > < K e y > M e a s u r e s \ N u m b e r   o f   E m p l o y e e s \ T a g I n f o \ F o r m u l a < / K e y > < / a : K e y > < a : V a l u e   i : t y p e = " M e a s u r e G r i d V i e w S t a t e I D i a g r a m T a g A d d i t i o n a l I n f o " / > < / a : K e y V a l u e O f D i a g r a m O b j e c t K e y a n y T y p e z b w N T n L X > < a : K e y V a l u e O f D i a g r a m O b j e c t K e y a n y T y p e z b w N T n L X > < a : K e y > < K e y > M e a s u r e s \ N u m b e r   o f   E m p l o y e e s \ T a g I n f o \ V a l u e < / K e y > < / a : K e y > < a : V a l u e   i : t y p e = " M e a s u r e G r i d V i e w S t a t e I D i a g r a m T a g A d d i t i o n a l I n f o " / > < / a : K e y V a l u e O f D i a g r a m O b j e c t K e y a n y T y p e z b w N T n L X > < a : K e y V a l u e O f D i a g r a m O b j e c t K e y a n y T y p e z b w N T n L X > < a : K e y > < K e y > M e a s u r e s \ N u m b e r   o f   l e f t   E m p l o y e e s < / K e y > < / a : K e y > < a : V a l u e   i : t y p e = " M e a s u r e G r i d N o d e V i e w S t a t e " > < C o l u m n > 1 < / C o l u m n > < L a y e d O u t > t r u e < / L a y e d O u t > < R o w > 3 < / R o w > < / a : V a l u e > < / a : K e y V a l u e O f D i a g r a m O b j e c t K e y a n y T y p e z b w N T n L X > < a : K e y V a l u e O f D i a g r a m O b j e c t K e y a n y T y p e z b w N T n L X > < a : K e y > < K e y > M e a s u r e s \ N u m b e r   o f   l e f t   E m p l o y e e s \ T a g I n f o \ F o r m u l a < / K e y > < / a : K e y > < a : V a l u e   i : t y p e = " M e a s u r e G r i d V i e w S t a t e I D i a g r a m T a g A d d i t i o n a l I n f o " / > < / a : K e y V a l u e O f D i a g r a m O b j e c t K e y a n y T y p e z b w N T n L X > < a : K e y V a l u e O f D i a g r a m O b j e c t K e y a n y T y p e z b w N T n L X > < a : K e y > < K e y > M e a s u r e s \ N u m b e r   o f   l e f t   E m p l o y e e s \ T a g I n f o \ V a l u e < / K e y > < / a : K e y > < a : V a l u e   i : t y p e = " M e a s u r e G r i d V i e w S t a t e I D i a g r a m T a g A d d i t i o n a l I n f o " / > < / a : K e y V a l u e O f D i a g r a m O b j e c t K e y a n y T y p e z b w N T n L X > < a : K e y V a l u e O f D i a g r a m O b j e c t K e y a n y T y p e z b w N T n L X > < a : K e y > < K e y > M e a s u r e s \ A v g   T o t a l   s a l a r y   P a c k a g e < / K e y > < / a : K e y > < a : V a l u e   i : t y p e = " M e a s u r e G r i d N o d e V i e w S t a t e " > < C o l u m n > 1 < / C o l u m n > < L a y e d O u t > t r u e < / L a y e d O u t > < R o w > 5 < / R o w > < / a : V a l u e > < / a : K e y V a l u e O f D i a g r a m O b j e c t K e y a n y T y p e z b w N T n L X > < a : K e y V a l u e O f D i a g r a m O b j e c t K e y a n y T y p e z b w N T n L X > < a : K e y > < K e y > M e a s u r e s \ A v g   T o t a l   s a l a r y   P a c k a g e \ T a g I n f o \ F o r m u l a < / K e y > < / a : K e y > < a : V a l u e   i : t y p e = " M e a s u r e G r i d V i e w S t a t e I D i a g r a m T a g A d d i t i o n a l I n f o " / > < / a : K e y V a l u e O f D i a g r a m O b j e c t K e y a n y T y p e z b w N T n L X > < a : K e y V a l u e O f D i a g r a m O b j e c t K e y a n y T y p e z b w N T n L X > < a : K e y > < K e y > M e a s u r e s \ A v g   T o t a l   s a l a r y   P a c k a g e \ T a g I n f o \ V a l u e < / K e y > < / a : K e y > < a : V a l u e   i : t y p e = " M e a s u r e G r i d V i e w S t a t e I D i a g r a m T a g A d d i t i o n a l I n f o " / > < / a : K e y V a l u e O f D i a g r a m O b j e c t K e y a n y T y p e z b w N T n L X > < a : K e y V a l u e O f D i a g r a m O b j e c t K e y a n y T y p e z b w N T n L X > < a : K e y > < K e y > M e a s u r e s \ A v g   B a s i c   S a l a r y < / K e y > < / a : K e y > < a : V a l u e   i : t y p e = " M e a s u r e G r i d N o d e V i e w S t a t e " > < C o l u m n > 1 < / C o l u m n > < L a y e d O u t > t r u e < / L a y e d O u t > < R o w > 7 < / R o w > < / a : V a l u e > < / a : K e y V a l u e O f D i a g r a m O b j e c t K e y a n y T y p e z b w N T n L X > < a : K e y V a l u e O f D i a g r a m O b j e c t K e y a n y T y p e z b w N T n L X > < a : K e y > < K e y > M e a s u r e s \ A v g   B a s i c   S a l a r y \ T a g I n f o \ F o r m u l a < / K e y > < / a : K e y > < a : V a l u e   i : t y p e = " M e a s u r e G r i d V i e w S t a t e I D i a g r a m T a g A d d i t i o n a l I n f o " / > < / a : K e y V a l u e O f D i a g r a m O b j e c t K e y a n y T y p e z b w N T n L X > < a : K e y V a l u e O f D i a g r a m O b j e c t K e y a n y T y p e z b w N T n L X > < a : K e y > < K e y > M e a s u r e s \ A v g   B a s i c   S a l a r y \ T a g I n f o \ V a l u e < / K e y > < / a : K e y > < a : V a l u e   i : t y p e = " M e a s u r e G r i d V i e w S t a t e I D i a g r a m T a g A d d i t i o n a l I n f o " / > < / a : K e y V a l u e O f D i a g r a m O b j e c t K e y a n y T y p e z b w N T n L X > < a : K e y V a l u e O f D i a g r a m O b j e c t K e y a n y T y p e z b w N T n L X > < a : K e y > < K e y > M e a s u r e s \ T o t a l   L a s t   I n c r e m e n t < / K e y > < / a : K e y > < a : V a l u e   i : t y p e = " M e a s u r e G r i d N o d e V i e w S t a t e " > < C o l u m n > 1 < / C o l u m n > < L a y e d O u t > t r u e < / L a y e d O u t > < R o w > 9 < / R o w > < / a : V a l u e > < / a : K e y V a l u e O f D i a g r a m O b j e c t K e y a n y T y p e z b w N T n L X > < a : K e y V a l u e O f D i a g r a m O b j e c t K e y a n y T y p e z b w N T n L X > < a : K e y > < K e y > M e a s u r e s \ T o t a l   L a s t   I n c r e m e n t \ T a g I n f o \ F o r m u l a < / K e y > < / a : K e y > < a : V a l u e   i : t y p e = " M e a s u r e G r i d V i e w S t a t e I D i a g r a m T a g A d d i t i o n a l I n f o " / > < / a : K e y V a l u e O f D i a g r a m O b j e c t K e y a n y T y p e z b w N T n L X > < a : K e y V a l u e O f D i a g r a m O b j e c t K e y a n y T y p e z b w N T n L X > < a : K e y > < K e y > M e a s u r e s \ T o t a l   L a s t   I n c r e m e n t \ T a g I n f o \ V a l u e < / K e y > < / a : K e y > < a : V a l u e   i : t y p e = " M e a s u r e G r i d V i e w S t a t e I D i a g r a m T a g A d d i t i o n a l I n f o " / > < / a : K e y V a l u e O f D i a g r a m O b j e c t K e y a n y T y p e z b w N T n L X > < a : K e y V a l u e O f D i a g r a m O b j e c t K e y a n y T y p e z b w N T n L X > < a : K e y > < K e y > M e a s u r e s \ A v g   L a s t   I n c r e m e n t < / K e y > < / a : K e y > < a : V a l u e   i : t y p e = " M e a s u r e G r i d N o d e V i e w S t a t e " > < C o l u m n > 1 < / C o l u m n > < L a y e d O u t > t r u e < / L a y e d O u t > < R o w > 1 1 < / R o w > < / a : V a l u e > < / a : K e y V a l u e O f D i a g r a m O b j e c t K e y a n y T y p e z b w N T n L X > < a : K e y V a l u e O f D i a g r a m O b j e c t K e y a n y T y p e z b w N T n L X > < a : K e y > < K e y > M e a s u r e s \ A v g   L a s t   I n c r e m e n t \ T a g I n f o \ F o r m u l a < / K e y > < / a : K e y > < a : V a l u e   i : t y p e = " M e a s u r e G r i d V i e w S t a t e I D i a g r a m T a g A d d i t i o n a l I n f o " / > < / a : K e y V a l u e O f D i a g r a m O b j e c t K e y a n y T y p e z b w N T n L X > < a : K e y V a l u e O f D i a g r a m O b j e c t K e y a n y T y p e z b w N T n L X > < a : K e y > < K e y > M e a s u r e s \ A v g   L a s t   I n c r e m e n t \ T a g I n f o \ V a l u e < / K e y > < / a : K e y > < a : V a l u e   i : t y p e = " M e a s u r e G r i d V i e w S t a t e I D i a g r a m T a g A d d i t i o n a l I n f o " / > < / a : K e y V a l u e O f D i a g r a m O b j e c t K e y a n y T y p e z b w N T n L X > < a : K e y V a l u e O f D i a g r a m O b j e c t K e y a n y T y p e z b w N T n L X > < a : K e y > < K e y > M e a s u r e s \ A v g   e n t e r d   a g e < / K e y > < / a : K e y > < a : V a l u e   i : t y p e = " M e a s u r e G r i d N o d e V i e w S t a t e " > < C o l u m n > 2 < / C o l u m n > < L a y e d O u t > t r u e < / L a y e d O u t > < R o w > 1 < / R o w > < / a : V a l u e > < / a : K e y V a l u e O f D i a g r a m O b j e c t K e y a n y T y p e z b w N T n L X > < a : K e y V a l u e O f D i a g r a m O b j e c t K e y a n y T y p e z b w N T n L X > < a : K e y > < K e y > M e a s u r e s \ A v g   e n t e r d   a g e \ T a g I n f o \ F o r m u l a < / K e y > < / a : K e y > < a : V a l u e   i : t y p e = " M e a s u r e G r i d V i e w S t a t e I D i a g r a m T a g A d d i t i o n a l I n f o " / > < / a : K e y V a l u e O f D i a g r a m O b j e c t K e y a n y T y p e z b w N T n L X > < a : K e y V a l u e O f D i a g r a m O b j e c t K e y a n y T y p e z b w N T n L X > < a : K e y > < K e y > M e a s u r e s \ A v g   e n t e r d   a g e \ T a g I n f o \ V a l u e < / K e y > < / a : K e y > < a : V a l u e   i : t y p e = " M e a s u r e G r i d V i e w S t a t e I D i a g r a m T a g A d d i t i o n a l I n f o " / > < / a : K e y V a l u e O f D i a g r a m O b j e c t K e y a n y T y p e z b w N T n L X > < a : K e y V a l u e O f D i a g r a m O b j e c t K e y a n y T y p e z b w N T n L X > < a : K e y > < K e y > M e a s u r e s \ N e t   C o s t < / K e y > < / a : K e y > < a : V a l u e   i : t y p e = " M e a s u r e G r i d N o d e V i e w S t a t e " > < C o l u m n > 2 < / C o l u m n > < L a y e d O u t > t r u e < / L a y e d O u t > < R o w > 3 < / R o w > < / a : V a l u e > < / a : K e y V a l u e O f D i a g r a m O b j e c t K e y a n y T y p e z b w N T n L X > < a : K e y V a l u e O f D i a g r a m O b j e c t K e y a n y T y p e z b w N T n L X > < a : K e y > < K e y > M e a s u r e s \ N e t   C o s t \ T a g I n f o \ F o r m u l a < / K e y > < / a : K e y > < a : V a l u e   i : t y p e = " M e a s u r e G r i d V i e w S t a t e I D i a g r a m T a g A d d i t i o n a l I n f o " / > < / a : K e y V a l u e O f D i a g r a m O b j e c t K e y a n y T y p e z b w N T n L X > < a : K e y V a l u e O f D i a g r a m O b j e c t K e y a n y T y p e z b w N T n L X > < a : K e y > < K e y > M e a s u r e s \ N e t   C o s t \ T a g I n f o \ V a l u e < / K e y > < / a : K e y > < a : V a l u e   i : t y p e = " M e a s u r e G r i d V i e w S t a t e I D i a g r a m T a g A d d i t i o n a l I n f o " / > < / a : K e y V a l u e O f D i a g r a m O b j e c t K e y a n y T y p e z b w N T n L X > < a : K e y V a l u e O f D i a g r a m O b j e c t K e y a n y T y p e z b w N T n L X > < a : K e y > < K e y > M e a s u r e s \ A t t r i t i o n   R a t e < / K e y > < / a : K e y > < a : V a l u e   i : t y p e = " M e a s u r e G r i d N o d e V i e w S t a t e " > < C o l u m n > 2 < / C o l u m n > < L a y e d O u t > t r u e < / L a y e d O u t > < R o w > 5 < / R o w > < / a : V a l u e > < / a : K e y V a l u e O f D i a g r a m O b j e c t K e y a n y T y p e z b w N T n L X > < a : K e y V a l u e O f D i a g r a m O b j e c t K e y a n y T y p e z b w N T n L X > < a : K e y > < K e y > M e a s u r e s \ A t t r i t i o n   R a t e \ T a g I n f o \ F o r m u l a < / K e y > < / a : K e y > < a : V a l u e   i : t y p e = " M e a s u r e G r i d V i e w S t a t e I D i a g r a m T a g A d d i t i o n a l I n f o " / > < / a : K e y V a l u e O f D i a g r a m O b j e c t K e y a n y T y p e z b w N T n L X > < a : K e y V a l u e O f D i a g r a m O b j e c t K e y a n y T y p e z b w N T n L X > < a : K e y > < K e y > M e a s u r e s \ A t t r i t i o n   R a t e \ T a g I n f o \ V a l u e < / K e y > < / a : K e y > < a : V a l u e   i : t y p e = " M e a s u r e G r i d V i e w S t a t e I D i a g r a m T a g A d d i t i o n a l I n f o " / > < / a : K e y V a l u e O f D i a g r a m O b j e c t K e y a n y T y p e z b w N T n L X > < a : K e y V a l u e O f D i a g r a m O b j e c t K e y a n y T y p e z b w N T n L X > < a : K e y > < K e y > C o l u m n s \ C o m p a n y < / K e y > < / a : K e y > < a : V a l u e   i : t y p e = " M e a s u r e G r i d N o d e V i e w S t a t e " > < L a y e d O u t > t r u e < / L a y e d O u t > < / a : V a l u e > < / a : K e y V a l u e O f D i a g r a m O b j e c t K e y a n y T y p e z b w N T n L X > < a : K e y V a l u e O f D i a g r a m O b j e c t K e y a n y T y p e z b w N T n L X > < a : K e y > < K e y > C o l u m n s \ E m p l o y e e   N u m b e r < / 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 C o l u m n s \ B i r t h   D a t e < / 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 C o l u m n s \ B r a n c h < / K e y > < / a : K e y > < a : V a l u e   i : t y p e = " M e a s u r e G r i d N o d e V i e w S t a t e " > < C o l u m n > 6 < / C o l u m n > < L a y e d O u t > t r u e < / L a y e d O u t > < / a : V a l u e > < / a : K e y V a l u e O f D i a g r a m O b j e c t K e y a n y T y p e z b w N T n L X > < a : K e y V a l u e O f D i a g r a m O b j e c t K e y a n y T y p e z b w N T n L X > < a : K e y > < K e y > C o l u m n s \ C o s t   C e n t e r < / K e y > < / a : K e y > < a : V a l u e   i : t y p e = " M e a s u r e G r i d N o d e V i e w S t a t e " > < C o l u m n > 7 < / C o l u m n > < L a y e d O u t > t r u e < / L a y e d O u t > < / a : V a l u e > < / a : K e y V a l u e O f D i a g r a m O b j e c t K e y a n y T y p e z b w N T n L X > < a : K e y V a l u e O f D i a g r a m O b j e c t K e y a n y T y p e z b w N T n L X > < a : K e y > < K e y > C o l u m n s \ H i r e   D a t e < / K e y > < / a : K e y > < a : V a l u e   i : t y p e = " M e a s u r e G r i d N o d e V i e w S t a t e " > < C o l u m n > 8 < / C o l u m n > < L a y e d O u t > t r u e < / L a y e d O u t > < / a : V a l u e > < / a : K e y V a l u e O f D i a g r a m O b j e c t K e y a n y T y p e z b w N T n L X > < a : K e y V a l u e O f D i a g r a m O b j e c t K e y a n y T y p e z b w N T n L X > < a : K e y > < K e y > C o l u m n s \ A g e   W h e n   E n t e r d   T h e   C o m p a n y < / K e y > < / a : K e y > < a : V a l u e   i : t y p e = " M e a s u r e G r i d N o d e V i e w S t a t e " > < C o l u m n > 9 < / C o l u m n > < L a y e d O u t > t r u e < / L a y e d O u t > < / a : V a l u e > < / a : K e y V a l u e O f D i a g r a m O b j e c t K e y a n y T y p e z b w N T n L X > < a : K e y V a l u e O f D i a g r a m O b j e c t K e y a n y T y p e z b w N T n L X > < a : K e y > < K e y > C o l u m n s \ F i n i s h   D a t e < / K e y > < / a : K e y > < a : V a l u e   i : t y p e = " M e a s u r e G r i d N o d e V i e w S t a t e " > < C o l u m n > 1 0 < / C o l u m n > < L a y e d O u t > t r u e < / L a y e d O u t > < / a : V a l u e > < / a : K e y V a l u e O f D i a g r a m O b j e c t K e y a n y T y p e z b w N T n L X > < a : K e y V a l u e O f D i a g r a m O b j e c t K e y a n y T y p e z b w N T n L X > < a : K e y > < K e y > C o l u m n s \ E m p l o y m e n t   S t a t u s < / K e y > < / a : K e y > < a : V a l u e   i : t y p e = " M e a s u r e G r i d N o d e V i e w S t a t e " > < C o l u m n > 1 1 < / C o l u m n > < L a y e d O u t > t r u e < / L a y e d O u t > < / a : V a l u e > < / a : K e y V a l u e O f D i a g r a m O b j e c t K e y a n y T y p e z b w N T n L X > < a : K e y V a l u e O f D i a g r a m O b j e c t K e y a n y T y p e z b w N T n L X > < a : K e y > < K e y > C o l u m n s \ C o n t r a c t   L e a v e < / K e y > < / a : K e y > < a : V a l u e   i : t y p e = " M e a s u r e G r i d N o d e V i e w S t a t e " > < C o l u m n > 1 2 < / C o l u m n > < L a y e d O u t > t r u e < / L a y e d O u t > < / a : V a l u e > < / a : K e y V a l u e O f D i a g r a m O b j e c t K e y a n y T y p e z b w N T n L X > < a : K e y V a l u e O f D i a g r a m O b j e c t K e y a n y T y p e z b w N T n L X > < a : K e y > < K e y > C o l u m n s \ N a t i o n a l i t y < / K e y > < / a : K e y > < a : V a l u e   i : t y p e = " M e a s u r e G r i d N o d e V i e w S t a t e " > < C o l u m n > 1 3 < / C o l u m n > < L a y e d O u t > t r u e < / L a y e d O u t > < / a : V a l u e > < / a : K e y V a l u e O f D i a g r a m O b j e c t K e y a n y T y p e z b w N T n L X > < a : K e y V a l u e O f D i a g r a m O b j e c t K e y a n y T y p e z b w N T n L X > < a : K e y > < K e y > C o l u m n s \ J o b   T i t l e < / K e y > < / a : K e y > < a : V a l u e   i : t y p e = " M e a s u r e G r i d N o d e V i e w S t a t e " > < C o l u m n > 1 4 < / C o l u m n > < L a y e d O u t > t r u e < / L a y e d O u t > < / a : V a l u e > < / a : K e y V a l u e O f D i a g r a m O b j e c t K e y a n y T y p e z b w N T n L X > < a : K e y V a l u e O f D i a g r a m O b j e c t K e y a n y T y p e z b w N T n L X > < a : K e y > < K e y > C o l u m n s \ T o t a l   S a l a r y   P a c k a g e < / K e y > < / a : K e y > < a : V a l u e   i : t y p e = " M e a s u r e G r i d N o d e V i e w S t a t e " > < C o l u m n > 1 5 < / C o l u m n > < L a y e d O u t > t r u e < / L a y e d O u t > < / a : V a l u e > < / a : K e y V a l u e O f D i a g r a m O b j e c t K e y a n y T y p e z b w N T n L X > < a : K e y V a l u e O f D i a g r a m O b j e c t K e y a n y T y p e z b w N T n L X > < a : K e y > < K e y > C o l u m n s \ B a s i c   S a l a r y < / K e y > < / a : K e y > < a : V a l u e   i : t y p e = " M e a s u r e G r i d N o d e V i e w S t a t e " > < C o l u m n > 1 6 < / C o l u m n > < L a y e d O u t > t r u e < / L a y e d O u t > < / a : V a l u e > < / a : K e y V a l u e O f D i a g r a m O b j e c t K e y a n y T y p e z b w N T n L X > < a : K e y V a l u e O f D i a g r a m O b j e c t K e y a n y T y p e z b w N T n L X > < a : K e y > < K e y > C o l u m n s \ F o o d   A l l o w a n c e < / K e y > < / a : K e y > < a : V a l u e   i : t y p e = " M e a s u r e G r i d N o d e V i e w S t a t e " > < C o l u m n > 1 7 < / C o l u m n > < L a y e d O u t > t r u e < / L a y e d O u t > < / a : V a l u e > < / a : K e y V a l u e O f D i a g r a m O b j e c t K e y a n y T y p e z b w N T n L X > < a : K e y V a l u e O f D i a g r a m O b j e c t K e y a n y T y p e z b w N T n L X > < a : K e y > < K e y > C o l u m n s \ H o u s i n g   A l l o w a n c e < / K e y > < / a : K e y > < a : V a l u e   i : t y p e = " M e a s u r e G r i d N o d e V i e w S t a t e " > < C o l u m n > 1 8 < / C o l u m n > < L a y e d O u t > t r u e < / L a y e d O u t > < / a : V a l u e > < / a : K e y V a l u e O f D i a g r a m O b j e c t K e y a n y T y p e z b w N T n L X > < a : K e y V a l u e O f D i a g r a m O b j e c t K e y a n y T y p e z b w N T n L X > < a : K e y > < K e y > C o l u m n s \ T r a n s p o r t a t i o n   A l l o w a n c e < / K e y > < / a : K e y > < a : V a l u e   i : t y p e = " M e a s u r e G r i d N o d e V i e w S t a t e " > < C o l u m n > 1 9 < / C o l u m n > < L a y e d O u t > t r u e < / L a y e d O u t > < / a : V a l u e > < / a : K e y V a l u e O f D i a g r a m O b j e c t K e y a n y T y p e z b w N T n L X > < a : K e y V a l u e O f D i a g r a m O b j e c t K e y a n y T y p e z b w N T n L X > < a : K e y > < K e y > C o l u m n s \ T r a v e l   A l l o w a n c e < / K e y > < / a : K e y > < a : V a l u e   i : t y p e = " M e a s u r e G r i d N o d e V i e w S t a t e " > < C o l u m n > 2 0 < / C o l u m n > < L a y e d O u t > t r u e < / L a y e d O u t > < / a : V a l u e > < / a : K e y V a l u e O f D i a g r a m O b j e c t K e y a n y T y p e z b w N T n L X > < a : K e y V a l u e O f D i a g r a m O b j e c t K e y a n y T y p e z b w N T n L X > < a : K e y > < K e y > C o l u m n s \ M e d i c a l   A l l o w a n c e < / K e y > < / a : K e y > < a : V a l u e   i : t y p e = " M e a s u r e G r i d N o d e V i e w S t a t e " > < C o l u m n > 2 1 < / C o l u m n > < L a y e d O u t > t r u e < / L a y e d O u t > < / a : V a l u e > < / a : K e y V a l u e O f D i a g r a m O b j e c t K e y a n y T y p e z b w N T n L X > < a : K e y V a l u e O f D i a g r a m O b j e c t K e y a n y T y p e z b w N T n L X > < a : K e y > < K e y > C o l u m n s \ L a s t   I n c r e m e n t < / K e y > < / a : K e y > < a : V a l u e   i : t y p e = " M e a s u r e G r i d N o d e V i e w S t a t e " > < C o l u m n > 2 2 < / C o l u m n > < L a y e d O u t > t r u e < / L a y e d O u t > < / a : V a l u e > < / a : K e y V a l u e O f D i a g r a m O b j e c t K e y a n y T y p e z b w N T n L X > < a : K e y V a l u e O f D i a g r a m O b j e c t K e y a n y T y p e z b w N T n L X > < a : K e y > < K e y > C o l u m n s \ V a c a t i o n   A l l o w a n c e < / K e y > < / a : K e y > < a : V a l u e   i : t y p e = " M e a s u r e G r i d N o d e V i e w S t a t e " > < C o l u m n > 2 3 < / C o l u m n > < L a y e d O u t > t r u e < / L a y e d O u t > < / a : V a l u e > < / a : K e y V a l u e O f D i a g r a m O b j e c t K e y a n y T y p e z b w N T n L X > < a : K e y V a l u e O f D i a g r a m O b j e c t K e y a n y T y p e z b w N T n L X > < a : K e y > < K e y > C o l u m n s \ O t h e r   E a r n i n g s < / K e y > < / a : K e y > < a : V a l u e   i : t y p e = " M e a s u r e G r i d N o d e V i e w S t a t e " > < C o l u m n > 2 4 < / C o l u m n > < L a y e d O u t > t r u e < / L a y e d O u t > < / a : V a l u e > < / a : K e y V a l u e O f D i a g r a m O b j e c t K e y a n y T y p e z b w N T n L X > < a : K e y V a l u e O f D i a g r a m O b j e c t K e y a n y T y p e z b w N T n L X > < a : K e y > < K e y > C o l u m n s \ A c c r u e d   A m o u n t < / K e y > < / a : K e y > < a : V a l u e   i : t y p e = " M e a s u r e G r i d N o d e V i e w S t a t e " > < C o l u m n > 2 5 < / C o l u m n > < L a y e d O u t > t r u e < / L a y e d O u t > < / a : V a l u e > < / a : K e y V a l u e O f D i a g r a m O b j e c t K e y a n y T y p e z b w N T n L X > < a : K e y V a l u e O f D i a g r a m O b j e c t K e y a n y T y p e z b w N T n L X > < a : K e y > < K e y > C o l u m n s \ T o t a l   C o s t < / K e y > < / a : K e y > < a : V a l u e   i : t y p e = " M e a s u r e G r i d N o d e V i e w S t a t e " > < C o l u m n > 2 6 < / C o l u m n > < L a y e d O u t > t r u e < / L a y e d O u t > < / a : V a l u e > < / a : K e y V a l u e O f D i a g r a m O b j e c t K e y a n y T y p e z b w N T n L X > < a : K e y V a l u e O f D i a g r a m O b j e c t K e y a n y T y p e z b w N T n L X > < a : K e y > < K e y > C o l u m n s \ N u m b e r   o f   M o n t h   i n   c o m p a n y < / K e y > < / a : K e y > < a : V a l u e   i : t y p e = " M e a s u r e G r i d N o d e V i e w S t a t e " > < C o l u m n > 2 7 < / C o l u m n > < L a y e d O u t > t r u e < / L a y e d O u t > < / a : V a l u e > < / a : K e y V a l u e O f D i a g r a m O b j e c t K e y a n y T y p e z b w N T n L X > < a : K e y V a l u e O f D i a g r a m O b j e c t K e y a n y T y p e z b w N T n L X > < a : K e y > < K e y > C o l u m n s \ H i r e   D a t e   ( Y e a r ) < / K e y > < / a : K e y > < a : V a l u e   i : t y p e = " M e a s u r e G r i d N o d e V i e w S t a t e " > < C o l u m n > 2 8 < / C o l u m n > < L a y e d O u t > t r u e < / L a y e d O u t > < / a : V a l u e > < / a : K e y V a l u e O f D i a g r a m O b j e c t K e y a n y T y p e z b w N T n L X > < a : K e y V a l u e O f D i a g r a m O b j e c t K e y a n y T y p e z b w N T n L X > < a : K e y > < K e y > C o l u m n s \ H i r e   D a t e   ( Q u a r t e r ) < / K e y > < / a : K e y > < a : V a l u e   i : t y p e = " M e a s u r e G r i d N o d e V i e w S t a t e " > < C o l u m n > 2 9 < / C o l u m n > < L a y e d O u t > t r u e < / L a y e d O u t > < / a : V a l u e > < / a : K e y V a l u e O f D i a g r a m O b j e c t K e y a n y T y p e z b w N T n L X > < a : K e y V a l u e O f D i a g r a m O b j e c t K e y a n y T y p e z b w N T n L X > < a : K e y > < K e y > C o l u m n s \ H i r e   D a t e   ( M o n t h   I n d e x ) < / K e y > < / a : K e y > < a : V a l u e   i : t y p e = " M e a s u r e G r i d N o d e V i e w S t a t e " > < C o l u m n > 3 0 < / C o l u m n > < L a y e d O u t > t r u e < / L a y e d O u t > < / a : V a l u e > < / a : K e y V a l u e O f D i a g r a m O b j e c t K e y a n y T y p e z b w N T n L X > < a : K e y V a l u e O f D i a g r a m O b j e c t K e y a n y T y p e z b w N T n L X > < a : K e y > < K e y > C o l u m n s \ H i r e   D a t e   ( M o n t h ) < / K e y > < / a : K e y > < a : V a l u e   i : t y p e = " M e a s u r e G r i d N o d e V i e w S t a t e " > < C o l u m n > 3 1 < / C o l u m n > < L a y e d O u t > t r u e < / L a y e d O u t > < / a : V a l u e > < / a : K e y V a l u e O f D i a g r a m O b j e c t K e y a n y T y p e z b w N T n L X > < a : K e y V a l u e O f D i a g r a m O b j e c t K e y a n y T y p e z b w N T n L X > < a : K e y > < K e y > C o l u m n s \ F i n i s h   D a t e   ( Y e a r ) < / K e y > < / a : K e y > < a : V a l u e   i : t y p e = " M e a s u r e G r i d N o d e V i e w S t a t e " > < C o l u m n > 3 2 < / C o l u m n > < L a y e d O u t > t r u e < / L a y e d O u t > < / a : V a l u e > < / a : K e y V a l u e O f D i a g r a m O b j e c t K e y a n y T y p e z b w N T n L X > < a : K e y V a l u e O f D i a g r a m O b j e c t K e y a n y T y p e z b w N T n L X > < a : K e y > < K e y > C o l u m n s \ F i n i s h   D a t e   ( Q u a r t e r ) < / K e y > < / a : K e y > < a : V a l u e   i : t y p e = " M e a s u r e G r i d N o d e V i e w S t a t e " > < C o l u m n > 3 3 < / C o l u m n > < L a y e d O u t > t r u e < / L a y e d O u t > < / a : V a l u e > < / a : K e y V a l u e O f D i a g r a m O b j e c t K e y a n y T y p e z b w N T n L X > < a : K e y V a l u e O f D i a g r a m O b j e c t K e y a n y T y p e z b w N T n L X > < a : K e y > < K e y > C o l u m n s \ F i n i s h   D a t e   ( M o n t h   I n d e x ) < / K e y > < / a : K e y > < a : V a l u e   i : t y p e = " M e a s u r e G r i d N o d e V i e w S t a t e " > < C o l u m n > 3 4 < / C o l u m n > < L a y e d O u t > t r u e < / L a y e d O u t > < / a : V a l u e > < / a : K e y V a l u e O f D i a g r a m O b j e c t K e y a n y T y p e z b w N T n L X > < a : K e y V a l u e O f D i a g r a m O b j e c t K e y a n y T y p e z b w N T n L X > < a : K e y > < K e y > C o l u m n s \ F i n i s h   D a t e   ( M o n t h ) < / K e y > < / a : K e y > < a : V a l u e   i : t y p e = " M e a s u r e G r i d N o d e V i e w S t a t e " > < C o l u m n > 3 5 < / C o l u m n > < L a y e d O u t > t r u e < / L a y e d O u t > < / a : V a l u e > < / a : K e y V a l u e O f D i a g r a m O b j e c t K e y a n y T y p e z b w N T n L X > < a : K e y V a l u e O f D i a g r a m O b j e c t K e y a n y T y p e z b w N T n L X > < a : K e y > < K e y > L i n k s \ & l t ; C o l u m n s \ S u m   o f   T o t a l   C o s t & g t ; - & l t ; M e a s u r e s \ T o t a l   C o s t & g t ; < / K e y > < / a : K e y > < a : V a l u e   i : t y p e = " M e a s u r e G r i d V i e w S t a t e I D i a g r a m L i n k " / > < / a : K e y V a l u e O f D i a g r a m O b j e c t K e y a n y T y p e z b w N T n L X > < a : K e y V a l u e O f D i a g r a m O b j e c t K e y a n y T y p e z b w N T n L X > < a : K e y > < K e y > L i n k s \ & l t ; C o l u m n s \ S u m   o f   T o t a l   C o s t & g t ; - & l t ; M e a s u r e s \ T o t a l   C o s t & g t ; \ C O L U M N < / K e y > < / a : K e y > < a : V a l u e   i : t y p e = " M e a s u r e G r i d V i e w S t a t e I D i a g r a m L i n k E n d p o i n t " / > < / a : K e y V a l u e O f D i a g r a m O b j e c t K e y a n y T y p e z b w N T n L X > < a : K e y V a l u e O f D i a g r a m O b j e c t K e y a n y T y p e z b w N T n L X > < a : K e y > < K e y > L i n k s \ & l t ; C o l u m n s \ S u m   o f   T o t a l   C o s t & g t ; - & l t ; M e a s u r e s \ T o t a l   C o s t & g t ; \ M E A S U R E < / K e y > < / a : K e y > < a : V a l u e   i : t y p e = " M e a s u r e G r i d V i e w S t a t e I D i a g r a m L i n k E n d p o i n t " / > < / a : K e y V a l u e O f D i a g r a m O b j e c t K e y a n y T y p e z b w N T n L X > < a : K e y V a l u e O f D i a g r a m O b j e c t K e y a n y T y p e z b w N T n L X > < a : K e y > < K e y > L i n k s \ & l t ; C o l u m n s \ S u m   o f   B a s i c   S a l a r y & g t ; - & l t ; M e a s u r e s \ B a s i c   S a l a r y & g t ; < / K e y > < / a : K e y > < a : V a l u e   i : t y p e = " M e a s u r e G r i d V i e w S t a t e I D i a g r a m L i n k " / > < / a : K e y V a l u e O f D i a g r a m O b j e c t K e y a n y T y p e z b w N T n L X > < a : K e y V a l u e O f D i a g r a m O b j e c t K e y a n y T y p e z b w N T n L X > < a : K e y > < K e y > L i n k s \ & l t ; C o l u m n s \ S u m   o f   B a s i c   S a l a r y & g t ; - & l t ; M e a s u r e s \ B a s i c   S a l a r y & g t ; \ C O L U M N < / K e y > < / a : K e y > < a : V a l u e   i : t y p e = " M e a s u r e G r i d V i e w S t a t e I D i a g r a m L i n k E n d p o i n t " / > < / a : K e y V a l u e O f D i a g r a m O b j e c t K e y a n y T y p e z b w N T n L X > < a : K e y V a l u e O f D i a g r a m O b j e c t K e y a n y T y p e z b w N T n L X > < a : K e y > < K e y > L i n k s \ & l t ; C o l u m n s \ S u m   o f   B a s i c   S a l a r y & g t ; - & l t ; M e a s u r e s \ B a s i c   S a l a r y & g t ; \ M E A S U R E < / K e y > < / a : K e y > < a : V a l u e   i : t y p e = " M e a s u r e G r i d V i e w S t a t e I D i a g r a m L i n k E n d p o i n t " / > < / a : K e y V a l u e O f D i a g r a m O b j e c t K e y a n y T y p e z b w N T n L X > < a : K e y V a l u e O f D i a g r a m O b j e c t K e y a n y T y p e z b w N T n L X > < a : K e y > < K e y > L i n k s \ & l t ; C o l u m n s \ A v e r a g e   o f   B a s i c   S a l a r y & g t ; - & l t ; M e a s u r e s \ B a s i c   S a l a r y & g t ; < / K e y > < / a : K e y > < a : V a l u e   i : t y p e = " M e a s u r e G r i d V i e w S t a t e I D i a g r a m L i n k " / > < / a : K e y V a l u e O f D i a g r a m O b j e c t K e y a n y T y p e z b w N T n L X > < a : K e y V a l u e O f D i a g r a m O b j e c t K e y a n y T y p e z b w N T n L X > < a : K e y > < K e y > L i n k s \ & l t ; C o l u m n s \ A v e r a g e   o f   B a s i c   S a l a r y & g t ; - & l t ; M e a s u r e s \ B a s i c   S a l a r y & g t ; \ C O L U M N < / K e y > < / a : K e y > < a : V a l u e   i : t y p e = " M e a s u r e G r i d V i e w S t a t e I D i a g r a m L i n k E n d p o i n t " / > < / a : K e y V a l u e O f D i a g r a m O b j e c t K e y a n y T y p e z b w N T n L X > < a : K e y V a l u e O f D i a g r a m O b j e c t K e y a n y T y p e z b w N T n L X > < a : K e y > < K e y > L i n k s \ & l t ; C o l u m n s \ A v e r a g e   o f   B a s i c   S a l a r y & g t ; - & l t ; M e a s u r e s \ B a s i c   S a l a r y & g t ; \ M E A S U R E < / K e y > < / a : K e y > < a : V a l u e   i : t y p e = " M e a s u r e G r i d V i e w S t a t e I D i a g r a m L i n k E n d p o i n t " / > < / a : K e y V a l u e O f D i a g r a m O b j e c t K e y a n y T y p e z b w N T n L X > < a : K e y V a l u e O f D i a g r a m O b j e c t K e y a n y T y p e z b w N T n L X > < a : K e y > < K e y > L i n k s \ & l t ; C o l u m n s \ S u m   o f   T o t a l   S a l a r y   P a c k a g e & g t ; - & l t ; M e a s u r e s \ T o t a l   S a l a r y   P a c k a g e & g t ; < / K e y > < / a : K e y > < a : V a l u e   i : t y p e = " M e a s u r e G r i d V i e w S t a t e I D i a g r a m L i n k " / > < / a : K e y V a l u e O f D i a g r a m O b j e c t K e y a n y T y p e z b w N T n L X > < a : K e y V a l u e O f D i a g r a m O b j e c t K e y a n y T y p e z b w N T n L X > < a : K e y > < K e y > L i n k s \ & l t ; C o l u m n s \ S u m   o f   T o t a l   S a l a r y   P a c k a g e & g t ; - & l t ; M e a s u r e s \ T o t a l   S a l a r y   P a c k a g e & g t ; \ C O L U M N < / K e y > < / a : K e y > < a : V a l u e   i : t y p e = " M e a s u r e G r i d V i e w S t a t e I D i a g r a m L i n k E n d p o i n t " / > < / a : K e y V a l u e O f D i a g r a m O b j e c t K e y a n y T y p e z b w N T n L X > < a : K e y V a l u e O f D i a g r a m O b j e c t K e y a n y T y p e z b w N T n L X > < a : K e y > < K e y > L i n k s \ & l t ; C o l u m n s \ S u m   o f   T o t a l   S a l a r y   P a c k a g e & g t ; - & l t ; M e a s u r e s \ T o t a l   S a l a r y   P a c k a g e & g t ; \ M E A S U R E < / K e y > < / a : K e y > < a : V a l u e   i : t y p e = " M e a s u r e G r i d V i e w S t a t e I D i a g r a m L i n k E n d p o i n t " / > < / a : K e y V a l u e O f D i a g r a m O b j e c t K e y a n y T y p e z b w N T n L X > < a : K e y V a l u e O f D i a g r a m O b j e c t K e y a n y T y p e z b w N T n L X > < a : K e y > < K e y > L i n k s \ & l t ; C o l u m n s \ S u m   o f   C o s t   C e n t e r & g t ; - & l t ; M e a s u r e s \ C o s t   C e n t e r & g t ; < / K e y > < / a : K e y > < a : V a l u e   i : t y p e = " M e a s u r e G r i d V i e w S t a t e I D i a g r a m L i n k " / > < / a : K e y V a l u e O f D i a g r a m O b j e c t K e y a n y T y p e z b w N T n L X > < a : K e y V a l u e O f D i a g r a m O b j e c t K e y a n y T y p e z b w N T n L X > < a : K e y > < K e y > L i n k s \ & l t ; C o l u m n s \ S u m   o f   C o s t   C e n t e r & g t ; - & l t ; M e a s u r e s \ C o s t   C e n t e r & g t ; \ C O L U M N < / K e y > < / a : K e y > < a : V a l u e   i : t y p e = " M e a s u r e G r i d V i e w S t a t e I D i a g r a m L i n k E n d p o i n t " / > < / a : K e y V a l u e O f D i a g r a m O b j e c t K e y a n y T y p e z b w N T n L X > < a : K e y V a l u e O f D i a g r a m O b j e c t K e y a n y T y p e z b w N T n L X > < a : K e y > < K e y > L i n k s \ & l t ; C o l u m n s \ S u m   o f   C o s t   C e n t e r & g t ; - & l t ; M e a s u r e s \ C o s t   C e n t e r & g t ; \ M E A S U R E < / K e y > < / a : K e y > < a : V a l u e   i : t y p e = " M e a s u r e G r i d V i e w S t a t e I D i a g r a m L i n k E n d p o i n t " / > < / a : K e y V a l u e O f D i a g r a m O b j e c t K e y a n y T y p e z b w N T n L X > < a : K e y V a l u e O f D i a g r a m O b j e c t K e y a n y T y p e z b w N T n L X > < a : K e y > < K e y > L i n k s \ & l t ; C o l u m n s \ S u m   o f   L a s t   I n c r e m e n t & g t ; - & l t ; M e a s u r e s \ L a s t   I n c r e m e n t & g t ; < / K e y > < / a : K e y > < a : V a l u e   i : t y p e = " M e a s u r e G r i d V i e w S t a t e I D i a g r a m L i n k " / > < / a : K e y V a l u e O f D i a g r a m O b j e c t K e y a n y T y p e z b w N T n L X > < a : K e y V a l u e O f D i a g r a m O b j e c t K e y a n y T y p e z b w N T n L X > < a : K e y > < K e y > L i n k s \ & l t ; C o l u m n s \ S u m   o f   L a s t   I n c r e m e n t & g t ; - & l t ; M e a s u r e s \ L a s t   I n c r e m e n t & g t ; \ C O L U M N < / K e y > < / a : K e y > < a : V a l u e   i : t y p e = " M e a s u r e G r i d V i e w S t a t e I D i a g r a m L i n k E n d p o i n t " / > < / a : K e y V a l u e O f D i a g r a m O b j e c t K e y a n y T y p e z b w N T n L X > < a : K e y V a l u e O f D i a g r a m O b j e c t K e y a n y T y p e z b w N T n L X > < a : K e y > < K e y > L i n k s \ & l t ; C o l u m n s \ S u m   o f   L a s t   I n c r e m e n t & g t ; - & l t ; M e a s u r e s \ L a s t   I n c r e m e n t & g t ; \ M E A S U R E < / K e y > < / a : K e y > < a : V a l u e   i : t y p e = " M e a s u r e G r i d V i e w S t a t e I D i a g r a m L i n k E n d p o i n t " / > < / a : K e y V a l u e O f D i a g r a m O b j e c t K e y a n y T y p e z b w N T n L X > < a : K e y V a l u e O f D i a g r a m O b j e c t K e y a n y T y p e z b w N T n L X > < a : K e y > < K e y > L i n k s \ & l t ; C o l u m n s \ C o u n t   o f   E m p l o y m e n t   S t a t u s & g t ; - & l t ; M e a s u r e s \ E m p l o y m e n t   S t a t u s & g t ; < / K e y > < / a : K e y > < a : V a l u e   i : t y p e = " M e a s u r e G r i d V i e w S t a t e I D i a g r a m L i n k " / > < / a : K e y V a l u e O f D i a g r a m O b j e c t K e y a n y T y p e z b w N T n L X > < a : K e y V a l u e O f D i a g r a m O b j e c t K e y a n y T y p e z b w N T n L X > < a : K e y > < K e y > L i n k s \ & l t ; C o l u m n s \ C o u n t   o f   E m p l o y m e n t   S t a t u s & g t ; - & l t ; M e a s u r e s \ E m p l o y m e n t   S t a t u s & g t ; \ C O L U M N < / K e y > < / a : K e y > < a : V a l u e   i : t y p e = " M e a s u r e G r i d V i e w S t a t e I D i a g r a m L i n k E n d p o i n t " / > < / a : K e y V a l u e O f D i a g r a m O b j e c t K e y a n y T y p e z b w N T n L X > < a : K e y V a l u e O f D i a g r a m O b j e c t K e y a n y T y p e z b w N T n L X > < a : K e y > < K e y > L i n k s \ & l t ; C o l u m n s \ C o u n t   o f   E m p l o y m e n t   S t a t u s & g t ; - & l t ; M e a s u r e s \ E m p l o y m e n t   S t a t u s & g t ; \ M E A S U R E < / K e y > < / a : K e y > < a : V a l u e   i : t y p e = " M e a s u r e G r i d V i e w S t a t e I D i a g r a m L i n k E n d p o i n t " / > < / a : K e y V a l u e O f D i a g r a m O b j e c t K e y a n y T y p e z b w N T n L X > < a : K e y V a l u e O f D i a g r a m O b j e c t K e y a n y T y p e z b w N T n L X > < a : K e y > < K e y > L i n k s \ & l t ; C o l u m n s \ C o u n t   o f   N a t i o n a l i t y & g t ; - & l t ; M e a s u r e s \ N a t i o n a l i t y & g t ; < / K e y > < / a : K e y > < a : V a l u e   i : t y p e = " M e a s u r e G r i d V i e w S t a t e I D i a g r a m L i n k " / > < / a : K e y V a l u e O f D i a g r a m O b j e c t K e y a n y T y p e z b w N T n L X > < a : K e y V a l u e O f D i a g r a m O b j e c t K e y a n y T y p e z b w N T n L X > < a : K e y > < K e y > L i n k s \ & l t ; C o l u m n s \ C o u n t   o f   N a t i o n a l i t y & g t ; - & l t ; M e a s u r e s \ N a t i o n a l i t y & g t ; \ C O L U M N < / K e y > < / a : K e y > < a : V a l u e   i : t y p e = " M e a s u r e G r i d V i e w S t a t e I D i a g r a m L i n k E n d p o i n t " / > < / a : K e y V a l u e O f D i a g r a m O b j e c t K e y a n y T y p e z b w N T n L X > < a : K e y V a l u e O f D i a g r a m O b j e c t K e y a n y T y p e z b w N T n L X > < a : K e y > < K e y > L i n k s \ & l t ; C o l u m n s \ C o u n t   o f   N a t i o n a l i t y & g t ; - & l t ; M e a s u r e s \ N a t i o n a l i t y & g t ; \ M E A S U R E 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f b 3 4 c 0 7 d - 6 8 4 1 - 4 7 2 2 - 8 d 8 a - 4 b 9 2 0 6 6 9 0 1 5 f " > < 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T a b l e X M L _ H R _ T a b l e " > < C u s t o m C o n t e n t > < ! [ C D A T A [ < T a b l e W i d g e t G r i d S e r i a l i z a t i o n   x m l n s : x s d = " h t t p : / / w w w . w 3 . o r g / 2 0 0 1 / X M L S c h e m a "   x m l n s : x s i = " h t t p : / / w w w . w 3 . o r g / 2 0 0 1 / X M L S c h e m a - i n s t a n c e " > < C o l u m n S u g g e s t e d T y p e   / > < C o l u m n F o r m a t   / > < C o l u m n A c c u r a c y   / > < C o l u m n C u r r e n c y S y m b o l   / > < C o l u m n P o s i t i v e P a t t e r n   / > < C o l u m n N e g a t i v e P a t t e r n   / > < C o l u m n W i d t h s > < i t e m > < k e y > < s t r i n g > C o m p a n y < / s t r i n g > < / k e y > < v a l u e > < i n t > 1 2 2 < / i n t > < / v a l u e > < / i t e m > < i t e m > < k e y > < s t r i n g > E m p l o y e e   N u m b e r < / s t r i n g > < / k e y > < v a l u e > < i n t > 3 8 4 < / i n t > < / v a l u e > < / i t e m > < i t e m > < k e y > < s t r i n g > E m p l o y e e   N a m e < / s t r i n g > < / k e y > < v a l u e > < i n t > 2 8 7 < / i n t > < / v a l u e > < / i t e m > < i t e m > < k e y > < s t r i n g > G e n d e r < / s t r i n g > < / k e y > < v a l u e > < i n t > 1 0 5 < / i n t > < / v a l u e > < / i t e m > < i t e m > < k e y > < s t r i n g > B i r t h   D a t e < / s t r i n g > < / k e y > < v a l u e > < i n t > 1 2 1 < / i n t > < / v a l u e > < / i t e m > < i t e m > < k e y > < s t r i n g > A g e < / s t r i n g > < / k e y > < v a l u e > < i n t > 7 6 < / i n t > < / v a l u e > < / i t e m > < i t e m > < k e y > < s t r i n g > B r a n c h < / s t r i n g > < / k e y > < v a l u e > < i n t > 1 0 1 < / i n t > < / v a l u e > < / i t e m > < i t e m > < k e y > < s t r i n g > C o s t   C e n t e r < / s t r i n g > < / k e y > < v a l u e > < i n t > 1 3 9 < / i n t > < / v a l u e > < / i t e m > < i t e m > < k e y > < s t r i n g > H i r e   D a t e < / s t r i n g > < / k e y > < v a l u e > < i n t > 1 1 9 < / i n t > < / v a l u e > < / i t e m > < i t e m > < k e y > < s t r i n g > A g e   W h e n   E n t e r d   T h e   C o m p a n y < / s t r i n g > < / k e y > < v a l u e > < i n t > 3 1 8 < / i n t > < / v a l u e > < / i t e m > < i t e m > < k e y > < s t r i n g > F i n i s h   D a t e < / s t r i n g > < / k e y > < v a l u e > < i n t > 1 3 5 < / i n t > < / v a l u e > < / i t e m > < i t e m > < k e y > < s t r i n g > E m p l o y m e n t   S t a t u s < / s t r i n g > < / k e y > < v a l u e > < i n t > 2 0 2 < / i n t > < / v a l u e > < / i t e m > < i t e m > < k e y > < s t r i n g > C o n t r a c t   L e a v e < / s t r i n g > < / k e y > < v a l u e > < i n t > 1 6 6 < / i n t > < / v a l u e > < / i t e m > < i t e m > < k e y > < s t r i n g > N a t i o n a l i t y < / s t r i n g > < / k e y > < v a l u e > < i n t > 1 2 6 < / i n t > < / v a l u e > < / i t e m > < i t e m > < k e y > < s t r i n g > J o b   T i t l e < / s t r i n g > < / k e y > < v a l u e > < i n t > 1 1 2 < / i n t > < / v a l u e > < / i t e m > < i t e m > < k e y > < s t r i n g > T o t a l   S a l a r y   P a c k a g e < / s t r i n g > < / k e y > < v a l u e > < i n t > 2 1 6 < / i n t > < / v a l u e > < / i t e m > < i t e m > < k e y > < s t r i n g > B a s i c   S a l a r y < / s t r i n g > < / k e y > < v a l u e > < i n t > 1 4 2 < / i n t > < / v a l u e > < / i t e m > < i t e m > < k e y > < s t r i n g > F o o d   A l l o w a n c e < / s t r i n g > < / k e y > < v a l u e > < i n t > 1 7 9 < / i n t > < / v a l u e > < / i t e m > < i t e m > < k e y > < s t r i n g > H o u s i n g   A l l o w a n c e < / s t r i n g > < / k e y > < v a l u e > < i n t > 2 0 5 < / i n t > < / v a l u e > < / i t e m > < i t e m > < k e y > < s t r i n g > T r a n s p o r t a t i o n   A l l o w a n c e < / s t r i n g > < / k e y > < v a l u e > < i n t > 2 5 4 < / i n t > < / v a l u e > < / i t e m > < i t e m > < k e y > < s t r i n g > T r a v e l   A l l o w a n c e < / s t r i n g > < / k e y > < v a l u e > < i n t > 1 8 6 < / i n t > < / v a l u e > < / i t e m > < i t e m > < k e y > < s t r i n g > M e d i c a l   A l l o w a n c e < / s t r i n g > < / k e y > < v a l u e > < i n t > 2 0 0 < / i n t > < / v a l u e > < / i t e m > < i t e m > < k e y > < s t r i n g > L a s t   I n c r e m e n t < / s t r i n g > < / k e y > < v a l u e > < i n t > 1 6 3 < / i n t > < / v a l u e > < / i t e m > < i t e m > < k e y > < s t r i n g > V a c a t i o n   A l l o w a n c e < / s t r i n g > < / k e y > < v a l u e > < i n t > 2 0 7 < / i n t > < / v a l u e > < / i t e m > < i t e m > < k e y > < s t r i n g > O t h e r   E a r n i n g s < / s t r i n g > < / k e y > < v a l u e > < i n t > 1 6 8 < / i n t > < / v a l u e > < / i t e m > < i t e m > < k e y > < s t r i n g > A c c r u e d   A m o u n t < / s t r i n g > < / k e y > < v a l u e > < i n t > 1 8 4 < / i n t > < / v a l u e > < / i t e m > < i t e m > < k e y > < s t r i n g > T o t a l   C o s t < / s t r i n g > < / k e y > < v a l u e > < i n t > 1 2 4 < / i n t > < / v a l u e > < / i t e m > < i t e m > < k e y > < s t r i n g > N u m b e r   o f   M o n t h   i n   c o m p a n y < / s t r i n g > < / k e y > < v a l u e > < i n t > 2 8 3 < / i n t > < / v a l u e > < / i t e m > < i t e m > < k e y > < s t r i n g > H i r e   D a t e   ( Y e a r ) < / s t r i n g > < / k e y > < v a l u e > < i n t > 1 7 5 < / i n t > < / v a l u e > < / i t e m > < i t e m > < k e y > < s t r i n g > H i r e   D a t e   ( Q u a r t e r ) < / s t r i n g > < / k e y > < v a l u e > < i n t > 1 9 9 < / i n t > < / v a l u e > < / i t e m > < i t e m > < k e y > < s t r i n g > H i r e   D a t e   ( M o n t h   I n d e x ) < / s t r i n g > < / k e y > < v a l u e > < i n t > 2 4 1 < / i n t > < / v a l u e > < / i t e m > < i t e m > < k e y > < s t r i n g > H i r e   D a t e   ( M o n t h ) < / s t r i n g > < / k e y > < v a l u e > < i n t > 1 8 9 < / i n t > < / v a l u e > < / i t e m > < i t e m > < k e y > < s t r i n g > F i n i s h   D a t e   ( Y e a r ) < / s t r i n g > < / k e y > < v a l u e > < i n t > 1 9 1 < / i n t > < / v a l u e > < / i t e m > < i t e m > < k e y > < s t r i n g > F i n i s h   D a t e   ( Q u a r t e r ) < / s t r i n g > < / k e y > < v a l u e > < i n t > 2 1 5 < / i n t > < / v a l u e > < / i t e m > < i t e m > < k e y > < s t r i n g > F i n i s h   D a t e   ( M o n t h   I n d e x ) < / s t r i n g > < / k e y > < v a l u e > < i n t > 2 5 7 < / i n t > < / v a l u e > < / i t e m > < i t e m > < k e y > < s t r i n g > F i n i s h   D a t e   ( M o n t h ) < / s t r i n g > < / k e y > < v a l u e > < i n t > 2 0 5 < / i n t > < / v a l u e > < / i t e m > < / C o l u m n W i d t h s > < C o l u m n D i s p l a y I n d e x > < i t e m > < k e y > < s t r i n g > C o m p a n y < / s t r i n g > < / k e y > < v a l u e > < i n t > 0 < / i n t > < / v a l u e > < / i t e m > < i t e m > < k e y > < s t r i n g > E m p l o y e e   N u m b e r < / s t r i n g > < / k e y > < v a l u e > < i n t > 1 < / i n t > < / v a l u e > < / i t e m > < i t e m > < k e y > < s t r i n g > E m p l o y e e   N a m e < / s t r i n g > < / k e y > < v a l u e > < i n t > 2 < / i n t > < / v a l u e > < / i t e m > < i t e m > < k e y > < s t r i n g > G e n d e r < / s t r i n g > < / k e y > < v a l u e > < i n t > 3 < / i n t > < / v a l u e > < / i t e m > < i t e m > < k e y > < s t r i n g > B i r t h   D a t e < / s t r i n g > < / k e y > < v a l u e > < i n t > 4 < / i n t > < / v a l u e > < / i t e m > < i t e m > < k e y > < s t r i n g > A g e < / s t r i n g > < / k e y > < v a l u e > < i n t > 5 < / i n t > < / v a l u e > < / i t e m > < i t e m > < k e y > < s t r i n g > B r a n c h < / s t r i n g > < / k e y > < v a l u e > < i n t > 6 < / i n t > < / v a l u e > < / i t e m > < i t e m > < k e y > < s t r i n g > C o s t   C e n t e r < / s t r i n g > < / k e y > < v a l u e > < i n t > 7 < / i n t > < / v a l u e > < / i t e m > < i t e m > < k e y > < s t r i n g > H i r e   D a t e < / s t r i n g > < / k e y > < v a l u e > < i n t > 8 < / i n t > < / v a l u e > < / i t e m > < i t e m > < k e y > < s t r i n g > A g e   W h e n   E n t e r d   T h e   C o m p a n y < / s t r i n g > < / k e y > < v a l u e > < i n t > 9 < / i n t > < / v a l u e > < / i t e m > < i t e m > < k e y > < s t r i n g > F i n i s h   D a t e < / s t r i n g > < / k e y > < v a l u e > < i n t > 1 0 < / i n t > < / v a l u e > < / i t e m > < i t e m > < k e y > < s t r i n g > E m p l o y m e n t   S t a t u s < / s t r i n g > < / k e y > < v a l u e > < i n t > 1 1 < / i n t > < / v a l u e > < / i t e m > < i t e m > < k e y > < s t r i n g > C o n t r a c t   L e a v e < / s t r i n g > < / k e y > < v a l u e > < i n t > 1 2 < / i n t > < / v a l u e > < / i t e m > < i t e m > < k e y > < s t r i n g > N a t i o n a l i t y < / s t r i n g > < / k e y > < v a l u e > < i n t > 1 3 < / i n t > < / v a l u e > < / i t e m > < i t e m > < k e y > < s t r i n g > J o b   T i t l e < / s t r i n g > < / k e y > < v a l u e > < i n t > 1 4 < / i n t > < / v a l u e > < / i t e m > < i t e m > < k e y > < s t r i n g > T o t a l   S a l a r y   P a c k a g e < / s t r i n g > < / k e y > < v a l u e > < i n t > 1 5 < / i n t > < / v a l u e > < / i t e m > < i t e m > < k e y > < s t r i n g > B a s i c   S a l a r y < / s t r i n g > < / k e y > < v a l u e > < i n t > 1 6 < / i n t > < / v a l u e > < / i t e m > < i t e m > < k e y > < s t r i n g > F o o d   A l l o w a n c e < / s t r i n g > < / k e y > < v a l u e > < i n t > 1 7 < / i n t > < / v a l u e > < / i t e m > < i t e m > < k e y > < s t r i n g > H o u s i n g   A l l o w a n c e < / s t r i n g > < / k e y > < v a l u e > < i n t > 1 8 < / i n t > < / v a l u e > < / i t e m > < i t e m > < k e y > < s t r i n g > T r a n s p o r t a t i o n   A l l o w a n c e < / s t r i n g > < / k e y > < v a l u e > < i n t > 1 9 < / i n t > < / v a l u e > < / i t e m > < i t e m > < k e y > < s t r i n g > T r a v e l   A l l o w a n c e < / s t r i n g > < / k e y > < v a l u e > < i n t > 2 0 < / i n t > < / v a l u e > < / i t e m > < i t e m > < k e y > < s t r i n g > M e d i c a l   A l l o w a n c e < / s t r i n g > < / k e y > < v a l u e > < i n t > 2 1 < / i n t > < / v a l u e > < / i t e m > < i t e m > < k e y > < s t r i n g > L a s t   I n c r e m e n t < / s t r i n g > < / k e y > < v a l u e > < i n t > 2 2 < / i n t > < / v a l u e > < / i t e m > < i t e m > < k e y > < s t r i n g > V a c a t i o n   A l l o w a n c e < / s t r i n g > < / k e y > < v a l u e > < i n t > 2 3 < / i n t > < / v a l u e > < / i t e m > < i t e m > < k e y > < s t r i n g > O t h e r   E a r n i n g s < / s t r i n g > < / k e y > < v a l u e > < i n t > 2 4 < / i n t > < / v a l u e > < / i t e m > < i t e m > < k e y > < s t r i n g > A c c r u e d   A m o u n t < / s t r i n g > < / k e y > < v a l u e > < i n t > 2 5 < / i n t > < / v a l u e > < / i t e m > < i t e m > < k e y > < s t r i n g > T o t a l   C o s t < / s t r i n g > < / k e y > < v a l u e > < i n t > 2 6 < / i n t > < / v a l u e > < / i t e m > < i t e m > < k e y > < s t r i n g > N u m b e r   o f   M o n t h   i n   c o m p a n y < / s t r i n g > < / k e y > < v a l u e > < i n t > 2 7 < / i n t > < / v a l u e > < / i t e m > < i t e m > < k e y > < s t r i n g > H i r e   D a t e   ( Y e a r ) < / s t r i n g > < / k e y > < v a l u e > < i n t > 2 8 < / i n t > < / v a l u e > < / i t e m > < i t e m > < k e y > < s t r i n g > H i r e   D a t e   ( Q u a r t e r ) < / s t r i n g > < / k e y > < v a l u e > < i n t > 2 9 < / i n t > < / v a l u e > < / i t e m > < i t e m > < k e y > < s t r i n g > H i r e   D a t e   ( M o n t h   I n d e x ) < / s t r i n g > < / k e y > < v a l u e > < i n t > 3 0 < / i n t > < / v a l u e > < / i t e m > < i t e m > < k e y > < s t r i n g > H i r e   D a t e   ( M o n t h ) < / s t r i n g > < / k e y > < v a l u e > < i n t > 3 1 < / i n t > < / v a l u e > < / i t e m > < i t e m > < k e y > < s t r i n g > F i n i s h   D a t e   ( Y e a r ) < / s t r i n g > < / k e y > < v a l u e > < i n t > 3 2 < / i n t > < / v a l u e > < / i t e m > < i t e m > < k e y > < s t r i n g > F i n i s h   D a t e   ( Q u a r t e r ) < / s t r i n g > < / k e y > < v a l u e > < i n t > 3 3 < / i n t > < / v a l u e > < / i t e m > < i t e m > < k e y > < s t r i n g > F i n i s h   D a t e   ( M o n t h   I n d e x ) < / s t r i n g > < / k e y > < v a l u e > < i n t > 3 4 < / i n t > < / v a l u e > < / i t e m > < i t e m > < k e y > < s t r i n g > F i n i s h   D a t e   ( M o n t h ) < / s t r i n g > < / k e y > < v a l u e > < i n t > 3 5 < / i n t > < / v a l u e > < / i t e m > < / C o l u m n D i s p l a y I n d e x > < C o l u m n F r o z e n   / > < C o l u m n C h e c k e d   / > < C o l u m n F i l t e r > < i t e m > < k e y > < s t r i n g > N u m b e r   o f   M o n t h   i n   c o m p a n y < / s t r i n g > < / k e y > < v a l u e > < F i l t e r E x p r e s s i o n   x s i : n i l = " t r u e "   / > < / v a l u e > < / i t e m > < / C o l u m n F i l t e r > < S e l e c t i o n F i l t e r > < i t e m > < k e y > < s t r i n g > N u m b e r   o f   M o n t h   i n   c o m p a n y < / s t r i n g > < / k e y > < v a l u e > < S e l e c t i o n F i l t e r   x s i : n i l = " t r u e "   / > < / v a l u e > < / i t e m > < / S e l e c t i o n F i l t e r > < F i l t e r P a r a m e t e r s > < i t e m > < k e y > < s t r i n g > N u m b e r   o f   M o n t h   i n   c o m p a n y < / s t r i n g > < / k e y > < v a l u e > < C o m m a n d P a r a m e t e r s   / > < / v a l u e > < / i t e m > < / F i l t e r P a r a m e t e r s > < I s S o r t D e s c e n d i n g > f a l s e < / I s S o r t D e s c e n d i n g > < / T a b l e W i d g e t G r i d S e r i a l i z a t i o n > ] ] > < / C u s t o m C o n t e n t > < / G e m i n i > 
</file>

<file path=customXml/item3.xml>��< ? x m l   v e r s i o n = " 1 . 0 "   e n c o d i n g = " U T F - 1 6 " ? > < G e m i n i   x m l n s = " h t t p : / / g e m i n i / p i v o t c u s t o m i z a t i o n / S h o w H i d d e n " > < C u s t o m C o n t e n t > < ! [ C D A T A [ T r u e ] ] > < / C u s t o m C o n t e n t > < / G e m i n i > 
</file>

<file path=customXml/item30.xml>��< ? x m l   v e r s i o n = " 1 . 0 "   e n c o d i n g = " U T F - 1 6 " ? > < G e m i n i   x m l n s = " h t t p : / / g e m i n i / p i v o t c u s t o m i z a t i o n / M a n u a l C a l c M o d e " > < C u s t o m C o n t e n t > < ! [ C D A T A [ F a l s e ] ] > < / C u s t o m C o n t e n t > < / G e m i n i > 
</file>

<file path=customXml/item31.xml>��< ? x m l   v e r s i o n = " 1 . 0 "   e n c o d i n g = " u t f - 1 6 " ? > < D a t a M a s h u p   s q m i d = " c 8 6 1 a b a 8 - 3 c 4 9 - 4 0 a a - b f 2 5 - f 3 a b 4 c c 6 4 f 7 c "   x m l n s = " h t t p : / / s c h e m a s . m i c r o s o f t . c o m / D a t a M a s h u p " > A A A A A A A H A A B Q S w M E F A A C A A g A 1 b W y 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V t b 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b W y W t x D s 9 X 7 A w A A V B E A A B M A H A B G b 3 J t d W x h c y 9 T Z W N 0 a W 9 u M S 5 t I K I Y A C i g F A A A A A A A A A A A A A A A A A A A A A A A A A A A A N 1 W 3 2 / b N h B + D 5 D / g V B f Z E D z 4 D T p w 7 o U c O 2 k y Z Z m R W y s K B x j Y C Q u 4 k K R B k k l M Y z 8 7 + M P O a Z E S l E 6 9 G V 5 i c W j 7 r 6 7 + + 4 + C Z R K z C i Y 2 f + j 9 / t 7 + 3 s i h x x l 4 O z q r z m 8 I Q g c A 4 L k / h 5 Q f z N W 8 l S f n D y m i A y / M n 5 3 w 9 h d f I o J G k 4 Y l Y h K E U f T X 6 7 P 1 W 9 O x f U U S j i 7 Y 4 x c f + I w K 6 E J 9 4 W z f 1 T E 6 7 M r M K a Q r A U W w 0 c i H q N B A m h J S A I k L 9 E g s U G 3 Q J 7 h W B S b x b l E x X G 0 N U f J 7 5 h m x 5 F 9 W D 4 t d O h l 5 e N N N M k h v V V p z d c r F C k n 5 t p w z i E V f z N e T B g p C 6 q N I q 4 H T D a b a M K K F a T r S A F T N 4 B E j / I p A Z v o p F g R t k Y I X J b F D e I d d l g g z / p R B U 9 z 7 3 j C h A Q T p A u o b K q Q 7 w 6 H G p g x n m G O g M r s 2 V u m f l t v m M s 8 b P q E a B Z A d 4 o p F i 2 v W O S F Q g F m E s p S B G B S y W E q w Q W C 9 8 h H e m l 6 D Q m W f t 1 + Y z d g j i X x a z J n E h I w g w T y N f g C 0 z t 4 G / D 9 E Q q c V r d 8 6 y l j G R g T w h 5 U f Q N v n 7 F S Y H r b d c X w Y s W 4 t I T t v n m P S N e N z y j D K e y 8 c g F V y 8 9 p y p G u u G / / E 6 Y v A v l D 5 o i D E 8 i p y k 3 4 9 n G a q q F S h S l Y a W K Y w l N D X K f 0 m n 0 N 4 9 P g e Y r O q U B c a i + 3 z h S N s 8 z O T 9 y Y s w R E Y 9 M / B F N L t O E p Z 0 W s f 8 1 x g Y Y X T F X m k j 3 E g w H 4 C S x 2 H F 5 u C V l y k 3 k A g s X 7 D U E u w l B q Y B U U 9 4 U t p M r 9 0 N i m c C 3 i h b q 9 H I C f w d t 3 R 7 U 6 D I K 7 Z P T C M m k B r L d K H Y / T L q f g V 6 h g 9 + p d 6 9 J J 1 B q q 4 7 i J K d m Y w t c c U b W D g o 6 0 Y e e o G d F H a l 0 7 v l X R 9 Q u l k K w I t 6 I Z 3 T o B X 3 N E w Y n e d N q 0 3 b G m M 4 v n T b d s M K O b C q M w g B r E V 3 E h B P I V / D j 4 L n 6 M v p c g o 3 4 M O a g Y E u x A O 2 t G v W k T S s A L O M / R L m g t K u N K s M J s N S Y 3 b g N h 4 s p 1 Q K E 9 U d 7 J Y 1 1 D q 9 W 1 k + m G M t e 0 u D M 3 Z a 5 r b V B e f U V t a G h N N t u U s q m N v h o G 9 a 9 L 8 U I a F 1 Q 1 X 8 f C y u V r l a 9 O r h w 5 1 F B f m t I w 4 4 o 9 O L S Y I a I + K P V Z H K L P d q c 4 W w T 8 + s F 8 a w J I M 8 8 Q R f 6 A T c s V U R l L 5 I S d Y i E x T W X c B N Y 6 n w f t 8 x k I l N Q + 6 0 I 6 r G e r b e U 2 A q u a m t u u G u u D 2 F m 1 A 3 f N t K 6 B g / Y 1 U A e m d 0 A V 0 0 6 L e Q h + U H x W 5 M 9 7 i Y f J x F 5 3 U z E n r 8 / l b Y 9 c q m A q m W 1 Y m 4 1 9 C q a j E 2 2 R I g 9 A e 2 O c r d E z n c O e r R n V e q P i C J y / 1 J 1 + + R x 2 t u f 1 G R 3 1 b d C o 3 q E q k t 8 j b z 2 M + s v L 0 X + S l x 8 o K L v p q p O z 0 d x m X f 6 / U t R X e H z J e k G K 9 v c w 7 a D S + 3 8 B U E s B A i 0 A F A A C A A g A 1 b W y W i L k O f y j A A A A 9 g A A A B I A A A A A A A A A A A A A A A A A A A A A A E N v b m Z p Z y 9 Q Y W N r Y W d l L n h t b F B L A Q I t A B Q A A g A I A N W 1 s l o P y u m r p A A A A O k A A A A T A A A A A A A A A A A A A A A A A O 8 A A A B b Q 2 9 u d G V u d F 9 U e X B l c 1 0 u e G 1 s U E s B A i 0 A F A A C A A g A 1 b W y W t x D s 9 X 7 A w A A V B E A A B M A A A A A A A A A A A A A A A A A 4 A E A A E Z v c m 1 1 b G F z L 1 N l Y 3 R p b 2 4 x L m 1 Q S w U G A A A A A A M A A w D C A A A A K 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C g A A A A A A A C G 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J f V G F i b G U 8 L 0 l 0 Z W 1 Q Y X R o P j w v S X R l b U x v Y 2 F 0 a W 9 u P j x T d G F i b G V F b n R y a W V z P j x F b n R y e S B U e X B l P S J J c 1 B y a X Z h d G U i I F Z h b H V l P S J s M C I g L z 4 8 R W 5 0 c n k g V H l w Z T 0 i U X V l c n l J R C I g V m F s d W U 9 I n N h M j Y x M T U w Z S 0 0 N W Y y L T R l Z D k t O D A x Z C 0 0 Z W Y z Z T Q y M j F k Z 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S X 1 R h Y m x l I i A v P j x F b n R y e S B U e X B l P S J G a W x s Z W R D b 2 1 w b G V 0 Z V J l c 3 V s d F R v V 2 9 y a 3 N o Z W V 0 I i B W Y W x 1 Z T 0 i b D E i I C 8 + P E V u d H J 5 I F R 5 c G U 9 I k F k Z G V k V G 9 E Y X R h T W 9 k Z W w i I F Z h b H V l P S J s M C I g L z 4 8 R W 5 0 c n k g V H l w Z T 0 i R m l s b E N v d W 5 0 I i B W Y W x 1 Z T 0 i b D I w N z I i I C 8 + P E V u d H J 5 I F R 5 c G U 9 I k Z p b G x F c n J v c k N v Z G U i I F Z h b H V l P S J z V W 5 r b m 9 3 b i I g L z 4 8 R W 5 0 c n k g V H l w Z T 0 i R m l s b E V y c m 9 y Q 2 9 1 b n Q i I F Z h b H V l P S J s M C I g L z 4 8 R W 5 0 c n k g V H l w Z T 0 i R m l s b E x h c 3 R V c G R h d G V k I i B W Y W x 1 Z T 0 i Z D I w M j U t M D U t M T h U M T k 6 N D Y 6 N D M u M j M x M z U 5 M F o i I C 8 + P E V u d H J 5 I F R 5 c G U 9 I k Z p b G x D b 2 x 1 b W 5 U e X B l c y I g V m F s d W U 9 I n N C Z 1 l H Q m d N R 0 F 3 a 0 R D U U 1 E Q X d N R 0 F 3 W U d B d 0 1 E Q X d N R E F 3 T U R B d 1 V G I i A v P j x F b n R y e S B U e X B l P S J G a W x s Q 2 9 s d W 1 u T m F t Z X M i I F Z h b H V l P S J z W y Z x d W 9 0 O 0 N v b X B h b n k m c X V v d D s s J n F 1 b 3 Q 7 R W 1 w b G 9 5 Z W U g T n V t Y m V y J n F 1 b 3 Q 7 L C Z x d W 9 0 O 0 V t c G x v e W V l I E 5 h b W U m c X V v d D s s J n F 1 b 3 Q 7 R 2 V u Z G V y J n F 1 b 3 Q 7 L C Z x d W 9 0 O 0 F n Z S Z x d W 9 0 O y w m c X V v d D t C c m F u Y 2 g m c X V v d D s s J n F 1 b 3 Q 7 Q 2 9 z d C B D Z W 5 0 Z X I m c X V v d D s s J n F 1 b 3 Q 7 S G l y Z S B E Y X R l J n F 1 b 3 Q 7 L C Z x d W 9 0 O 0 F n Z S B X a G V u I E V u d G V y Z C B U a G U g Q 2 9 t c G F u e S Z x d W 9 0 O y w m c X V v d D t G a W 5 p c 2 g g R G F 0 Z S Z x d W 9 0 O y w m c X V v d D t I a X J l I F l l Y X I m c X V v d D s s J n F 1 b 3 Q 7 S G l y Z S B N b 2 5 0 a C Z x d W 9 0 O y w m c X V v d D t G a W 5 z a W g g W W V h c i Z x d W 9 0 O y w m c X V v d D t G a W 5 p c 2 g g T W 9 u d G g m c X V v d D s s J n F 1 b 3 Q 7 R W 1 w b G 9 5 b W V u d C B T d G F 0 d X M m c X V v d D s s J n F 1 b 3 Q 7 Q 2 9 u d H J h Y 3 Q g T G V h d m U m c X V v d D s s J n F 1 b 3 Q 7 T m F 0 a W 9 u Y W x p d H k m c X V v d D s s J n F 1 b 3 Q 7 S m 9 i I F R p d G x l J n F 1 b 3 Q 7 L C Z x d W 9 0 O 1 R v d G F s I F N h b G F y e S B Q Y W N r Y W d l J n F 1 b 3 Q 7 L C Z x d W 9 0 O 0 J h c 2 l j I F N h b G F y e S Z x d W 9 0 O y w m c X V v d D t G b 2 9 k I E F s b G 9 3 Y W 5 j Z S Z x d W 9 0 O y w m c X V v d D t I b 3 V z a W 5 n I E F s b G 9 3 Y W 5 j Z S Z x d W 9 0 O y w m c X V v d D t U c m F u c 3 B v c n R h d G l v b i B B b G x v d 2 F u Y 2 U m c X V v d D s s J n F 1 b 3 Q 7 V H J h d m V s I E F s b G 9 3 Y W 5 j Z S Z x d W 9 0 O y w m c X V v d D t N Z W R p Y 2 F s I E F s b G 9 3 Y W 5 j Z S Z x d W 9 0 O y w m c X V v d D t W Y W N h d G l v b i B B b G x v d 2 F u Y 2 U m c X V v d D s s J n F 1 b 3 Q 7 T 3 R o Z X I g R W F y b m l u Z 3 M m c X V v d D s s J n F 1 b 3 Q 7 T G F z d C B J b m N y Z W 1 l b n Q m c X V v d D s s J n F 1 b 3 Q 7 Q W N j c n V l Z C B B b W 9 1 b n Q m c X V v d D s s J n F 1 b 3 Q 7 V G 9 0 Y W w g Q 2 9 z d C 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I U l 9 U Y W J s Z S 9 B d X R v U m V t b 3 Z l Z E N v b H V t b n M x L n t D b 2 1 w Y W 5 5 L D B 9 J n F 1 b 3 Q 7 L C Z x d W 9 0 O 1 N l Y 3 R p b 2 4 x L 0 h S X 1 R h Y m x l L 0 F 1 d G 9 S Z W 1 v d m V k Q 2 9 s d W 1 u c z E u e 0 V t c G x v e W V l I E 5 1 b W J l c i w x f S Z x d W 9 0 O y w m c X V v d D t T Z W N 0 a W 9 u M S 9 I U l 9 U Y W J s Z S 9 B d X R v U m V t b 3 Z l Z E N v b H V t b n M x L n t F b X B s b 3 l l Z S B O Y W 1 l L D J 9 J n F 1 b 3 Q 7 L C Z x d W 9 0 O 1 N l Y 3 R p b 2 4 x L 0 h S X 1 R h Y m x l L 0 F 1 d G 9 S Z W 1 v d m V k Q 2 9 s d W 1 u c z E u e 0 d l b m R l c i w z f S Z x d W 9 0 O y w m c X V v d D t T Z W N 0 a W 9 u M S 9 I U l 9 U Y W J s Z S 9 B d X R v U m V t b 3 Z l Z E N v b H V t b n M x L n t B Z 2 U s N H 0 m c X V v d D s s J n F 1 b 3 Q 7 U 2 V j d G l v b j E v S F J f V G F i b G U v Q X V 0 b 1 J l b W 9 2 Z W R D b 2 x 1 b W 5 z M S 5 7 Q n J h b m N o L D V 9 J n F 1 b 3 Q 7 L C Z x d W 9 0 O 1 N l Y 3 R p b 2 4 x L 0 h S X 1 R h Y m x l L 0 F 1 d G 9 S Z W 1 v d m V k Q 2 9 s d W 1 u c z E u e 0 N v c 3 Q g Q 2 V u d G V y L D Z 9 J n F 1 b 3 Q 7 L C Z x d W 9 0 O 1 N l Y 3 R p b 2 4 x L 0 h S X 1 R h Y m x l L 0 F 1 d G 9 S Z W 1 v d m V k Q 2 9 s d W 1 u c z E u e 0 h p c m U g R G F 0 Z S w 3 f S Z x d W 9 0 O y w m c X V v d D t T Z W N 0 a W 9 u M S 9 I U l 9 U Y W J s Z S 9 B d X R v U m V t b 3 Z l Z E N v b H V t b n M x L n t B Z 2 U g V 2 h l b i B F b n R l c m Q g V G h l I E N v b X B h b n k s O H 0 m c X V v d D s s J n F 1 b 3 Q 7 U 2 V j d G l v b j E v S F J f V G F i b G U v Q X V 0 b 1 J l b W 9 2 Z W R D b 2 x 1 b W 5 z M S 5 7 R m l u a X N o I E R h d G U s O X 0 m c X V v d D s s J n F 1 b 3 Q 7 U 2 V j d G l v b j E v S F J f V G F i b G U v Q X V 0 b 1 J l b W 9 2 Z W R D b 2 x 1 b W 5 z M S 5 7 S G l y Z S B Z Z W F y L D E w f S Z x d W 9 0 O y w m c X V v d D t T Z W N 0 a W 9 u M S 9 I U l 9 U Y W J s Z S 9 B d X R v U m V t b 3 Z l Z E N v b H V t b n M x L n t I a X J l I E 1 v b n R o L D E x f S Z x d W 9 0 O y w m c X V v d D t T Z W N 0 a W 9 u M S 9 I U l 9 U Y W J s Z S 9 B d X R v U m V t b 3 Z l Z E N v b H V t b n M x L n t G a W 5 z a W g g W W V h c i w x M n 0 m c X V v d D s s J n F 1 b 3 Q 7 U 2 V j d G l v b j E v S F J f V G F i b G U v Q X V 0 b 1 J l b W 9 2 Z W R D b 2 x 1 b W 5 z M S 5 7 R m l u a X N o I E 1 v b n R o L D E z f S Z x d W 9 0 O y w m c X V v d D t T Z W N 0 a W 9 u M S 9 I U l 9 U Y W J s Z S 9 B d X R v U m V t b 3 Z l Z E N v b H V t b n M x L n t F b X B s b 3 l t Z W 5 0 I F N 0 Y X R 1 c y w x N H 0 m c X V v d D s s J n F 1 b 3 Q 7 U 2 V j d G l v b j E v S F J f V G F i b G U v Q X V 0 b 1 J l b W 9 2 Z W R D b 2 x 1 b W 5 z M S 5 7 Q 2 9 u d H J h Y 3 Q g T G V h d m U s M T V 9 J n F 1 b 3 Q 7 L C Z x d W 9 0 O 1 N l Y 3 R p b 2 4 x L 0 h S X 1 R h Y m x l L 0 F 1 d G 9 S Z W 1 v d m V k Q 2 9 s d W 1 u c z E u e 0 5 h d G l v b m F s a X R 5 L D E 2 f S Z x d W 9 0 O y w m c X V v d D t T Z W N 0 a W 9 u M S 9 I U l 9 U Y W J s Z S 9 B d X R v U m V t b 3 Z l Z E N v b H V t b n M x L n t K b 2 I g V G l 0 b G U s M T d 9 J n F 1 b 3 Q 7 L C Z x d W 9 0 O 1 N l Y 3 R p b 2 4 x L 0 h S X 1 R h Y m x l L 0 F 1 d G 9 S Z W 1 v d m V k Q 2 9 s d W 1 u c z E u e 1 R v d G F s I F N h b G F y e S B Q Y W N r Y W d l L D E 4 f S Z x d W 9 0 O y w m c X V v d D t T Z W N 0 a W 9 u M S 9 I U l 9 U Y W J s Z S 9 B d X R v U m V t b 3 Z l Z E N v b H V t b n M x L n t C Y X N p Y y B T Y W x h c n k s M T l 9 J n F 1 b 3 Q 7 L C Z x d W 9 0 O 1 N l Y 3 R p b 2 4 x L 0 h S X 1 R h Y m x l L 0 F 1 d G 9 S Z W 1 v d m V k Q 2 9 s d W 1 u c z E u e 0 Z v b 2 Q g Q W x s b 3 d h b m N l L D I w f S Z x d W 9 0 O y w m c X V v d D t T Z W N 0 a W 9 u M S 9 I U l 9 U Y W J s Z S 9 B d X R v U m V t b 3 Z l Z E N v b H V t b n M x L n t I b 3 V z a W 5 n I E F s b G 9 3 Y W 5 j Z S w y M X 0 m c X V v d D s s J n F 1 b 3 Q 7 U 2 V j d G l v b j E v S F J f V G F i b G U v Q X V 0 b 1 J l b W 9 2 Z W R D b 2 x 1 b W 5 z M S 5 7 V H J h b n N w b 3 J 0 Y X R p b 2 4 g Q W x s b 3 d h b m N l L D I y f S Z x d W 9 0 O y w m c X V v d D t T Z W N 0 a W 9 u M S 9 I U l 9 U Y W J s Z S 9 B d X R v U m V t b 3 Z l Z E N v b H V t b n M x L n t U c m F 2 Z W w g Q W x s b 3 d h b m N l L D I z f S Z x d W 9 0 O y w m c X V v d D t T Z W N 0 a W 9 u M S 9 I U l 9 U Y W J s Z S 9 B d X R v U m V t b 3 Z l Z E N v b H V t b n M x L n t N Z W R p Y 2 F s I E F s b G 9 3 Y W 5 j Z S w y N H 0 m c X V v d D s s J n F 1 b 3 Q 7 U 2 V j d G l v b j E v S F J f V G F i b G U v Q X V 0 b 1 J l b W 9 2 Z W R D b 2 x 1 b W 5 z M S 5 7 V m F j Y X R p b 2 4 g Q W x s b 3 d h b m N l L D I 1 f S Z x d W 9 0 O y w m c X V v d D t T Z W N 0 a W 9 u M S 9 I U l 9 U Y W J s Z S 9 B d X R v U m V t b 3 Z l Z E N v b H V t b n M x L n t P d G h l c i B F Y X J u a W 5 n c y w y N n 0 m c X V v d D s s J n F 1 b 3 Q 7 U 2 V j d G l v b j E v S F J f V G F i b G U v Q X V 0 b 1 J l b W 9 2 Z W R D b 2 x 1 b W 5 z M S 5 7 T G F z d C B J b m N y Z W 1 l b n Q s M j d 9 J n F 1 b 3 Q 7 L C Z x d W 9 0 O 1 N l Y 3 R p b 2 4 x L 0 h S X 1 R h Y m x l L 0 F 1 d G 9 S Z W 1 v d m V k Q 2 9 s d W 1 u c z E u e 0 F j Y 3 J 1 Z W Q g Q W 1 v d W 5 0 L D I 4 f S Z x d W 9 0 O y w m c X V v d D t T Z W N 0 a W 9 u M S 9 I U l 9 U Y W J s Z S 9 B d X R v U m V t b 3 Z l Z E N v b H V t b n M x L n t U b 3 R h b C B D b 3 N 0 L D I 5 f S Z x d W 9 0 O 1 0 s J n F 1 b 3 Q 7 Q 2 9 s d W 1 u Q 2 9 1 b n Q m c X V v d D s 6 M z A s J n F 1 b 3 Q 7 S 2 V 5 Q 2 9 s d W 1 u T m F t Z X M m c X V v d D s 6 W 1 0 s J n F 1 b 3 Q 7 Q 2 9 s d W 1 u S W R l b n R p d G l l c y Z x d W 9 0 O z p b J n F 1 b 3 Q 7 U 2 V j d G l v b j E v S F J f V G F i b G U v Q X V 0 b 1 J l b W 9 2 Z W R D b 2 x 1 b W 5 z M S 5 7 Q 2 9 t c G F u e S w w f S Z x d W 9 0 O y w m c X V v d D t T Z W N 0 a W 9 u M S 9 I U l 9 U Y W J s Z S 9 B d X R v U m V t b 3 Z l Z E N v b H V t b n M x L n t F b X B s b 3 l l Z S B O d W 1 i Z X I s M X 0 m c X V v d D s s J n F 1 b 3 Q 7 U 2 V j d G l v b j E v S F J f V G F i b G U v Q X V 0 b 1 J l b W 9 2 Z W R D b 2 x 1 b W 5 z M S 5 7 R W 1 w b G 9 5 Z W U g T m F t Z S w y f S Z x d W 9 0 O y w m c X V v d D t T Z W N 0 a W 9 u M S 9 I U l 9 U Y W J s Z S 9 B d X R v U m V t b 3 Z l Z E N v b H V t b n M x L n t H Z W 5 k Z X I s M 3 0 m c X V v d D s s J n F 1 b 3 Q 7 U 2 V j d G l v b j E v S F J f V G F i b G U v Q X V 0 b 1 J l b W 9 2 Z W R D b 2 x 1 b W 5 z M S 5 7 Q W d l L D R 9 J n F 1 b 3 Q 7 L C Z x d W 9 0 O 1 N l Y 3 R p b 2 4 x L 0 h S X 1 R h Y m x l L 0 F 1 d G 9 S Z W 1 v d m V k Q 2 9 s d W 1 u c z E u e 0 J y Y W 5 j a C w 1 f S Z x d W 9 0 O y w m c X V v d D t T Z W N 0 a W 9 u M S 9 I U l 9 U Y W J s Z S 9 B d X R v U m V t b 3 Z l Z E N v b H V t b n M x L n t D b 3 N 0 I E N l b n R l c i w 2 f S Z x d W 9 0 O y w m c X V v d D t T Z W N 0 a W 9 u M S 9 I U l 9 U Y W J s Z S 9 B d X R v U m V t b 3 Z l Z E N v b H V t b n M x L n t I a X J l I E R h d G U s N 3 0 m c X V v d D s s J n F 1 b 3 Q 7 U 2 V j d G l v b j E v S F J f V G F i b G U v Q X V 0 b 1 J l b W 9 2 Z W R D b 2 x 1 b W 5 z M S 5 7 Q W d l I F d o Z W 4 g R W 5 0 Z X J k I F R o Z S B D b 2 1 w Y W 5 5 L D h 9 J n F 1 b 3 Q 7 L C Z x d W 9 0 O 1 N l Y 3 R p b 2 4 x L 0 h S X 1 R h Y m x l L 0 F 1 d G 9 S Z W 1 v d m V k Q 2 9 s d W 1 u c z E u e 0 Z p b m l z a C B E Y X R l L D l 9 J n F 1 b 3 Q 7 L C Z x d W 9 0 O 1 N l Y 3 R p b 2 4 x L 0 h S X 1 R h Y m x l L 0 F 1 d G 9 S Z W 1 v d m V k Q 2 9 s d W 1 u c z E u e 0 h p c m U g W W V h c i w x M H 0 m c X V v d D s s J n F 1 b 3 Q 7 U 2 V j d G l v b j E v S F J f V G F i b G U v Q X V 0 b 1 J l b W 9 2 Z W R D b 2 x 1 b W 5 z M S 5 7 S G l y Z S B N b 2 5 0 a C w x M X 0 m c X V v d D s s J n F 1 b 3 Q 7 U 2 V j d G l v b j E v S F J f V G F i b G U v Q X V 0 b 1 J l b W 9 2 Z W R D b 2 x 1 b W 5 z M S 5 7 R m l u c 2 l o I F l l Y X I s M T J 9 J n F 1 b 3 Q 7 L C Z x d W 9 0 O 1 N l Y 3 R p b 2 4 x L 0 h S X 1 R h Y m x l L 0 F 1 d G 9 S Z W 1 v d m V k Q 2 9 s d W 1 u c z E u e 0 Z p b m l z a C B N b 2 5 0 a C w x M 3 0 m c X V v d D s s J n F 1 b 3 Q 7 U 2 V j d G l v b j E v S F J f V G F i b G U v Q X V 0 b 1 J l b W 9 2 Z W R D b 2 x 1 b W 5 z M S 5 7 R W 1 w b G 9 5 b W V u d C B T d G F 0 d X M s M T R 9 J n F 1 b 3 Q 7 L C Z x d W 9 0 O 1 N l Y 3 R p b 2 4 x L 0 h S X 1 R h Y m x l L 0 F 1 d G 9 S Z W 1 v d m V k Q 2 9 s d W 1 u c z E u e 0 N v b n R y Y W N 0 I E x l Y X Z l L D E 1 f S Z x d W 9 0 O y w m c X V v d D t T Z W N 0 a W 9 u M S 9 I U l 9 U Y W J s Z S 9 B d X R v U m V t b 3 Z l Z E N v b H V t b n M x L n t O Y X R p b 2 5 h b G l 0 e S w x N n 0 m c X V v d D s s J n F 1 b 3 Q 7 U 2 V j d G l v b j E v S F J f V G F i b G U v Q X V 0 b 1 J l b W 9 2 Z W R D b 2 x 1 b W 5 z M S 5 7 S m 9 i I F R p d G x l L D E 3 f S Z x d W 9 0 O y w m c X V v d D t T Z W N 0 a W 9 u M S 9 I U l 9 U Y W J s Z S 9 B d X R v U m V t b 3 Z l Z E N v b H V t b n M x L n t U b 3 R h b C B T Y W x h c n k g U G F j a 2 F n Z S w x O H 0 m c X V v d D s s J n F 1 b 3 Q 7 U 2 V j d G l v b j E v S F J f V G F i b G U v Q X V 0 b 1 J l b W 9 2 Z W R D b 2 x 1 b W 5 z M S 5 7 Q m F z a W M g U 2 F s Y X J 5 L D E 5 f S Z x d W 9 0 O y w m c X V v d D t T Z W N 0 a W 9 u M S 9 I U l 9 U Y W J s Z S 9 B d X R v U m V t b 3 Z l Z E N v b H V t b n M x L n t G b 2 9 k I E F s b G 9 3 Y W 5 j Z S w y M H 0 m c X V v d D s s J n F 1 b 3 Q 7 U 2 V j d G l v b j E v S F J f V G F i b G U v Q X V 0 b 1 J l b W 9 2 Z W R D b 2 x 1 b W 5 z M S 5 7 S G 9 1 c 2 l u Z y B B b G x v d 2 F u Y 2 U s M j F 9 J n F 1 b 3 Q 7 L C Z x d W 9 0 O 1 N l Y 3 R p b 2 4 x L 0 h S X 1 R h Y m x l L 0 F 1 d G 9 S Z W 1 v d m V k Q 2 9 s d W 1 u c z E u e 1 R y Y W 5 z c G 9 y d G F 0 a W 9 u I E F s b G 9 3 Y W 5 j Z S w y M n 0 m c X V v d D s s J n F 1 b 3 Q 7 U 2 V j d G l v b j E v S F J f V G F i b G U v Q X V 0 b 1 J l b W 9 2 Z W R D b 2 x 1 b W 5 z M S 5 7 V H J h d m V s I E F s b G 9 3 Y W 5 j Z S w y M 3 0 m c X V v d D s s J n F 1 b 3 Q 7 U 2 V j d G l v b j E v S F J f V G F i b G U v Q X V 0 b 1 J l b W 9 2 Z W R D b 2 x 1 b W 5 z M S 5 7 T W V k a W N h b C B B b G x v d 2 F u Y 2 U s M j R 9 J n F 1 b 3 Q 7 L C Z x d W 9 0 O 1 N l Y 3 R p b 2 4 x L 0 h S X 1 R h Y m x l L 0 F 1 d G 9 S Z W 1 v d m V k Q 2 9 s d W 1 u c z E u e 1 Z h Y 2 F 0 a W 9 u I E F s b G 9 3 Y W 5 j Z S w y N X 0 m c X V v d D s s J n F 1 b 3 Q 7 U 2 V j d G l v b j E v S F J f V G F i b G U v Q X V 0 b 1 J l b W 9 2 Z W R D b 2 x 1 b W 5 z M S 5 7 T 3 R o Z X I g R W F y b m l u Z 3 M s M j Z 9 J n F 1 b 3 Q 7 L C Z x d W 9 0 O 1 N l Y 3 R p b 2 4 x L 0 h S X 1 R h Y m x l L 0 F 1 d G 9 S Z W 1 v d m V k Q 2 9 s d W 1 u c z E u e 0 x h c 3 Q g S W 5 j c m V t Z W 5 0 L D I 3 f S Z x d W 9 0 O y w m c X V v d D t T Z W N 0 a W 9 u M S 9 I U l 9 U Y W J s Z S 9 B d X R v U m V t b 3 Z l Z E N v b H V t b n M x L n t B Y 2 N y d W V k I E F t b 3 V u d C w y O H 0 m c X V v d D s s J n F 1 b 3 Q 7 U 2 V j d G l v b j E v S F J f V G F i b G U v Q X V 0 b 1 J l b W 9 2 Z W R D b 2 x 1 b W 5 z M S 5 7 V G 9 0 Y W w g Q 2 9 z d C w y O X 0 m c X V v d D t d L C Z x d W 9 0 O 1 J l b G F 0 a W 9 u c 2 h p c E l u Z m 8 m c X V v d D s 6 W 1 1 9 I i A v P j w v U 3 R h Y m x l R W 5 0 c m l l c z 4 8 L 0 l 0 Z W 0 + P E l 0 Z W 0 + P E l 0 Z W 1 M b 2 N h d G l v b j 4 8 S X R l b V R 5 c G U + R m 9 y b X V s Y T w v S X R l b V R 5 c G U + P E l 0 Z W 1 Q Y X R o P l N l Y 3 R p b 2 4 x L 0 h S X 1 R h Y m x l L 1 N v d X J j Z T w v S X R l b V B h d G g + P C 9 J d G V t T G 9 j Y X R p b 2 4 + P F N 0 Y W J s Z U V u d H J p Z X M g L z 4 8 L 0 l 0 Z W 0 + P E l 0 Z W 0 + P E l 0 Z W 1 M b 2 N h d G l v b j 4 8 S X R l b V R 5 c G U + R m 9 y b X V s Y T w v S X R l b V R 5 c G U + P E l 0 Z W 1 Q Y X R o P l N l Y 3 R p b 2 4 x L 0 h S X 1 R h Y m x l L 0 h S X 1 R h Y m x l X 1 R h Y m x l P C 9 J d G V t U G F 0 a D 4 8 L 0 l 0 Z W 1 M b 2 N h d G l v b j 4 8 U 3 R h Y m x l R W 5 0 c m l l c y A v P j w v S X R l b T 4 8 S X R l b T 4 8 S X R l b U x v Y 2 F 0 a W 9 u P j x J d G V t V H l w Z T 5 G b 3 J t d W x h P C 9 J d G V t V H l w Z T 4 8 S X R l b V B h d G g + U 2 V j d G l v b j E v S F J f V G F i b G U v Q 2 h h b m d l Z C U y M F R 5 c G U 8 L 0 l 0 Z W 1 Q Y X R o P j w v S X R l b U x v Y 2 F 0 a W 9 u P j x T d G F i b G V F b n R y a W V z I C 8 + P C 9 J d G V t P j x J d G V t P j x J d G V t T G 9 j Y X R p b 2 4 + P E l 0 Z W 1 U e X B l P k Z v c m 1 1 b G E 8 L 0 l 0 Z W 1 U e X B l P j x J d G V t U G F 0 a D 5 T Z W N 0 a W 9 u M S 9 I U l 9 U Y W J s Z S 9 J b n N l c n R l Z C U y M E F n Z T w v S X R l b V B h d G g + P C 9 J d G V t T G 9 j Y X R p b 2 4 + P F N 0 Y W J s Z U V u d H J p Z X M g L z 4 8 L 0 l 0 Z W 0 + P E l 0 Z W 0 + P E l 0 Z W 1 M b 2 N h d G l v b j 4 8 S X R l b V R 5 c G U + R m 9 y b X V s Y T w v S X R l b V R 5 c G U + P E l 0 Z W 1 Q Y X R o P l N l Y 3 R p b 2 4 x L 0 h S X 1 R h Y m x l L 0 l u c 2 V y d G V k J T I w V G 9 0 Y W w l M j B Z Z W F y c z w v S X R l b V B h d G g + P C 9 J d G V t T G 9 j Y X R p b 2 4 + P F N 0 Y W J s Z U V u d H J p Z X M g L z 4 8 L 0 l 0 Z W 0 + P E l 0 Z W 0 + P E l 0 Z W 1 M b 2 N h d G l v b j 4 8 S X R l b V R 5 c G U + R m 9 y b X V s Y T w v S X R l b V R 5 c G U + P E l 0 Z W 1 Q Y X R o P l N l Y 3 R p b 2 4 x L 0 h S X 1 R h Y m x l L 0 N o Y W 5 n Z W Q l M j B U e X B l M T w v S X R l b V B h d G g + P C 9 J d G V t T G 9 j Y X R p b 2 4 + P F N 0 Y W J s Z U V u d H J p Z X M g L z 4 8 L 0 l 0 Z W 0 + P E l 0 Z W 0 + P E l 0 Z W 1 M b 2 N h d G l v b j 4 8 S X R l b V R 5 c G U + R m 9 y b X V s Y T w v S X R l b V R 5 c G U + P E l 0 Z W 1 Q Y X R o P l N l Y 3 R p b 2 4 x L 0 h S X 1 R h Y m x l L 1 J l b W 9 2 Z W Q l M j B D b 2 x 1 b W 5 z P C 9 J d G V t U G F 0 a D 4 8 L 0 l 0 Z W 1 M b 2 N h d G l v b j 4 8 U 3 R h Y m x l R W 5 0 c m l l c y A v P j w v S X R l b T 4 8 S X R l b T 4 8 S X R l b U x v Y 2 F 0 a W 9 u P j x J d G V t V H l w Z T 5 G b 3 J t d W x h P C 9 J d G V t V H l w Z T 4 8 S X R l b V B h d G g + U 2 V j d G l v b j E v S F J f V G F i b G U v U m V u Y W 1 l Z C U y M E N v b H V t b n M 8 L 0 l 0 Z W 1 Q Y X R o P j w v S X R l b U x v Y 2 F 0 a W 9 u P j x T d G F i b G V F b n R y a W V z I C 8 + P C 9 J d G V t P j x J d G V t P j x J d G V t T G 9 j Y X R p b 2 4 + P E l 0 Z W 1 U e X B l P k Z v c m 1 1 b G E 8 L 0 l 0 Z W 1 U e X B l P j x J d G V t U G F 0 a D 5 T Z W N 0 a W 9 u M S 9 I U l 9 U Y W J s Z S 9 B Z G R l Z C U y M E N 1 c 3 R v b T w v S X R l b V B h d G g + P C 9 J d G V t T G 9 j Y X R p b 2 4 + P F N 0 Y W J s Z U V u d H J p Z X M g L z 4 8 L 0 l 0 Z W 0 + P E l 0 Z W 0 + P E l 0 Z W 1 M b 2 N h d G l v b j 4 8 S X R l b V R 5 c G U + R m 9 y b X V s Y T w v S X R l b V R 5 c G U + P E l 0 Z W 1 Q Y X R o P l N l Y 3 R p b 2 4 x L 0 h S X 1 R h Y m x l L 0 l u c 2 V y d G V k J T I w V G 9 0 Y W w l M j B Z Z W F y c z E 8 L 0 l 0 Z W 1 Q Y X R o P j w v S X R l b U x v Y 2 F 0 a W 9 u P j x T d G F i b G V F b n R y a W V z I C 8 + P C 9 J d G V t P j x J d G V t P j x J d G V t T G 9 j Y X R p b 2 4 + P E l 0 Z W 1 U e X B l P k Z v c m 1 1 b G E 8 L 0 l 0 Z W 1 U e X B l P j x J d G V t U G F 0 a D 5 T Z W N 0 a W 9 u M S 9 I U l 9 U Y W J s Z S 9 D a G F u Z 2 V k J T I w V H l w Z T I 8 L 0 l 0 Z W 1 Q Y X R o P j w v S X R l b U x v Y 2 F 0 a W 9 u P j x T d G F i b G V F b n R y a W V z I C 8 + P C 9 J d G V t P j x J d G V t P j x J d G V t T G 9 j Y X R p b 2 4 + P E l 0 Z W 1 U e X B l P k Z v c m 1 1 b G E 8 L 0 l 0 Z W 1 U e X B l P j x J d G V t U G F 0 a D 5 T Z W N 0 a W 9 u M S 9 I U l 9 U Y W J s Z S 9 S Z W 1 v d m V k J T I w Q 2 9 s d W 1 u c z E 8 L 0 l 0 Z W 1 Q Y X R o P j w v S X R l b U x v Y 2 F 0 a W 9 u P j x T d G F i b G V F b n R y a W V z I C 8 + P C 9 J d G V t P j x J d G V t P j x J d G V t T G 9 j Y X R p b 2 4 + P E l 0 Z W 1 U e X B l P k Z v c m 1 1 b G E 8 L 0 l 0 Z W 1 U e X B l P j x J d G V t U G F 0 a D 5 T Z W N 0 a W 9 u M S 9 I U l 9 U Y W J s Z S 9 S Z W 5 h b W V k J T I w Q 2 9 s d W 1 u c z E 8 L 0 l 0 Z W 1 Q Y X R o P j w v S X R l b U x v Y 2 F 0 a W 9 u P j x T d G F i b G V F b n R y a W V z I C 8 + P C 9 J d G V t P j x J d G V t P j x J d G V t T G 9 j Y X R p b 2 4 + P E l 0 Z W 1 U e X B l P k Z v c m 1 1 b G E 8 L 0 l 0 Z W 1 U e X B l P j x J d G V t U G F 0 a D 5 T Z W N 0 a W 9 u M S 9 I U l 9 U Y W J s Z S 9 S Z W 9 y Z G V y Z W Q l M j B D b 2 x 1 b W 5 z P C 9 J d G V t U G F 0 a D 4 8 L 0 l 0 Z W 1 M b 2 N h d G l v b j 4 8 U 3 R h Y m x l R W 5 0 c m l l c y A v P j w v S X R l b T 4 8 S X R l b T 4 8 S X R l b U x v Y 2 F 0 a W 9 u P j x J d G V t V H l w Z T 5 G b 3 J t d W x h P C 9 J d G V t V H l w Z T 4 8 S X R l b V B h d G g + U 2 V j d G l v b j E v S F J f V G F i b G U v R m l s d G V y Z W Q l M j B S b 3 d z P C 9 J d G V t U G F 0 a D 4 8 L 0 l 0 Z W 1 M b 2 N h d G l v b j 4 8 U 3 R h Y m x l R W 5 0 c m l l c y A v P j w v S X R l b T 4 8 S X R l b T 4 8 S X R l b U x v Y 2 F 0 a W 9 u P j x J d G V t V H l w Z T 5 G b 3 J t d W x h P C 9 J d G V t V H l w Z T 4 8 S X R l b V B h d G g + U 2 V j d G l v b j E v S F J f V G F i b G U v U m V t b 3 Z l Z C U y M E R 1 c G x p Y 2 F 0 Z X M 8 L 0 l 0 Z W 1 Q Y X R o P j w v S X R l b U x v Y 2 F 0 a W 9 u P j x T d G F i b G V F b n R y a W V z I C 8 + P C 9 J d G V t P j x J d G V t P j x J d G V t T G 9 j Y X R p b 2 4 + P E l 0 Z W 1 U e X B l P k Z v c m 1 1 b G E 8 L 0 l 0 Z W 1 U e X B l P j x J d G V t U G F 0 a D 5 T Z W N 0 a W 9 u M S 9 I U l 9 U Y W J s Z S 9 S Z W 1 v d m V k J T I w Q 2 9 s d W 1 u c z I 8 L 0 l 0 Z W 1 Q Y X R o P j w v S X R l b U x v Y 2 F 0 a W 9 u P j x T d G F i b G V F b n R y a W V z I C 8 + P C 9 J d G V t P j x J d G V t P j x J d G V t T G 9 j Y X R p b 2 4 + P E l 0 Z W 1 U e X B l P k Z v c m 1 1 b G E 8 L 0 l 0 Z W 1 U e X B l P j x J d G V t U G F 0 a D 5 T Z W N 0 a W 9 u M S 9 I U l 9 U Y W J s Z S 9 J b n N l c n R l Z C U y M F l l Y X I 8 L 0 l 0 Z W 1 Q Y X R o P j w v S X R l b U x v Y 2 F 0 a W 9 u P j x T d G F i b G V F b n R y a W V z I C 8 + P C 9 J d G V t P j x J d G V t P j x J d G V t T G 9 j Y X R p b 2 4 + P E l 0 Z W 1 U e X B l P k Z v c m 1 1 b G E 8 L 0 l 0 Z W 1 U e X B l P j x J d G V t U G F 0 a D 5 T Z W N 0 a W 9 u M S 9 I U l 9 U Y W J s Z S 9 S Z W 5 h b W V k J T I w Q 2 9 s d W 1 u c z I 8 L 0 l 0 Z W 1 Q Y X R o P j w v S X R l b U x v Y 2 F 0 a W 9 u P j x T d G F i b G V F b n R y a W V z I C 8 + P C 9 J d G V t P j x J d G V t P j x J d G V t T G 9 j Y X R p b 2 4 + P E l 0 Z W 1 U e X B l P k Z v c m 1 1 b G E 8 L 0 l 0 Z W 1 U e X B l P j x J d G V t U G F 0 a D 5 T Z W N 0 a W 9 u M S 9 I U l 9 U Y W J s Z S 9 J b n N l c n R l Z C U y M E 1 v b n R o P C 9 J d G V t U G F 0 a D 4 8 L 0 l 0 Z W 1 M b 2 N h d G l v b j 4 8 U 3 R h Y m x l R W 5 0 c m l l c y A v P j w v S X R l b T 4 8 S X R l b T 4 8 S X R l b U x v Y 2 F 0 a W 9 u P j x J d G V t V H l w Z T 5 G b 3 J t d W x h P C 9 J d G V t V H l w Z T 4 8 S X R l b V B h d G g + U 2 V j d G l v b j E v S F J f V G F i b G U v U m V u Y W 1 l Z C U y M E N v b H V t b n M z P C 9 J d G V t U G F 0 a D 4 8 L 0 l 0 Z W 1 M b 2 N h d G l v b j 4 8 U 3 R h Y m x l R W 5 0 c m l l c y A v P j w v S X R l b T 4 8 S X R l b T 4 8 S X R l b U x v Y 2 F 0 a W 9 u P j x J d G V t V H l w Z T 5 G b 3 J t d W x h P C 9 J d G V t V H l w Z T 4 8 S X R l b V B h d G g + U 2 V j d G l v b j E v S F J f V G F i b G U v S W 5 z Z X J 0 Z W Q l M j B Z Z W F y M T w v S X R l b V B h d G g + P C 9 J d G V t T G 9 j Y X R p b 2 4 + P F N 0 Y W J s Z U V u d H J p Z X M g L z 4 8 L 0 l 0 Z W 0 + P E l 0 Z W 0 + P E l 0 Z W 1 M b 2 N h d G l v b j 4 8 S X R l b V R 5 c G U + R m 9 y b X V s Y T w v S X R l b V R 5 c G U + P E l 0 Z W 1 Q Y X R o P l N l Y 3 R p b 2 4 x L 0 h S X 1 R h Y m x l L 1 J l b m F t Z W Q l M j B D b 2 x 1 b W 5 z N D w v S X R l b V B h d G g + P C 9 J d G V t T G 9 j Y X R p b 2 4 + P F N 0 Y W J s Z U V u d H J p Z X M g L z 4 8 L 0 l 0 Z W 0 + P E l 0 Z W 0 + P E l 0 Z W 1 M b 2 N h d G l v b j 4 8 S X R l b V R 5 c G U + R m 9 y b X V s Y T w v S X R l b V R 5 c G U + P E l 0 Z W 1 Q Y X R o P l N l Y 3 R p b 2 4 x L 0 h S X 1 R h Y m x l L 0 l u c 2 V y d G V k J T I w T W 9 u d G g x P C 9 J d G V t U G F 0 a D 4 8 L 0 l 0 Z W 1 M b 2 N h d G l v b j 4 8 U 3 R h Y m x l R W 5 0 c m l l c y A v P j w v S X R l b T 4 8 S X R l b T 4 8 S X R l b U x v Y 2 F 0 a W 9 u P j x J d G V t V H l w Z T 5 G b 3 J t d W x h P C 9 J d G V t V H l w Z T 4 8 S X R l b V B h d G g + U 2 V j d G l v b j E v S F J f V G F i b G U v U m V u Y W 1 l Z C U y M E N v b H V t b n M 1 P C 9 J d G V t U G F 0 a D 4 8 L 0 l 0 Z W 1 M b 2 N h d G l v b j 4 8 U 3 R h Y m x l R W 5 0 c m l l c y A v P j w v S X R l b T 4 8 S X R l b T 4 8 S X R l b U x v Y 2 F 0 a W 9 u P j x J d G V t V H l w Z T 5 G b 3 J t d W x h P C 9 J d G V t V H l w Z T 4 8 S X R l b V B h d G g + U 2 V j d G l v b j E v S F J f V G F i b G U v U m V v c m R l c m V k J T I w Q 2 9 s d W 1 u c z E 8 L 0 l 0 Z W 1 Q Y X R o P j w v S X R l b U x v Y 2 F 0 a W 9 u P j x T d G F i b G V F b n R y a W V z I C 8 + P C 9 J d G V t P j w v S X R l b X M + P C 9 M b 2 N h b F B h Y 2 t h Z 2 V N Z X R h Z G F 0 Y U Z p b G U + F g A A A F B L B Q Y A A A A A A A A A A A A A A A A A A A A A A A A m A Q A A A Q A A A N C M n d 8 B F d E R j H o A w E / C l + s B A A A A b h g W W h i E v U 2 9 9 A A 8 d + 1 3 D A A A A A A C A A A A A A A Q Z g A A A A E A A C A A A A C f W / S 3 r w b A c 8 5 4 S I x k R 2 l T n T t J C c W k b G 1 Q n K z L o I n t L g A A A A A O g A A A A A I A A C A A A A C 8 U T 6 D X J 9 q d J M o n L 5 7 U N i v G o S h C R n Z B k c F 9 G a V o c 6 j 6 V A A A A D 0 q Z k S 7 q n V / U B K + a l K B 9 + i 3 6 W 8 S 4 7 w Q / 4 3 j 3 P Z I g p V k O 4 x k c 8 b V j 4 8 2 3 0 S 3 g M y Y i r V J y t U / 9 j F V H b D v s g P 7 L x F p R r I 3 q c B 2 T H Y 7 W b X u w c i i U A A A A B S J H + 4 V 5 e 9 V i J t R E I C i B Q 9 2 3 H c j i i q + 5 H B d o / 8 B z 2 R 7 1 u k z O j E E k k 2 Z U f 2 P 5 u 8 3 N B + 5 H e D b a M l 0 7 y v A c w n J 5 L Q < / D a t a M a s h u p > 
</file>

<file path=customXml/item32.xml>��< ? x m l   v e r s i o n = " 1 . 0 "   e n c o d i n g = " U T F - 1 6 " ? > < G e m i n i   x m l n s = " h t t p : / / g e m i n i / p i v o t c u s t o m i z a t i o n / e 2 1 4 7 8 d f - f f d 6 - 4 2 c 5 - a 6 9 1 - e 1 1 f 9 9 9 d 8 f 5 0 " > < 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33.xml>��< ? x m l   v e r s i o n = " 1 . 0 "   e n c o d i n g = " U T F - 1 6 " ? > < G e m i n i   x m l n s = " h t t p : / / g e m i n i / p i v o t c u s t o m i z a t i o n / 7 a 9 5 5 3 5 2 - 6 5 e d - 4 c d 7 - a 1 d e - 2 4 8 4 4 8 c 3 a 7 4 d " > < 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34.xml>��< ? x m l   v e r s i o n = " 1 . 0 "   e n c o d i n g = " U T F - 1 6 " ? > < G e m i n i   x m l n s = " h t t p : / / g e m i n i / p i v o t c u s t o m i z a t i o n / 3 4 7 9 a 2 b 8 - e 3 4 a - 4 c 4 c - 9 8 0 5 - 7 1 1 8 0 e 8 e b 5 e e " > < 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 C o l u m n s \ E m p l o y e e   N u m b e r < / 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 C o l u m n s \ B i r t h   D a t e 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 C o l u m n s \ C o s t   C e n t e r < / 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 C o l u m n s \ A g e   W h e n   E n t e r d   T h e   C o m p a n y < / K e y > < / a : K e y > < a : V a l u e   i : t y p e = " T a b l e W i d g e t B a s e V i e w S t a t e " / > < / a : K e y V a l u e O f D i a g r a m O b j e c t K e y a n y T y p e z b w N T n L X > < a : K e y V a l u e O f D i a g r a m O b j e c t K e y a n y T y p e z b w N T n L X > < a : K e y > < K e y > C o l u m n s \ F i n i s h   D a t e < / 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 C o l u m n s \ C o n t r a c t   L e a v e < / 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 C o l u m n s \ T o t a l   S a l a r y   P a c k a g e < / K e y > < / a : K e y > < a : V a l u e   i : t y p e = " T a b l e W i d g e t B a s e V i e w S t a t e " / > < / a : K e y V a l u e O f D i a g r a m O b j e c t K e y a n y T y p e z b w N T n L X > < a : K e y V a l u e O f D i a g r a m O b j e c t K e y a n y T y p e z b w N T n L X > < a : K e y > < K e y > C o l u m n s \ B a s i c   S a l a r y < / K e y > < / a : K e y > < a : V a l u e   i : t y p e = " T a b l e W i d g e t B a s e V i e w S t a t e " / > < / a : K e y V a l u e O f D i a g r a m O b j e c t K e y a n y T y p e z b w N T n L X > < a : K e y V a l u e O f D i a g r a m O b j e c t K e y a n y T y p e z b w N T n L X > < a : K e y > < K e y > C o l u m n s \ F o o d   A l l o w a n c e < / K e y > < / a : K e y > < a : V a l u e   i : t y p e = " T a b l e W i d g e t B a s e V i e w S t a t e " / > < / a : K e y V a l u e O f D i a g r a m O b j e c t K e y a n y T y p e z b w N T n L X > < a : K e y V a l u e O f D i a g r a m O b j e c t K e y a n y T y p e z b w N T n L X > < a : K e y > < K e y > C o l u m n s \ H o u s i n g   A l l o w a n c e < / K e y > < / a : K e y > < a : V a l u e   i : t y p e = " T a b l e W i d g e t B a s e V i e w S t a t e " / > < / a : K e y V a l u e O f D i a g r a m O b j e c t K e y a n y T y p e z b w N T n L X > < a : K e y V a l u e O f D i a g r a m O b j e c t K e y a n y T y p e z b w N T n L X > < a : K e y > < K e y > C o l u m n s \ T r a n s p o r t a t i o n   A l l o w a n c e < / K e y > < / a : K e y > < a : V a l u e   i : t y p e = " T a b l e W i d g e t B a s e V i e w S t a t e " / > < / a : K e y V a l u e O f D i a g r a m O b j e c t K e y a n y T y p e z b w N T n L X > < a : K e y V a l u e O f D i a g r a m O b j e c t K e y a n y T y p e z b w N T n L X > < a : K e y > < K e y > C o l u m n s \ T r a v e l   A l l o w a n c e < / K e y > < / a : K e y > < a : V a l u e   i : t y p e = " T a b l e W i d g e t B a s e V i e w S t a t e " / > < / a : K e y V a l u e O f D i a g r a m O b j e c t K e y a n y T y p e z b w N T n L X > < a : K e y V a l u e O f D i a g r a m O b j e c t K e y a n y T y p e z b w N T n L X > < a : K e y > < K e y > C o l u m n s \ M e d i c a l   A l l o w a n c e < / K e y > < / a : K e y > < a : V a l u e   i : t y p e = " T a b l e W i d g e t B a s e V i e w S t a t e " / > < / a : K e y V a l u e O f D i a g r a m O b j e c t K e y a n y T y p e z b w N T n L X > < a : K e y V a l u e O f D i a g r a m O b j e c t K e y a n y T y p e z b w N T n L X > < a : K e y > < K e y > C o l u m n s \ L a s t   I n c r e m e n t < / K e y > < / a : K e y > < a : V a l u e   i : t y p e = " T a b l e W i d g e t B a s e V i e w S t a t e " / > < / a : K e y V a l u e O f D i a g r a m O b j e c t K e y a n y T y p e z b w N T n L X > < a : K e y V a l u e O f D i a g r a m O b j e c t K e y a n y T y p e z b w N T n L X > < a : K e y > < K e y > C o l u m n s \ V a c a t i o n   A l l o w a n c e < / K e y > < / a : K e y > < a : V a l u e   i : t y p e = " T a b l e W i d g e t B a s e V i e w S t a t e " / > < / a : K e y V a l u e O f D i a g r a m O b j e c t K e y a n y T y p e z b w N T n L X > < a : K e y V a l u e O f D i a g r a m O b j e c t K e y a n y T y p e z b w N T n L X > < a : K e y > < K e y > C o l u m n s \ O t h e r   E a r n i n g s < / K e y > < / a : K e y > < a : V a l u e   i : t y p e = " T a b l e W i d g e t B a s e V i e w S t a t e " / > < / a : K e y V a l u e O f D i a g r a m O b j e c t K e y a n y T y p e z b w N T n L X > < a : K e y V a l u e O f D i a g r a m O b j e c t K e y a n y T y p e z b w N T n L X > < a : K e y > < K e y > C o l u m n s \ A c c r u e d   A m o u n t < / 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 C o l u m n s \ N u m b e r   o f   M o n t h   i n   c o m p a n y < / K e y > < / a : K e y > < a : V a l u e   i : t y p e = " T a b l e W i d g e t B a s e V i e w S t a t e " / > < / a : K e y V a l u e O f D i a g r a m O b j e c t K e y a n y T y p e z b w N T n L X > < a : K e y V a l u e O f D i a g r a m O b j e c t K e y a n y T y p e z b w N T n L X > < a : K e y > < K e y > C o l u m n s \ H i r e   D a t e   ( Y e a r ) < / K e y > < / a : K e y > < a : V a l u e   i : t y p e = " T a b l e W i d g e t B a s e V i e w S t a t e " / > < / a : K e y V a l u e O f D i a g r a m O b j e c t K e y a n y T y p e z b w N T n L X > < a : K e y V a l u e O f D i a g r a m O b j e c t K e y a n y T y p e z b w N T n L X > < a : K e y > < K e y > C o l u m n s \ H i r e   D a t e   ( Q u a r t e r ) < / K e y > < / a : K e y > < a : V a l u e   i : t y p e = " T a b l e W i d g e t B a s e V i e w S t a t e " / > < / a : K e y V a l u e O f D i a g r a m O b j e c t K e y a n y T y p e z b w N T n L X > < a : K e y V a l u e O f D i a g r a m O b j e c t K e y a n y T y p e z b w N T n L X > < a : K e y > < K e y > C o l u m n s \ H i r e   D a t e   ( M o n t h   I n d e x ) < / K e y > < / a : K e y > < a : V a l u e   i : t y p e = " T a b l e W i d g e t B a s e V i e w S t a t e " / > < / a : K e y V a l u e O f D i a g r a m O b j e c t K e y a n y T y p e z b w N T n L X > < a : K e y V a l u e O f D i a g r a m O b j e c t K e y a n y T y p e z b w N T n L X > < a : K e y > < K e y > C o l u m n s \ H i r e   D a t e   ( M o n t h ) < / K e y > < / a : K e y > < a : V a l u e   i : t y p e = " T a b l e W i d g e t B a s e V i e w S t a t e " / > < / a : K e y V a l u e O f D i a g r a m O b j e c t K e y a n y T y p e z b w N T n L X > < a : K e y V a l u e O f D i a g r a m O b j e c t K e y a n y T y p e z b w N T n L X > < a : K e y > < K e y > C o l u m n s \ F i n i s h   D a t e   ( Y e a r ) < / K e y > < / a : K e y > < a : V a l u e   i : t y p e = " T a b l e W i d g e t B a s e V i e w S t a t e " / > < / a : K e y V a l u e O f D i a g r a m O b j e c t K e y a n y T y p e z b w N T n L X > < a : K e y V a l u e O f D i a g r a m O b j e c t K e y a n y T y p e z b w N T n L X > < a : K e y > < K e y > C o l u m n s \ F i n i s h   D a t e   ( Q u a r t e r ) < / K e y > < / a : K e y > < a : V a l u e   i : t y p e = " T a b l e W i d g e t B a s e V i e w S t a t e " / > < / a : K e y V a l u e O f D i a g r a m O b j e c t K e y a n y T y p e z b w N T n L X > < a : K e y V a l u e O f D i a g r a m O b j e c t K e y a n y T y p e z b w N T n L X > < a : K e y > < K e y > C o l u m n s \ F i n i s h   D a t e   ( M o n t h   I n d e x ) < / K e y > < / a : K e y > < a : V a l u e   i : t y p e = " T a b l e W i d g e t B a s e V i e w S t a t e " / > < / a : K e y V a l u e O f D i a g r a m O b j e c t K e y a n y T y p e z b w N T n L X > < a : K e y V a l u e O f D i a g r a m O b j e c t K e y a n y T y p e z b w N T n L X > < a : K e y > < K e y > C o l u m n s \ F i n i s h 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e f 3 e 8 5 0 9 - b 7 1 e - 4 4 2 1 - a 8 7 d - 6 b 3 d f 9 c 5 6 1 5 8 " > < 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37.xml>��< ? x m l   v e r s i o n = " 1 . 0 "   e n c o d i n g = " U T F - 1 6 " ? > < G e m i n i   x m l n s = " h t t p : / / g e m i n i / p i v o t c u s t o m i z a t i o n / 3 b 8 1 d a 5 e - 5 a 9 8 - 4 6 8 4 - 9 9 4 f - 0 d 3 6 6 b b 8 d 6 6 2 " > < 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38.xml>��< ? x m l   v e r s i o n = " 1 . 0 "   e n c o d i n g = " U T F - 1 6 " ? > < G e m i n i   x m l n s = " h t t p : / / g e m i n i / p i v o t c u s t o m i z a t i o n / 8 9 8 3 1 5 0 5 - f 3 6 f - 4 c 5 0 - b 0 4 4 - 7 e 8 0 8 c 6 1 d 4 5 c " > < 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39.xml>��< ? x m l   v e r s i o n = " 1 . 0 "   e n c o d i n g = " U T F - 1 6 " ? > < G e m i n i   x m l n s = " h t t p : / / g e m i n i / p i v o t c u s t o m i z a t i o n / a 3 f f f 3 8 1 - c 9 4 9 - 4 9 3 d - b c 4 c - 4 6 f 2 0 f a a e c c b " > < 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 2 0 2 5 - 0 5 - 1 9 T 0 1 : 3 2 : 0 7 . 0 4 2 3 4 1 2 + 0 3 : 0 0 < / L a s t P r o c e s s e d T i m e > < / D a t a M o d e l i n g S a n d b o x . S e r i a l i z e d S a n d b o x E r r o r C a c h e > ] ] > < / C u s t o m C o n t e n t > < / G e m i n i > 
</file>

<file path=customXml/item40.xml>��< ? x m l   v e r s i o n = " 1 . 0 "   e n c o d i n g = " U T F - 1 6 " ? > < G e m i n i   x m l n s = " h t t p : / / g e m i n i / p i v o t c u s t o m i z a t i o n / S h o w I m p l i c i t M e a s u r e s " > < C u s t o m C o n t e n t > < ! [ C D A T A [ F a l s e ] ] > < / C u s t o m C o n t e n t > < / G e m i n i > 
</file>

<file path=customXml/item41.xml>��< ? x m l   v e r s i o n = " 1 . 0 "   e n c o d i n g = " U T F - 1 6 " ? > < G e m i n i   x m l n s = " h t t p : / / g e m i n i / p i v o t c u s t o m i z a t i o n / 2 5 8 d d 1 b 8 - 6 d d 1 - 4 b 0 5 - b e a a - 0 2 a 2 f e 9 3 4 2 2 5 " > < 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42.xml>��< ? x m l   v e r s i o n = " 1 . 0 "   e n c o d i n g = " U T F - 1 6 " ? > < G e m i n i   x m l n s = " h t t p : / / g e m i n i / p i v o t c u s t o m i z a t i o n / P o w e r P i v o t V e r s i o n " > < C u s t o m C o n t e n t > < ! [ C D A T A [ 2 0 1 5 . 1 3 0 . 1 6 0 6 . 1 ] ] > < / C u s t o m C o n t e n t > < / G e m i n i > 
</file>

<file path=customXml/item43.xml>��< ? x m l   v e r s i o n = " 1 . 0 "   e n c o d i n g = " U T F - 1 6 " ? > < G e m i n i   x m l n s = " h t t p : / / g e m i n i / p i v o t c u s t o m i z a t i o n / c 8 8 7 4 b d c - e f 0 c - 4 3 d 5 - a 9 b 2 - d 7 7 2 2 7 9 4 e c a 3 " > < 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44.xml>��< ? x m l   v e r s i o n = " 1 . 0 "   e n c o d i n g = " U T F - 1 6 " ? > < G e m i n i   x m l n s = " h t t p : / / g e m i n i / p i v o t c u s t o m i z a t i o n / 8 8 5 3 1 1 0 0 - f c 8 a - 4 0 6 7 - 8 d d d - 5 c f 7 f 4 a 2 1 0 e c " > < 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45.xml>��< ? x m l   v e r s i o n = " 1 . 0 "   e n c o d i n g = " U T F - 1 6 " ? > < G e m i n i   x m l n s = " h t t p : / / g e m i n i / p i v o t c u s t o m i z a t i o n / 8 0 1 6 2 b b 0 - b a 0 a - 4 6 9 8 - a 0 d 5 - 2 b 8 c 6 1 4 4 9 3 f a " > < 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46.xml>��< ? x m l   v e r s i o n = " 1 . 0 "   e n c o d i n g = " U T F - 1 6 " ? > < G e m i n i   x m l n s = " h t t p : / / g e m i n i / p i v o t c u s t o m i z a t i o n / 9 2 e 7 1 2 a 8 - 3 c e f - 4 1 d 0 - 8 1 1 a - 4 3 6 b 4 a 7 2 f 4 b d " > < 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47.xml>��< ? x m l   v e r s i o n = " 1 . 0 "   e n c o d i n g = " U T F - 1 6 " ? > < G e m i n i   x m l n s = " h t t p : / / g e m i n i / p i v o t c u s t o m i z a t i o n / c 5 3 f a 9 e b - a e 9 1 - 4 a 5 e - 8 d 6 9 - e b 1 7 6 1 c 6 5 8 3 0 " > < 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48.xml>��< ? x m l   v e r s i o n = " 1 . 0 "   e n c o d i n g = " U T F - 1 6 " ? > < G e m i n i   x m l n s = " h t t p : / / g e m i n i / p i v o t c u s t o m i z a t i o n / c 9 7 a a c 5 b - 4 a 2 6 - 4 7 3 5 - b 8 5 5 - 7 5 1 0 c 4 2 4 3 b 0 3 " > < 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49.xml>��< ? x m l   v e r s i o n = " 1 . 0 "   e n c o d i n g = " U T F - 1 6 " ? > < G e m i n i   x m l n s = " h t t p : / / g e m i n i / p i v o t c u s t o m i z a t i o n / 4 4 3 8 6 7 4 4 - a e 1 6 - 4 1 8 c - 8 c 9 8 - 3 2 c d 6 6 2 7 8 9 7 5 " > < 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C a l c u l a t e d F i e l d s > < S A H o s t H a s h > 0 < / S A H o s t H a s h > < G e m i n i F i e l d L i s t V i s i b l e > T r u e < / G e m i n i F i e l d L i s t V i s i b l e > < / S e t t i n g s > ] ] > < / C u s t o m C o n t e n t > < / G e m i n i > 
</file>

<file path=customXml/item5.xml>��< ? x m l   v e r s i o n = " 1 . 0 "   e n c o d i n g = " U T F - 1 6 " ? > < G e m i n i   x m l n s = " h t t p : / / g e m i n i / p i v o t c u s t o m i z a t i o n / c 1 2 6 c 6 d a - 0 2 6 4 - 4 d 4 2 - 8 1 b 2 - 0 4 e 9 7 6 5 4 b 4 e 4 " > < 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50.xml>��< ? x m l   v e r s i o n = " 1 . 0 "   e n c o d i n g = " U T F - 1 6 " ? > < G e m i n i   x m l n s = " h t t p : / / g e m i n i / p i v o t c u s t o m i z a t i o n / 8 b 5 6 4 0 4 f - 6 a 2 a - 4 e c 3 - a 3 a c - 3 7 4 d 7 c 2 a a 9 6 c " > < 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51.xml>��< ? x m l   v e r s i o n = " 1 . 0 "   e n c o d i n g = " U T F - 1 6 " ? > < G e m i n i   x m l n s = " h t t p : / / g e m i n i / p i v o t c u s t o m i z a t i o n / S a n d b o x N o n E m p t y " > < C u s t o m C o n t e n t > < ! [ C D A T A [ 1 ] ] > < / C u s t o m C o n t e n t > < / G e m i n i > 
</file>

<file path=customXml/item52.xml>��< ? x m l   v e r s i o n = " 1 . 0 "   e n c o d i n g = " U T F - 1 6 " ? > < G e m i n i   x m l n s = " h t t p : / / g e m i n i / p i v o t c u s t o m i z a t i o n / 1 f b 7 9 5 d a - c 8 f b - 4 3 a c - 9 5 8 8 - a 6 5 1 0 2 7 f 2 6 0 9 " > < 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53.xml>��< ? x m l   v e r s i o n = " 1 . 0 "   e n c o d i n g = " U T F - 1 6 " ? > < G e m i n i   x m l n s = " h t t p : / / g e m i n i / p i v o t c u s t o m i z a t i o n / 8 3 f a c 9 8 0 - e 5 4 3 - 4 7 5 c - 9 c c 0 - f d 8 2 4 1 d 0 0 f 4 1 " > < 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54.xml>��< ? x m l   v e r s i o n = " 1 . 0 "   e n c o d i n g = " U T F - 1 6 " ? > < G e m i n i   x m l n s = " h t t p : / / g e m i n i / p i v o t c u s t o m i z a t i o n / 1 e 7 a 9 9 3 b - 3 e f f - 4 e 8 d - 9 9 e 0 - c e 6 9 3 a d 2 a b 0 5 " > < 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C a l c u l a t e d F i e l d s > < S A H o s t H a s h > 0 < / S A H o s t H a s h > < G e m i n i F i e l d L i s t V i s i b l e > T r u e < / G e m i n i F i e l d L i s t V i s i b l e > < / S e t t i n g s > ] ] > < / C u s t o m C o n t e n t > < / G e m i n i > 
</file>

<file path=customXml/item55.xml>��< ? x m l   v e r s i o n = " 1 . 0 "   e n c o d i n g = " U T F - 1 6 " ? > < G e m i n i   x m l n s = " h t t p : / / g e m i n i / p i v o t c u s t o m i z a t i o n / 2 3 1 6 c f c 3 - 9 f 5 f - 4 5 2 7 - 9 6 6 c - 4 4 1 2 3 0 c 3 1 a 9 a " > < 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56.xml>��< ? x m l   v e r s i o n = " 1 . 0 "   e n c o d i n g = " U T F - 1 6 " ? > < G e m i n i   x m l n s = " h t t p : / / g e m i n i / p i v o t c u s t o m i z a t i o n / L i n k e d T a b l e U p d a t e M o d e " > < C u s t o m C o n t e n t > < ! [ C D A T A [ T r u e ] ] > < / C u s t o m C o n t e n t > < / G e m i n i > 
</file>

<file path=customXml/item57.xml>��< ? x m l   v e r s i o n = " 1 . 0 "   e n c o d i n g = " U T F - 1 6 " ? > < G e m i n i   x m l n s = " h t t p : / / g e m i n i / p i v o t c u s t o m i z a t i o n / e 6 2 3 8 c 9 f - 8 6 6 b - 4 2 a b - 8 f a 3 - f 1 b 5 e 1 2 3 9 7 c a " > < 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58.xml>��< ? x m l   v e r s i o n = " 1 . 0 "   e n c o d i n g = " U T F - 1 6 " ? > < G e m i n i   x m l n s = " h t t p : / / g e m i n i / p i v o t c u s t o m i z a t i o n / d b 8 2 c c b e - f 8 a 2 - 4 b 4 8 - 8 d 3 7 - d 8 d b a c b 1 c b 9 f " > < 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6.xml>��< ? x m l   v e r s i o n = " 1 . 0 "   e n c o d i n g = " U T F - 1 6 " ? > < G e m i n i   x m l n s = " h t t p : / / g e m i n i / p i v o t c u s t o m i z a t i o n / 5 8 1 b a 0 a 5 - 3 e 6 7 - 4 4 e 7 - b c a f - 2 e d 3 a 2 f 7 8 3 4 a " > < 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7.xml>��< ? x m l   v e r s i o n = " 1 . 0 "   e n c o d i n g = " U T F - 1 6 " ? > < G e m i n i   x m l n s = " h t t p : / / g e m i n i / p i v o t c u s t o m i z a t i o n / 1 5 b f 9 0 f 4 - c 9 8 9 - 4 0 c 5 - 9 b 6 6 - b 5 9 9 c 8 1 e 3 9 b d " > < C u s t o m C o n t e n t > < ! [ C D A T A [ < ? x m l   v e r s i o n = " 1 . 0 "   e n c o d i n g = " u t f - 1 6 " ? > < S e t t i n g s > < C a l c u l a t e d F i e l d s > < i t e m > < M e a s u r e N a m e > N u m b e r   o f   E m p l o y e e s < / M e a s u r e N a m e > < D i s p l a y N a m e > N u m b e r   o f   E m p l o y e e s < / D i s p l a y N a m e > < V i s i b l e > F a l s e < / V i s i b l e > < / i t e m > < i t e m > < M e a s u r e N a m e > N u m b e r   o f   l e f t   E m p l o y e e s < / M e a s u r e N a m e > < D i s p l a y N a m e > N u m b e r   o f   l e f t   E m p l o y e e s < / D i s p l a y N a m e > < V i s i b l e > F a l s e < / V i s i b l e > < / i t e m > < i t e m > < M e a s u r e N a m e > A v g   T o t a l   s a l a r y   P a c k a g e < / M e a s u r e N a m e > < D i s p l a y N a m e > A v g   T o t a l   s a l a r y   P a c k a g e < / D i s p l a y N a m e > < V i s i b l e > F a l s e < / V i s i b l e > < / i t e m > < i t e m > < M e a s u r e N a m e > A v g   B a s i c   S a l a r y < / M e a s u r e N a m e > < D i s p l a y N a m e > A v g   B a s i c   S a l a r y < / D i s p l a y N a m e > < V i s i b l e > F a l s e < / V i s i b l e > < / i t e m > < i t e m > < M e a s u r e N a m e > T o t a l   L a s t   I n c r e m e n t < / M e a s u r e N a m e > < D i s p l a y N a m e > T o t a l   L a s t   I n c r e m e n t < / D i s p l a y N a m e > < V i s i b l e > F a l s e < / V i s i b l e > < / i t e m > < i t e m > < M e a s u r e N a m e > A v g   L a s t   I n c r e m e n t < / M e a s u r e N a m e > < D i s p l a y N a m e > A v g   L a s t   I n c r e m e n t < / D i s p l a y N a m e > < V i s i b l e > F a l s e < / V i s i b l e > < / i t e m > < i t e m > < M e a s u r e N a m e > A v g   e n t e r d   a g e < / M e a s u r e N a m e > < D i s p l a y N a m e > A v g   e n t e r d   a g e < / D i s p l a y N a m e > < V i s i b l e > F a l s e < / V i s i b l e > < / i t e m > < i t e m > < M e a s u r e N a m e > N e t   C o s t < / M e a s u r e N a m e > < D i s p l a y N a m e > N e t   C o s t < / D i s p l a y N a m e > < V i s i b l e > F a l s e < / V i s i b l e > < / i t e m > < i t e m > < M e a s u r e N a m e > A t t r i t i o n   R a t e < / M e a s u r e N a m e > < D i s p l a y N a m e > A t t r i t i o n   R a t e < / 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 H R _ T a b l e < / K e y > < V a l u e   x m l n s : a = " h t t p : / / s c h e m a s . d a t a c o n t r a c t . o r g / 2 0 0 4 / 0 7 / M i c r o s o f t . A n a l y s i s S e r v i c e s . C o m m o n " > < a : H a s F o c u s > t r u e < / a : H a s F o c u s > < a : S i z e A t D p i 9 6 > 2 5 4 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D2B800F-5916-440B-A60A-33F09C1F4206}">
  <ds:schemaRefs/>
</ds:datastoreItem>
</file>

<file path=customXml/itemProps10.xml><?xml version="1.0" encoding="utf-8"?>
<ds:datastoreItem xmlns:ds="http://schemas.openxmlformats.org/officeDocument/2006/customXml" ds:itemID="{C4C1EAE5-2E44-4875-BF1A-0D13CEFAAA9D}">
  <ds:schemaRefs/>
</ds:datastoreItem>
</file>

<file path=customXml/itemProps11.xml><?xml version="1.0" encoding="utf-8"?>
<ds:datastoreItem xmlns:ds="http://schemas.openxmlformats.org/officeDocument/2006/customXml" ds:itemID="{9BB8BD8B-07C4-4B73-AFED-0C94C45F29A2}">
  <ds:schemaRefs/>
</ds:datastoreItem>
</file>

<file path=customXml/itemProps12.xml><?xml version="1.0" encoding="utf-8"?>
<ds:datastoreItem xmlns:ds="http://schemas.openxmlformats.org/officeDocument/2006/customXml" ds:itemID="{44938507-42FA-405A-A8A4-462BBF4434A0}">
  <ds:schemaRefs/>
</ds:datastoreItem>
</file>

<file path=customXml/itemProps13.xml><?xml version="1.0" encoding="utf-8"?>
<ds:datastoreItem xmlns:ds="http://schemas.openxmlformats.org/officeDocument/2006/customXml" ds:itemID="{8C81DD11-C190-403B-8364-BB301FBFB867}">
  <ds:schemaRefs/>
</ds:datastoreItem>
</file>

<file path=customXml/itemProps14.xml><?xml version="1.0" encoding="utf-8"?>
<ds:datastoreItem xmlns:ds="http://schemas.openxmlformats.org/officeDocument/2006/customXml" ds:itemID="{A83690C6-E01B-4582-8496-188BEBA10668}">
  <ds:schemaRefs/>
</ds:datastoreItem>
</file>

<file path=customXml/itemProps15.xml><?xml version="1.0" encoding="utf-8"?>
<ds:datastoreItem xmlns:ds="http://schemas.openxmlformats.org/officeDocument/2006/customXml" ds:itemID="{E15ED0B8-A2DA-46ED-BC1A-581C073D9035}">
  <ds:schemaRefs/>
</ds:datastoreItem>
</file>

<file path=customXml/itemProps16.xml><?xml version="1.0" encoding="utf-8"?>
<ds:datastoreItem xmlns:ds="http://schemas.openxmlformats.org/officeDocument/2006/customXml" ds:itemID="{ABFDA43D-9310-4789-87F7-6E5FF26D133F}">
  <ds:schemaRefs/>
</ds:datastoreItem>
</file>

<file path=customXml/itemProps17.xml><?xml version="1.0" encoding="utf-8"?>
<ds:datastoreItem xmlns:ds="http://schemas.openxmlformats.org/officeDocument/2006/customXml" ds:itemID="{AFC5E3B4-8B1C-4382-8494-51E62496A686}">
  <ds:schemaRefs/>
</ds:datastoreItem>
</file>

<file path=customXml/itemProps18.xml><?xml version="1.0" encoding="utf-8"?>
<ds:datastoreItem xmlns:ds="http://schemas.openxmlformats.org/officeDocument/2006/customXml" ds:itemID="{BC6196E5-9102-464C-BF83-A3123B4EF975}">
  <ds:schemaRefs/>
</ds:datastoreItem>
</file>

<file path=customXml/itemProps19.xml><?xml version="1.0" encoding="utf-8"?>
<ds:datastoreItem xmlns:ds="http://schemas.openxmlformats.org/officeDocument/2006/customXml" ds:itemID="{56466D42-1DD9-4F12-A2AB-082B2412104E}">
  <ds:schemaRefs/>
</ds:datastoreItem>
</file>

<file path=customXml/itemProps2.xml><?xml version="1.0" encoding="utf-8"?>
<ds:datastoreItem xmlns:ds="http://schemas.openxmlformats.org/officeDocument/2006/customXml" ds:itemID="{4DAE5408-62D0-4F27-9EF0-860D7422B5C3}">
  <ds:schemaRefs/>
</ds:datastoreItem>
</file>

<file path=customXml/itemProps20.xml><?xml version="1.0" encoding="utf-8"?>
<ds:datastoreItem xmlns:ds="http://schemas.openxmlformats.org/officeDocument/2006/customXml" ds:itemID="{CB5040E7-1F57-4036-A3DE-D943AA88F7EB}">
  <ds:schemaRefs/>
</ds:datastoreItem>
</file>

<file path=customXml/itemProps21.xml><?xml version="1.0" encoding="utf-8"?>
<ds:datastoreItem xmlns:ds="http://schemas.openxmlformats.org/officeDocument/2006/customXml" ds:itemID="{443D5C31-2F9D-4391-9C1D-9F7376DD5814}">
  <ds:schemaRefs/>
</ds:datastoreItem>
</file>

<file path=customXml/itemProps22.xml><?xml version="1.0" encoding="utf-8"?>
<ds:datastoreItem xmlns:ds="http://schemas.openxmlformats.org/officeDocument/2006/customXml" ds:itemID="{605E9574-76D7-4DC8-BE22-7E5E589CEF95}">
  <ds:schemaRefs/>
</ds:datastoreItem>
</file>

<file path=customXml/itemProps23.xml><?xml version="1.0" encoding="utf-8"?>
<ds:datastoreItem xmlns:ds="http://schemas.openxmlformats.org/officeDocument/2006/customXml" ds:itemID="{BBBF0BE7-9C8F-4742-B87F-BC59B0D79ABB}">
  <ds:schemaRefs/>
</ds:datastoreItem>
</file>

<file path=customXml/itemProps24.xml><?xml version="1.0" encoding="utf-8"?>
<ds:datastoreItem xmlns:ds="http://schemas.openxmlformats.org/officeDocument/2006/customXml" ds:itemID="{45B65E9E-0F73-4424-91F0-F0C90F7EB7C4}">
  <ds:schemaRefs/>
</ds:datastoreItem>
</file>

<file path=customXml/itemProps25.xml><?xml version="1.0" encoding="utf-8"?>
<ds:datastoreItem xmlns:ds="http://schemas.openxmlformats.org/officeDocument/2006/customXml" ds:itemID="{F6250477-1C4C-4F19-92C8-86658009C13B}">
  <ds:schemaRefs/>
</ds:datastoreItem>
</file>

<file path=customXml/itemProps26.xml><?xml version="1.0" encoding="utf-8"?>
<ds:datastoreItem xmlns:ds="http://schemas.openxmlformats.org/officeDocument/2006/customXml" ds:itemID="{E1E968E6-17A5-44F6-BDBA-D2545D9673BD}">
  <ds:schemaRefs/>
</ds:datastoreItem>
</file>

<file path=customXml/itemProps27.xml><?xml version="1.0" encoding="utf-8"?>
<ds:datastoreItem xmlns:ds="http://schemas.openxmlformats.org/officeDocument/2006/customXml" ds:itemID="{86DA319F-7C94-43D1-90E1-E8967097729D}">
  <ds:schemaRefs/>
</ds:datastoreItem>
</file>

<file path=customXml/itemProps28.xml><?xml version="1.0" encoding="utf-8"?>
<ds:datastoreItem xmlns:ds="http://schemas.openxmlformats.org/officeDocument/2006/customXml" ds:itemID="{C0A9EABA-A706-44B4-A52A-14498252F421}">
  <ds:schemaRefs/>
</ds:datastoreItem>
</file>

<file path=customXml/itemProps29.xml><?xml version="1.0" encoding="utf-8"?>
<ds:datastoreItem xmlns:ds="http://schemas.openxmlformats.org/officeDocument/2006/customXml" ds:itemID="{183957F3-BF89-4D83-8A06-948A9C97585E}">
  <ds:schemaRefs/>
</ds:datastoreItem>
</file>

<file path=customXml/itemProps3.xml><?xml version="1.0" encoding="utf-8"?>
<ds:datastoreItem xmlns:ds="http://schemas.openxmlformats.org/officeDocument/2006/customXml" ds:itemID="{DC04E06C-A5E8-468B-924F-9CE50E897E43}">
  <ds:schemaRefs/>
</ds:datastoreItem>
</file>

<file path=customXml/itemProps30.xml><?xml version="1.0" encoding="utf-8"?>
<ds:datastoreItem xmlns:ds="http://schemas.openxmlformats.org/officeDocument/2006/customXml" ds:itemID="{472ACA19-8A33-4ACF-ADF6-07B87608DE24}">
  <ds:schemaRefs/>
</ds:datastoreItem>
</file>

<file path=customXml/itemProps31.xml><?xml version="1.0" encoding="utf-8"?>
<ds:datastoreItem xmlns:ds="http://schemas.openxmlformats.org/officeDocument/2006/customXml" ds:itemID="{10FCA7DC-6DFB-4D10-BEDE-69CF7459A09D}">
  <ds:schemaRefs>
    <ds:schemaRef ds:uri="http://schemas.microsoft.com/DataMashup"/>
  </ds:schemaRefs>
</ds:datastoreItem>
</file>

<file path=customXml/itemProps32.xml><?xml version="1.0" encoding="utf-8"?>
<ds:datastoreItem xmlns:ds="http://schemas.openxmlformats.org/officeDocument/2006/customXml" ds:itemID="{ADEA467C-2AEF-4252-B502-08248382A100}">
  <ds:schemaRefs/>
</ds:datastoreItem>
</file>

<file path=customXml/itemProps33.xml><?xml version="1.0" encoding="utf-8"?>
<ds:datastoreItem xmlns:ds="http://schemas.openxmlformats.org/officeDocument/2006/customXml" ds:itemID="{AB1C6119-B343-4F50-A162-ED744B128528}">
  <ds:schemaRefs/>
</ds:datastoreItem>
</file>

<file path=customXml/itemProps34.xml><?xml version="1.0" encoding="utf-8"?>
<ds:datastoreItem xmlns:ds="http://schemas.openxmlformats.org/officeDocument/2006/customXml" ds:itemID="{FBBB8590-C0C6-4B65-9F78-9138EB0EE6B1}">
  <ds:schemaRefs/>
</ds:datastoreItem>
</file>

<file path=customXml/itemProps35.xml><?xml version="1.0" encoding="utf-8"?>
<ds:datastoreItem xmlns:ds="http://schemas.openxmlformats.org/officeDocument/2006/customXml" ds:itemID="{133B1944-AFD9-4CA8-B664-2A3D70A19CA4}">
  <ds:schemaRefs/>
</ds:datastoreItem>
</file>

<file path=customXml/itemProps36.xml><?xml version="1.0" encoding="utf-8"?>
<ds:datastoreItem xmlns:ds="http://schemas.openxmlformats.org/officeDocument/2006/customXml" ds:itemID="{0148C3AF-C62F-4F1B-97FD-6CE175B71798}">
  <ds:schemaRefs/>
</ds:datastoreItem>
</file>

<file path=customXml/itemProps37.xml><?xml version="1.0" encoding="utf-8"?>
<ds:datastoreItem xmlns:ds="http://schemas.openxmlformats.org/officeDocument/2006/customXml" ds:itemID="{7A56C508-59ED-4E93-AAAA-36EDBC32F3A3}">
  <ds:schemaRefs/>
</ds:datastoreItem>
</file>

<file path=customXml/itemProps38.xml><?xml version="1.0" encoding="utf-8"?>
<ds:datastoreItem xmlns:ds="http://schemas.openxmlformats.org/officeDocument/2006/customXml" ds:itemID="{883F7852-10C3-4ED4-A58F-C806B7C8EE19}">
  <ds:schemaRefs/>
</ds:datastoreItem>
</file>

<file path=customXml/itemProps39.xml><?xml version="1.0" encoding="utf-8"?>
<ds:datastoreItem xmlns:ds="http://schemas.openxmlformats.org/officeDocument/2006/customXml" ds:itemID="{66705424-F712-4A90-A2EB-1A79BCFF3F8A}">
  <ds:schemaRefs/>
</ds:datastoreItem>
</file>

<file path=customXml/itemProps4.xml><?xml version="1.0" encoding="utf-8"?>
<ds:datastoreItem xmlns:ds="http://schemas.openxmlformats.org/officeDocument/2006/customXml" ds:itemID="{3C2CA419-5435-457A-ACD5-7B91FEE1D9B4}">
  <ds:schemaRefs/>
</ds:datastoreItem>
</file>

<file path=customXml/itemProps40.xml><?xml version="1.0" encoding="utf-8"?>
<ds:datastoreItem xmlns:ds="http://schemas.openxmlformats.org/officeDocument/2006/customXml" ds:itemID="{1689EE7F-6F0F-4529-AE62-D49164CD388C}">
  <ds:schemaRefs/>
</ds:datastoreItem>
</file>

<file path=customXml/itemProps41.xml><?xml version="1.0" encoding="utf-8"?>
<ds:datastoreItem xmlns:ds="http://schemas.openxmlformats.org/officeDocument/2006/customXml" ds:itemID="{BC59F63D-F691-4063-9838-ABBEBBA83E50}">
  <ds:schemaRefs/>
</ds:datastoreItem>
</file>

<file path=customXml/itemProps42.xml><?xml version="1.0" encoding="utf-8"?>
<ds:datastoreItem xmlns:ds="http://schemas.openxmlformats.org/officeDocument/2006/customXml" ds:itemID="{E0365C21-2466-4605-9795-D32B3D8E24AA}">
  <ds:schemaRefs/>
</ds:datastoreItem>
</file>

<file path=customXml/itemProps43.xml><?xml version="1.0" encoding="utf-8"?>
<ds:datastoreItem xmlns:ds="http://schemas.openxmlformats.org/officeDocument/2006/customXml" ds:itemID="{95C4C0BD-FA3F-47A1-B767-8A832A78BFB5}">
  <ds:schemaRefs/>
</ds:datastoreItem>
</file>

<file path=customXml/itemProps44.xml><?xml version="1.0" encoding="utf-8"?>
<ds:datastoreItem xmlns:ds="http://schemas.openxmlformats.org/officeDocument/2006/customXml" ds:itemID="{97A4B093-8B94-48AC-9C99-59B7F9562921}">
  <ds:schemaRefs/>
</ds:datastoreItem>
</file>

<file path=customXml/itemProps45.xml><?xml version="1.0" encoding="utf-8"?>
<ds:datastoreItem xmlns:ds="http://schemas.openxmlformats.org/officeDocument/2006/customXml" ds:itemID="{8253919F-B178-41AA-8010-C574330D8120}">
  <ds:schemaRefs/>
</ds:datastoreItem>
</file>

<file path=customXml/itemProps46.xml><?xml version="1.0" encoding="utf-8"?>
<ds:datastoreItem xmlns:ds="http://schemas.openxmlformats.org/officeDocument/2006/customXml" ds:itemID="{32E9469B-48FD-4CBC-85B0-C072936ABDEF}">
  <ds:schemaRefs/>
</ds:datastoreItem>
</file>

<file path=customXml/itemProps47.xml><?xml version="1.0" encoding="utf-8"?>
<ds:datastoreItem xmlns:ds="http://schemas.openxmlformats.org/officeDocument/2006/customXml" ds:itemID="{03CD5ABB-6653-49EC-AE46-8CDD9B855069}">
  <ds:schemaRefs/>
</ds:datastoreItem>
</file>

<file path=customXml/itemProps48.xml><?xml version="1.0" encoding="utf-8"?>
<ds:datastoreItem xmlns:ds="http://schemas.openxmlformats.org/officeDocument/2006/customXml" ds:itemID="{5F4E8A0A-B760-46A8-8028-187A5F1D8A45}">
  <ds:schemaRefs/>
</ds:datastoreItem>
</file>

<file path=customXml/itemProps49.xml><?xml version="1.0" encoding="utf-8"?>
<ds:datastoreItem xmlns:ds="http://schemas.openxmlformats.org/officeDocument/2006/customXml" ds:itemID="{0261859D-7C3D-49A2-8BC8-7E297C41F9C1}">
  <ds:schemaRefs/>
</ds:datastoreItem>
</file>

<file path=customXml/itemProps5.xml><?xml version="1.0" encoding="utf-8"?>
<ds:datastoreItem xmlns:ds="http://schemas.openxmlformats.org/officeDocument/2006/customXml" ds:itemID="{149BD261-7791-4DF5-97B6-C74877950CAE}">
  <ds:schemaRefs/>
</ds:datastoreItem>
</file>

<file path=customXml/itemProps50.xml><?xml version="1.0" encoding="utf-8"?>
<ds:datastoreItem xmlns:ds="http://schemas.openxmlformats.org/officeDocument/2006/customXml" ds:itemID="{75838BE5-FEA8-4753-9679-8A1F744EFAE0}">
  <ds:schemaRefs/>
</ds:datastoreItem>
</file>

<file path=customXml/itemProps51.xml><?xml version="1.0" encoding="utf-8"?>
<ds:datastoreItem xmlns:ds="http://schemas.openxmlformats.org/officeDocument/2006/customXml" ds:itemID="{294A4FDB-580E-49E1-872E-75BE6C30A1BB}">
  <ds:schemaRefs/>
</ds:datastoreItem>
</file>

<file path=customXml/itemProps52.xml><?xml version="1.0" encoding="utf-8"?>
<ds:datastoreItem xmlns:ds="http://schemas.openxmlformats.org/officeDocument/2006/customXml" ds:itemID="{782791EE-8D32-46AA-B71D-373D9BE2E370}">
  <ds:schemaRefs/>
</ds:datastoreItem>
</file>

<file path=customXml/itemProps53.xml><?xml version="1.0" encoding="utf-8"?>
<ds:datastoreItem xmlns:ds="http://schemas.openxmlformats.org/officeDocument/2006/customXml" ds:itemID="{07510402-1571-4947-9BEB-E2C95BA58E48}">
  <ds:schemaRefs/>
</ds:datastoreItem>
</file>

<file path=customXml/itemProps54.xml><?xml version="1.0" encoding="utf-8"?>
<ds:datastoreItem xmlns:ds="http://schemas.openxmlformats.org/officeDocument/2006/customXml" ds:itemID="{8FA0B199-CA85-4E0E-AF49-20F70EE09194}">
  <ds:schemaRefs/>
</ds:datastoreItem>
</file>

<file path=customXml/itemProps55.xml><?xml version="1.0" encoding="utf-8"?>
<ds:datastoreItem xmlns:ds="http://schemas.openxmlformats.org/officeDocument/2006/customXml" ds:itemID="{4C960C90-752A-41B2-9F09-65926B8137DE}">
  <ds:schemaRefs/>
</ds:datastoreItem>
</file>

<file path=customXml/itemProps56.xml><?xml version="1.0" encoding="utf-8"?>
<ds:datastoreItem xmlns:ds="http://schemas.openxmlformats.org/officeDocument/2006/customXml" ds:itemID="{2626576E-12F9-41C9-BFEB-6C21E05FB4E1}">
  <ds:schemaRefs/>
</ds:datastoreItem>
</file>

<file path=customXml/itemProps57.xml><?xml version="1.0" encoding="utf-8"?>
<ds:datastoreItem xmlns:ds="http://schemas.openxmlformats.org/officeDocument/2006/customXml" ds:itemID="{1E8B6A13-FBBF-4F94-94C2-2F7182F0B897}">
  <ds:schemaRefs/>
</ds:datastoreItem>
</file>

<file path=customXml/itemProps58.xml><?xml version="1.0" encoding="utf-8"?>
<ds:datastoreItem xmlns:ds="http://schemas.openxmlformats.org/officeDocument/2006/customXml" ds:itemID="{A1B55B47-FE23-4B0D-B594-1412BF9CC224}">
  <ds:schemaRefs/>
</ds:datastoreItem>
</file>

<file path=customXml/itemProps6.xml><?xml version="1.0" encoding="utf-8"?>
<ds:datastoreItem xmlns:ds="http://schemas.openxmlformats.org/officeDocument/2006/customXml" ds:itemID="{99F6EF4A-8827-470A-832C-3A0AA7D64CBA}">
  <ds:schemaRefs/>
</ds:datastoreItem>
</file>

<file path=customXml/itemProps7.xml><?xml version="1.0" encoding="utf-8"?>
<ds:datastoreItem xmlns:ds="http://schemas.openxmlformats.org/officeDocument/2006/customXml" ds:itemID="{72E0BF48-04B1-423E-AD14-91169D8DE117}">
  <ds:schemaRefs/>
</ds:datastoreItem>
</file>

<file path=customXml/itemProps8.xml><?xml version="1.0" encoding="utf-8"?>
<ds:datastoreItem xmlns:ds="http://schemas.openxmlformats.org/officeDocument/2006/customXml" ds:itemID="{052F270D-598A-4C07-8D28-83D027E8AC38}">
  <ds:schemaRefs/>
</ds:datastoreItem>
</file>

<file path=customXml/itemProps9.xml><?xml version="1.0" encoding="utf-8"?>
<ds:datastoreItem xmlns:ds="http://schemas.openxmlformats.org/officeDocument/2006/customXml" ds:itemID="{778B0DFE-80D5-4C09-A3C4-D56B9CB73A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HR_Table</vt:lpstr>
      <vt:lpstr>Employees Dashboard</vt:lpstr>
      <vt:lpstr>Cost and Salary Dashboard</vt:lpstr>
      <vt:lpstr>KPIs Pivot Table</vt:lpstr>
      <vt:lpstr>Overview Pivot Table</vt:lpstr>
      <vt:lpstr>Company Pivot Table</vt:lpstr>
      <vt:lpstr>Nationality Pivot Table</vt:lpstr>
      <vt:lpstr>Job Titel Pivot Table</vt:lpstr>
      <vt:lpstr>Branch Pivot Table</vt:lpstr>
      <vt:lpstr>Gender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حازم مدحت عبدالعزيز عبدالعال</dc:creator>
  <cp:lastModifiedBy>حازم مدحت عبدالعزيز عبدالعال</cp:lastModifiedBy>
  <dcterms:created xsi:type="dcterms:W3CDTF">2015-06-05T18:17:20Z</dcterms:created>
  <dcterms:modified xsi:type="dcterms:W3CDTF">2025-05-21T21:34:50Z</dcterms:modified>
</cp:coreProperties>
</file>