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
    </mc:Choice>
  </mc:AlternateContent>
  <bookViews>
    <workbookView xWindow="0" yWindow="0" windowWidth="10050" windowHeight="4575" activeTab="2"/>
  </bookViews>
  <sheets>
    <sheet name="Dirty_Data" sheetId="1" r:id="rId1"/>
    <sheet name="Clean_Data" sheetId="2" r:id="rId2"/>
    <sheet name="Analysis" sheetId="4" r:id="rId3"/>
    <sheet name="Dashboard" sheetId="6" r:id="rId4"/>
  </sheets>
  <definedNames>
    <definedName name="_xlnm._FilterDatabase" localSheetId="1" hidden="1">Clean_Data!$D$1:$D$608</definedName>
    <definedName name="_xlnm.Extract" localSheetId="1">Clean_Data!$M$3</definedName>
    <definedName name="Slicer_Employment_type">#N/A</definedName>
    <definedName name="Slicer_Job_title">#N/A</definedName>
    <definedName name="Slicer_Remote_ratio">#N/A</definedName>
    <definedName name="Slicer_Work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2" i="4"/>
</calcChain>
</file>

<file path=xl/sharedStrings.xml><?xml version="1.0" encoding="utf-8"?>
<sst xmlns="http://schemas.openxmlformats.org/spreadsheetml/2006/main" count="9287" uniqueCount="287">
  <si>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</si>
  <si>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</si>
  <si>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</si>
  <si>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</si>
  <si>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</si>
  <si>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</si>
  <si>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</si>
  <si>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</si>
  <si>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</si>
  <si>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</si>
  <si>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</si>
  <si>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</si>
  <si>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</si>
  <si>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</si>
  <si>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</si>
  <si>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</si>
  <si>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</si>
  <si>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</si>
  <si>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</si>
  <si>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</si>
  <si>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</si>
  <si>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</si>
  <si>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</si>
  <si>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</si>
  <si>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</si>
  <si>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</si>
  <si>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</si>
  <si>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</si>
  <si>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</si>
  <si>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</si>
  <si>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</si>
  <si>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</si>
  <si>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</si>
  <si>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</si>
  <si>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</si>
  <si>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</si>
  <si>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</si>
  <si>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</si>
  <si>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</si>
  <si>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</si>
  <si>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</si>
  <si>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</si>
  <si>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</si>
  <si>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</si>
  <si>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</si>
  <si>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</si>
  <si>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</si>
  <si>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</si>
  <si>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</si>
  <si>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</si>
  <si>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</si>
  <si>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</si>
  <si>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</si>
  <si>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</si>
  <si>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</si>
  <si>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</si>
  <si>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</si>
  <si>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</si>
  <si>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</si>
  <si>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</si>
  <si>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</si>
  <si>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</si>
  <si>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</si>
  <si>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</si>
  <si>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</si>
  <si>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</si>
  <si>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</si>
  <si>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</si>
  <si>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</si>
  <si>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</si>
  <si>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</si>
  <si>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</si>
  <si>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</si>
  <si>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</si>
  <si>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</si>
  <si>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</si>
  <si>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</si>
  <si>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</si>
  <si>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</si>
  <si>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</si>
  <si>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</si>
  <si>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</si>
  <si>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</si>
  <si>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</si>
  <si>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</si>
  <si>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</si>
  <si>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</si>
  <si>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</si>
  <si>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</si>
  <si>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</si>
  <si>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</si>
  <si>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</si>
  <si>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</si>
  <si>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</si>
  <si>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</si>
  <si>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</si>
  <si>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</si>
  <si>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</si>
  <si>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</si>
  <si>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</si>
  <si>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</si>
  <si>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</si>
  <si>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</si>
  <si>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</si>
  <si>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</si>
  <si>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</si>
  <si>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</si>
  <si>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</si>
  <si>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</si>
  <si>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</si>
  <si>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</si>
  <si>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</si>
  <si>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</si>
  <si>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</si>
  <si>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</si>
  <si>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</si>
  <si>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</si>
  <si>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</si>
  <si>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</si>
  <si>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</si>
  <si>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</si>
  <si>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</si>
  <si>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</si>
  <si>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</si>
  <si>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</si>
  <si>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</si>
  <si>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</si>
  <si>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</si>
  <si>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</si>
  <si>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</si>
  <si>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</si>
  <si>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</si>
  <si>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</si>
  <si>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</si>
  <si>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</si>
  <si>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</si>
  <si>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</si>
  <si>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</si>
  <si>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</si>
  <si>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</si>
  <si>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</si>
  <si>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</si>
  <si>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</si>
  <si>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</si>
  <si>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</si>
  <si>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</si>
  <si>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</si>
  <si>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Work_year</t>
  </si>
  <si>
    <t>Experience_level</t>
  </si>
  <si>
    <t>Employment_type</t>
  </si>
  <si>
    <t>Job_title</t>
  </si>
  <si>
    <t>Salary</t>
  </si>
  <si>
    <t>Salary_currency</t>
  </si>
  <si>
    <t>Salary_in_usd</t>
  </si>
  <si>
    <t>Employee_residence</t>
  </si>
  <si>
    <t>Remote_ratio</t>
  </si>
  <si>
    <t>Company_location</t>
  </si>
  <si>
    <t>Company_size</t>
  </si>
  <si>
    <t>Others</t>
  </si>
  <si>
    <t>Lead Machine Learning</t>
  </si>
  <si>
    <t>Not Remote</t>
  </si>
  <si>
    <t>Partially Remote</t>
  </si>
  <si>
    <t>Fully Remote</t>
  </si>
  <si>
    <t>Algeria</t>
  </si>
  <si>
    <t>American Samoa</t>
  </si>
  <si>
    <t>Argentina</t>
  </si>
  <si>
    <t>Australia</t>
  </si>
  <si>
    <t>Austria</t>
  </si>
  <si>
    <t>Belgium</t>
  </si>
  <si>
    <t>Brazil</t>
  </si>
  <si>
    <t>Bulgaria</t>
  </si>
  <si>
    <t>Canada</t>
  </si>
  <si>
    <t>Chile</t>
  </si>
  <si>
    <t>China</t>
  </si>
  <si>
    <t>Colombia</t>
  </si>
  <si>
    <t>Croatia</t>
  </si>
  <si>
    <t>Denmark</t>
  </si>
  <si>
    <t>Estonia</t>
  </si>
  <si>
    <t>France</t>
  </si>
  <si>
    <t>Germany</t>
  </si>
  <si>
    <t>Greece</t>
  </si>
  <si>
    <t>Honduras</t>
  </si>
  <si>
    <t>Hong Kong</t>
  </si>
  <si>
    <t>Hungary</t>
  </si>
  <si>
    <t>India</t>
  </si>
  <si>
    <t>Iraq</t>
  </si>
  <si>
    <t>Ireland</t>
  </si>
  <si>
    <t>Italy</t>
  </si>
  <si>
    <t>Japan</t>
  </si>
  <si>
    <t>Jersey</t>
  </si>
  <si>
    <t>Luxembourg</t>
  </si>
  <si>
    <t>Malaysia</t>
  </si>
  <si>
    <t>Malta</t>
  </si>
  <si>
    <t>Mexico</t>
  </si>
  <si>
    <t>New Zealand</t>
  </si>
  <si>
    <t>Nigeria</t>
  </si>
  <si>
    <t>Pakistan</t>
  </si>
  <si>
    <t>Poland</t>
  </si>
  <si>
    <t>Portugal</t>
  </si>
  <si>
    <t>Puerto Rico</t>
  </si>
  <si>
    <t>Romania</t>
  </si>
  <si>
    <t>Serbia</t>
  </si>
  <si>
    <t>Singapore</t>
  </si>
  <si>
    <t>Slovenia</t>
  </si>
  <si>
    <t>Spain</t>
  </si>
  <si>
    <t>Switzerland</t>
  </si>
  <si>
    <t>Tunisia</t>
  </si>
  <si>
    <t>Turkey</t>
  </si>
  <si>
    <t>Ukraine</t>
  </si>
  <si>
    <t>Viet Nam</t>
  </si>
  <si>
    <t>United Arab Emirates</t>
  </si>
  <si>
    <t>Czech</t>
  </si>
  <si>
    <t>United Kingdom</t>
  </si>
  <si>
    <t>Isreal</t>
  </si>
  <si>
    <t>Iran</t>
  </si>
  <si>
    <t>kenya</t>
  </si>
  <si>
    <t>Moldova</t>
  </si>
  <si>
    <t>Netherland</t>
  </si>
  <si>
    <t>Russian</t>
  </si>
  <si>
    <t>United states</t>
  </si>
  <si>
    <t>Philippines</t>
  </si>
  <si>
    <t>Bolivia</t>
  </si>
  <si>
    <t>Grand Total</t>
  </si>
  <si>
    <t>Data Source: kaggle.com</t>
  </si>
  <si>
    <t>Job title</t>
  </si>
  <si>
    <t>Yearly Average Salary($)</t>
  </si>
  <si>
    <t>Total number of Rows</t>
  </si>
  <si>
    <t>Total number of Columns</t>
  </si>
  <si>
    <t>Work year</t>
  </si>
  <si>
    <t>Number of Data Roles</t>
  </si>
  <si>
    <t>Exp level</t>
  </si>
  <si>
    <t>Count by Exp level</t>
  </si>
  <si>
    <t>Count by Emp_type</t>
  </si>
  <si>
    <t>Emp_type</t>
  </si>
  <si>
    <t>NOTE:</t>
  </si>
  <si>
    <t xml:space="preserve">Columns Abbreviation meaning </t>
  </si>
  <si>
    <t>Experience_level:</t>
  </si>
  <si>
    <t>Employment type:</t>
  </si>
  <si>
    <t>Company size:</t>
  </si>
  <si>
    <t>Count of employees by experience level &amp; employment type</t>
  </si>
  <si>
    <t>Count of Data roles by remote ratio</t>
  </si>
  <si>
    <t>Average Salary ($)</t>
  </si>
  <si>
    <t>Average salary by employment type</t>
  </si>
  <si>
    <t>Average Salary($)</t>
  </si>
  <si>
    <t>Average salary by Remote ratio</t>
  </si>
  <si>
    <t>Remote ratio</t>
  </si>
  <si>
    <t>Row Labels</t>
  </si>
  <si>
    <t>Count of Company_location</t>
  </si>
  <si>
    <t>Average of Salary_in_usd</t>
  </si>
  <si>
    <t>Most demand for data professionals by company size</t>
  </si>
  <si>
    <t>Count of Company_size</t>
  </si>
  <si>
    <t>Average salary earnings based on company size</t>
  </si>
  <si>
    <t>Descriptive statistics on Salary($) Earnings</t>
  </si>
  <si>
    <t>Mean</t>
  </si>
  <si>
    <t>Standard Error</t>
  </si>
  <si>
    <t>Median</t>
  </si>
  <si>
    <t>Mode</t>
  </si>
  <si>
    <t>Standard Deviation</t>
  </si>
  <si>
    <t>Sample Variance</t>
  </si>
  <si>
    <t>Kurtosis</t>
  </si>
  <si>
    <t>Skewness</t>
  </si>
  <si>
    <t>Range</t>
  </si>
  <si>
    <t>Minimum</t>
  </si>
  <si>
    <t>Maximum</t>
  </si>
  <si>
    <t>Sum</t>
  </si>
  <si>
    <t>Count</t>
  </si>
  <si>
    <t>Data Summary on Salary($)</t>
  </si>
  <si>
    <t>Company size</t>
  </si>
  <si>
    <t>Country</t>
  </si>
  <si>
    <t>Average of Salary($)</t>
  </si>
  <si>
    <t>Top 10 country with highest Average salary</t>
  </si>
  <si>
    <t>Total number of data employees by their remote ratio</t>
  </si>
  <si>
    <t>Key Insights</t>
  </si>
  <si>
    <t>2. Lead Data Scientist earned the most</t>
  </si>
  <si>
    <t>3. Most data employees work Full time</t>
  </si>
  <si>
    <t>4.Most data employees work fully remote</t>
  </si>
  <si>
    <t>5.There is high demand for Data scientist</t>
  </si>
  <si>
    <t>6. Meduim size company hires the most</t>
  </si>
  <si>
    <t>7. United states with the most demand for data professionals</t>
  </si>
  <si>
    <t>Average salary by Job Title</t>
  </si>
  <si>
    <t>Top Country With High demand for Data professionals</t>
  </si>
  <si>
    <r>
      <t>Part time (</t>
    </r>
    <r>
      <rPr>
        <b/>
        <sz val="12"/>
        <color theme="1"/>
        <rFont val="Calibri"/>
        <family val="2"/>
      </rPr>
      <t>PT</t>
    </r>
    <r>
      <rPr>
        <sz val="12"/>
        <color theme="1"/>
        <rFont val="Calibri"/>
        <family val="2"/>
      </rPr>
      <t>), Full time (</t>
    </r>
    <r>
      <rPr>
        <b/>
        <sz val="12"/>
        <color theme="1"/>
        <rFont val="Calibri"/>
        <family val="2"/>
      </rPr>
      <t>FT</t>
    </r>
    <r>
      <rPr>
        <sz val="12"/>
        <color theme="1"/>
        <rFont val="Calibri"/>
        <family val="2"/>
      </rPr>
      <t>), Contract (</t>
    </r>
    <r>
      <rPr>
        <b/>
        <sz val="12"/>
        <color theme="1"/>
        <rFont val="Calibri"/>
        <family val="2"/>
      </rPr>
      <t>CT</t>
    </r>
    <r>
      <rPr>
        <sz val="12"/>
        <color theme="1"/>
        <rFont val="Calibri"/>
        <family val="2"/>
      </rPr>
      <t>), Freelance (</t>
    </r>
    <r>
      <rPr>
        <b/>
        <sz val="12"/>
        <color theme="1"/>
        <rFont val="Calibri"/>
        <family val="2"/>
      </rPr>
      <t>FL</t>
    </r>
    <r>
      <rPr>
        <sz val="12"/>
        <color theme="1"/>
        <rFont val="Calibri"/>
        <family val="2"/>
      </rPr>
      <t>)</t>
    </r>
  </si>
  <si>
    <r>
      <t>Small (</t>
    </r>
    <r>
      <rPr>
        <b/>
        <sz val="12"/>
        <color theme="1"/>
        <rFont val="Calibri"/>
        <family val="2"/>
      </rPr>
      <t>S</t>
    </r>
    <r>
      <rPr>
        <sz val="12"/>
        <color theme="1"/>
        <rFont val="Calibri"/>
        <family val="2"/>
      </rPr>
      <t>), Medium (</t>
    </r>
    <r>
      <rPr>
        <b/>
        <sz val="12"/>
        <color theme="1"/>
        <rFont val="Calibri"/>
        <family val="2"/>
      </rPr>
      <t>M</t>
    </r>
    <r>
      <rPr>
        <sz val="12"/>
        <color theme="1"/>
        <rFont val="Calibri"/>
        <family val="2"/>
      </rPr>
      <t xml:space="preserve">), Large </t>
    </r>
    <r>
      <rPr>
        <b/>
        <sz val="12"/>
        <color theme="1"/>
        <rFont val="Calibri"/>
        <family val="2"/>
      </rPr>
      <t>(L</t>
    </r>
    <r>
      <rPr>
        <sz val="12"/>
        <color theme="1"/>
        <rFont val="Calibri"/>
        <family val="2"/>
      </rPr>
      <t>)</t>
    </r>
  </si>
  <si>
    <t xml:space="preserve">   ANALYSIS ON DATA SCIENCE JOB SALARY USING EXCEL</t>
  </si>
  <si>
    <r>
      <t xml:space="preserve">1. Average salary earned by data employees is </t>
    </r>
    <r>
      <rPr>
        <b/>
        <sz val="12"/>
        <color theme="1"/>
        <rFont val="Calibri"/>
        <family val="2"/>
      </rPr>
      <t>$112,298</t>
    </r>
  </si>
  <si>
    <t>Yearly Average salary by Job Title</t>
  </si>
  <si>
    <r>
      <t>Entry level (</t>
    </r>
    <r>
      <rPr>
        <b/>
        <sz val="12"/>
        <color theme="1"/>
        <rFont val="Calibri"/>
        <family val="2"/>
      </rPr>
      <t>EN</t>
    </r>
    <r>
      <rPr>
        <sz val="12"/>
        <color theme="1"/>
        <rFont val="Calibri"/>
        <family val="2"/>
      </rPr>
      <t>), Mid level (</t>
    </r>
    <r>
      <rPr>
        <b/>
        <sz val="12"/>
        <color theme="1"/>
        <rFont val="Calibri"/>
        <family val="2"/>
      </rPr>
      <t>MI</t>
    </r>
    <r>
      <rPr>
        <sz val="12"/>
        <color theme="1"/>
        <rFont val="Calibri"/>
        <family val="2"/>
      </rPr>
      <t>), Senior level (</t>
    </r>
    <r>
      <rPr>
        <b/>
        <sz val="12"/>
        <color theme="1"/>
        <rFont val="Calibri"/>
        <family val="2"/>
      </rPr>
      <t>SE</t>
    </r>
    <r>
      <rPr>
        <sz val="12"/>
        <color theme="1"/>
        <rFont val="Calibri"/>
        <family val="2"/>
      </rPr>
      <t>), Expert level (</t>
    </r>
    <r>
      <rPr>
        <b/>
        <sz val="12"/>
        <color theme="1"/>
        <rFont val="Calibri"/>
        <family val="2"/>
      </rPr>
      <t>EX</t>
    </r>
    <r>
      <rPr>
        <sz val="12"/>
        <color theme="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</si>
</sst>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quot;$&quot;#,##0.00"/>
  </numFmts>
  <fonts count="13" x14ac:knownFonts="1">
    <font>
      <sz val="11"/>
      <color theme="1"/>
      <name val="Garamond"/>
      <family val="2"/>
      <scheme val="minor"/>
    </font>
    <font>
      <b/>
      <sz val="11"/>
      <color theme="1"/>
      <name val="Garamond"/>
      <family val="2"/>
      <scheme val="minor"/>
    </font>
    <font>
      <sz val="12"/>
      <color theme="1"/>
      <name val="Garamond"/>
      <family val="2"/>
      <scheme val="minor"/>
    </font>
    <font>
      <sz val="11"/>
      <color theme="1"/>
      <name val="Calibri"/>
      <family val="2"/>
    </font>
    <font>
      <b/>
      <sz val="18"/>
      <color theme="1"/>
      <name val="Calibri"/>
      <family val="2"/>
    </font>
    <font>
      <sz val="12"/>
      <color theme="1"/>
      <name val="Calibri"/>
      <family val="2"/>
    </font>
    <font>
      <b/>
      <sz val="12"/>
      <color theme="1"/>
      <name val="Calibri"/>
      <family val="2"/>
    </font>
    <font>
      <b/>
      <sz val="13"/>
      <color theme="1"/>
      <name val="Calibri"/>
      <family val="2"/>
    </font>
    <font>
      <b/>
      <sz val="14"/>
      <color theme="1"/>
      <name val="Calibri"/>
      <family val="2"/>
    </font>
    <font>
      <sz val="13"/>
      <color theme="1"/>
      <name val="Calibri"/>
      <family val="2"/>
    </font>
    <font>
      <i/>
      <sz val="12"/>
      <color theme="1"/>
      <name val="Calibri"/>
      <family val="2"/>
    </font>
    <font>
      <sz val="12"/>
      <color theme="1"/>
      <name val="Calibri"/>
    </font>
    <font>
      <b/>
      <sz val="12"/>
      <color theme="1"/>
      <name val="Calibri"/>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6">
    <xf numFmtId="0" fontId="0" fillId="0" borderId="0" xfId="0"/>
    <xf numFmtId="0" fontId="1" fillId="0" borderId="0" xfId="0" applyFont="1"/>
    <xf numFmtId="164" fontId="1" fillId="0" borderId="0" xfId="0" applyNumberFormat="1" applyFont="1"/>
    <xf numFmtId="164" fontId="0" fillId="0" borderId="0" xfId="0" applyNumberFormat="1"/>
    <xf numFmtId="0" fontId="0" fillId="0" borderId="0" xfId="0" applyAlignment="1"/>
    <xf numFmtId="0" fontId="2" fillId="0" borderId="0" xfId="0" applyFont="1"/>
    <xf numFmtId="0" fontId="3" fillId="0" borderId="0" xfId="0" applyFont="1"/>
    <xf numFmtId="0" fontId="3" fillId="0" borderId="0" xfId="0" applyFont="1" applyAlignment="1"/>
    <xf numFmtId="0" fontId="5" fillId="0" borderId="0" xfId="0" applyFont="1" applyAlignment="1"/>
    <xf numFmtId="0" fontId="5" fillId="0" borderId="0" xfId="0" applyFont="1"/>
    <xf numFmtId="0" fontId="6" fillId="0" borderId="0" xfId="0" applyFont="1" applyAlignment="1"/>
    <xf numFmtId="0" fontId="6" fillId="0" borderId="0" xfId="0" applyFont="1"/>
    <xf numFmtId="164" fontId="2" fillId="0" borderId="0" xfId="0" applyNumberFormat="1" applyFont="1" applyAlignment="1">
      <alignment horizontal="left"/>
    </xf>
    <xf numFmtId="164" fontId="2" fillId="0" borderId="0" xfId="0" applyNumberFormat="1" applyFont="1"/>
    <xf numFmtId="0" fontId="5" fillId="0" borderId="0" xfId="0" applyFont="1" applyAlignment="1">
      <alignment horizontal="left"/>
    </xf>
    <xf numFmtId="164" fontId="2" fillId="3" borderId="0" xfId="0" applyNumberFormat="1" applyFont="1" applyFill="1"/>
    <xf numFmtId="0" fontId="6" fillId="3" borderId="0" xfId="0" applyFont="1" applyFill="1"/>
    <xf numFmtId="0" fontId="9" fillId="0" borderId="0" xfId="0" applyFont="1"/>
    <xf numFmtId="0" fontId="10" fillId="0" borderId="2" xfId="0" applyFont="1" applyFill="1" applyBorder="1" applyAlignment="1">
      <alignment horizontal="centerContinuous"/>
    </xf>
    <xf numFmtId="0" fontId="5" fillId="0" borderId="0" xfId="0" applyFont="1" applyFill="1" applyBorder="1" applyAlignment="1"/>
    <xf numFmtId="0" fontId="6" fillId="0" borderId="0" xfId="0" applyFont="1" applyFill="1" applyBorder="1" applyAlignment="1"/>
    <xf numFmtId="165" fontId="6" fillId="0" borderId="0" xfId="0" applyNumberFormat="1" applyFont="1" applyFill="1" applyBorder="1" applyAlignment="1"/>
    <xf numFmtId="0" fontId="5" fillId="0" borderId="1" xfId="0" applyFont="1" applyFill="1" applyBorder="1" applyAlignment="1"/>
    <xf numFmtId="0" fontId="6" fillId="0" borderId="1" xfId="0" applyFont="1" applyFill="1" applyBorder="1" applyAlignment="1"/>
    <xf numFmtId="0" fontId="11" fillId="0" borderId="0" xfId="0" pivotButton="1" applyFont="1"/>
    <xf numFmtId="0" fontId="11" fillId="0" borderId="0" xfId="0" applyFont="1"/>
    <xf numFmtId="0" fontId="11" fillId="0" borderId="0" xfId="0" applyFont="1" applyAlignment="1">
      <alignment horizontal="left"/>
    </xf>
    <xf numFmtId="164" fontId="11" fillId="0" borderId="0" xfId="0" applyNumberFormat="1" applyFont="1"/>
    <xf numFmtId="0" fontId="11" fillId="3" borderId="0" xfId="0" applyFont="1" applyFill="1" applyAlignment="1">
      <alignment horizontal="left"/>
    </xf>
    <xf numFmtId="164" fontId="11" fillId="3" borderId="0" xfId="0" applyNumberFormat="1" applyFont="1" applyFill="1"/>
    <xf numFmtId="0" fontId="11" fillId="0" borderId="0" xfId="0" applyNumberFormat="1" applyFont="1"/>
    <xf numFmtId="0" fontId="11" fillId="2" borderId="0" xfId="0" applyFont="1" applyFill="1" applyAlignment="1">
      <alignment horizontal="left"/>
    </xf>
    <xf numFmtId="0" fontId="11" fillId="2" borderId="0" xfId="0" applyNumberFormat="1" applyFont="1" applyFill="1"/>
    <xf numFmtId="0" fontId="11" fillId="3" borderId="0" xfId="0" applyNumberFormat="1" applyFont="1" applyFill="1"/>
    <xf numFmtId="0" fontId="12" fillId="3" borderId="0" xfId="0" applyFont="1" applyFill="1" applyAlignment="1">
      <alignment horizontal="left"/>
    </xf>
    <xf numFmtId="0" fontId="12" fillId="3" borderId="0" xfId="0" applyNumberFormat="1" applyFont="1" applyFill="1"/>
    <xf numFmtId="164" fontId="12" fillId="3" borderId="0" xfId="0" applyNumberFormat="1" applyFont="1" applyFill="1"/>
    <xf numFmtId="164" fontId="11" fillId="0" borderId="0" xfId="0" applyNumberFormat="1" applyFont="1" applyAlignment="1">
      <alignment horizontal="left"/>
    </xf>
    <xf numFmtId="164" fontId="11" fillId="0" borderId="0" xfId="0" pivotButton="1" applyNumberFormat="1" applyFont="1"/>
    <xf numFmtId="0" fontId="5" fillId="0" borderId="0" xfId="0" applyFont="1"/>
    <xf numFmtId="0" fontId="8" fillId="0" borderId="0" xfId="0" applyFont="1"/>
    <xf numFmtId="0" fontId="6" fillId="0" borderId="0" xfId="0" applyFont="1" applyAlignment="1">
      <alignment horizontal="left"/>
    </xf>
    <xf numFmtId="0" fontId="6" fillId="0" borderId="0" xfId="0" applyFont="1"/>
    <xf numFmtId="0" fontId="7" fillId="0" borderId="0" xfId="0" applyFont="1"/>
    <xf numFmtId="0" fontId="4" fillId="0" borderId="0" xfId="0" applyFont="1" applyAlignment="1"/>
    <xf numFmtId="0" fontId="7" fillId="0" borderId="0" xfId="0" applyFont="1" applyAlignment="1">
      <alignment horizontal="center"/>
    </xf>
  </cellXfs>
  <cellStyles count="1">
    <cellStyle name="Normal" xfId="0" builtinId="0"/>
  </cellStyles>
  <dxfs count="342">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8" tint="0.39997558519241921"/>
        </patternFill>
      </fill>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rgb="FFC00000"/>
        </patternFill>
      </fill>
    </dxf>
    <dxf>
      <fill>
        <patternFill>
          <bgColor theme="0"/>
        </patternFill>
      </fill>
    </dxf>
    <dxf>
      <fill>
        <patternFill patternType="solid">
          <bgColor theme="5" tint="-0.249977111117893"/>
        </patternFill>
      </fill>
    </dxf>
    <dxf>
      <fill>
        <patternFill patternType="solid">
          <bgColor theme="5" tint="-0.249977111117893"/>
        </patternFill>
      </fill>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2"/>
      </font>
    </dxf>
    <dxf>
      <font>
        <sz val="12"/>
      </font>
    </dxf>
    <dxf>
      <font>
        <sz val="12"/>
      </font>
    </dxf>
    <dxf>
      <font>
        <sz val="12"/>
      </font>
    </dxf>
    <dxf>
      <font>
        <sz val="12"/>
      </font>
    </dxf>
    <dxf>
      <font>
        <sz val="12"/>
      </font>
    </dxf>
    <dxf>
      <font>
        <sz val="12"/>
      </font>
    </dxf>
    <dxf>
      <fill>
        <patternFill>
          <bgColor rgb="FFC00000"/>
        </patternFill>
      </fill>
    </dxf>
    <dxf>
      <fill>
        <patternFill patternType="solid">
          <bgColor theme="5" tint="-0.249977111117893"/>
        </patternFill>
      </fill>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font>
        <color theme="1"/>
      </font>
    </dxf>
    <dxf>
      <font>
        <color rgb="FFFFC000"/>
      </font>
    </dxf>
    <dxf>
      <font>
        <color theme="9" tint="0.59999389629810485"/>
      </font>
    </dxf>
    <dxf>
      <font>
        <b/>
      </font>
    </dxf>
    <dxf>
      <font>
        <b/>
      </font>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font>
    </dxf>
    <dxf>
      <fill>
        <patternFill patternType="solid">
          <bgColor theme="5" tint="-0.249977111117893"/>
        </patternFill>
      </fill>
    </dxf>
    <dxf>
      <numFmt numFmtId="164" formatCode="&quot;$&quot;#,##0"/>
    </dxf>
    <dxf>
      <numFmt numFmtId="166" formatCode="&quot;$&quot;#,##0.0"/>
    </dxf>
    <dxf>
      <numFmt numFmtId="165" formatCode="&quot;$&quot;#,##0.00"/>
    </dxf>
    <dxf>
      <fill>
        <patternFill>
          <bgColor theme="8" tint="0.39997558519241921"/>
        </patternFill>
      </fill>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numFmt numFmtId="164" formatCode="&quot;$&quot;#,##0"/>
    </dxf>
    <dxf>
      <numFmt numFmtId="166" formatCode="&quot;$&quot;#,##0.0"/>
    </dxf>
    <dxf>
      <numFmt numFmtId="165" formatCode="&quot;$&quot;#,##0.00"/>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numFmt numFmtId="164" formatCode="&quot;$&quot;#,##0"/>
    </dxf>
    <dxf>
      <numFmt numFmtId="166" formatCode="&quot;$&quot;#,##0.0"/>
    </dxf>
    <dxf>
      <numFmt numFmtId="165" formatCode="&quot;$&quot;#,##0.00"/>
    </dxf>
    <dxf>
      <fill>
        <patternFill>
          <bgColor theme="8" tint="0.39997558519241921"/>
        </patternFill>
      </fill>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fill>
        <patternFill patternType="solid">
          <bgColor theme="5" tint="-0.249977111117893"/>
        </patternFill>
      </fil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 formatCode="0"/>
    </dxf>
    <dxf>
      <numFmt numFmtId="168" formatCode="0.0"/>
    </dxf>
    <dxf>
      <numFmt numFmtId="2" formatCode="0.00"/>
    </dxf>
    <dxf>
      <numFmt numFmtId="169" formatCode="0.000"/>
    </dxf>
    <dxf>
      <numFmt numFmtId="170" formatCode="0.0000"/>
    </dxf>
    <dxf>
      <fill>
        <patternFill>
          <bgColor theme="8" tint="0.39997558519241921"/>
        </patternFill>
      </fill>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numFmt numFmtId="164" formatCode="&quot;$&quot;#,##0"/>
    </dxf>
    <dxf>
      <numFmt numFmtId="166" formatCode="&quot;$&quot;#,##0.0"/>
    </dxf>
    <dxf>
      <numFmt numFmtId="165" formatCode="&quot;$&quot;#,##0.00"/>
    </dxf>
    <dxf>
      <font>
        <sz val="12"/>
      </font>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bgColor theme="8" tint="0.39997558519241921"/>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
      <numFmt numFmtId="164" formatCode="&quot;$&quot;#,##0"/>
    </dxf>
    <dxf>
      <numFmt numFmtId="166" formatCode="&quot;$&quot;#,##0.0"/>
    </dxf>
    <dxf>
      <numFmt numFmtId="165" formatCode="&quot;$&quot;#,##0.00"/>
    </dxf>
    <dxf>
      <font>
        <sz val="12"/>
      </font>
    </dxf>
    <dxf>
      <font>
        <sz val="12"/>
      </font>
    </dxf>
    <dxf>
      <font>
        <sz val="12"/>
      </font>
    </dxf>
    <dxf>
      <font>
        <sz val="12"/>
      </font>
    </dxf>
    <dxf>
      <font>
        <sz val="12"/>
      </font>
    </dxf>
    <dxf>
      <font>
        <sz val="12"/>
      </font>
    </dxf>
    <dxf>
      <font>
        <sz val="12"/>
      </font>
    </dxf>
    <dxf>
      <fill>
        <patternFill>
          <bgColor theme="8" tint="0.39997558519241921"/>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5" tint="-0.249977111117893"/>
        </patternFill>
      </fill>
    </dxf>
  </dxfs>
  <tableStyles count="0" defaultTableStyle="TableStyleMedium2" defaultPivotStyle="PivotStyleLight16"/>
  <colors>
    <mruColors>
      <color rgb="FFD454D7"/>
      <color rgb="FFA5F5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a:latin typeface="Calibri" panose="020F0502020204030204" pitchFamily="34" charset="0"/>
                <a:cs typeface="Calibri" panose="020F0502020204030204" pitchFamily="34" charset="0"/>
              </a:rPr>
              <a:t>Yearly</a:t>
            </a:r>
            <a:r>
              <a:rPr lang="en-US" b="1" baseline="0">
                <a:latin typeface="Calibri" panose="020F0502020204030204" pitchFamily="34" charset="0"/>
                <a:cs typeface="Calibri" panose="020F0502020204030204" pitchFamily="34" charset="0"/>
              </a:rPr>
              <a:t> Average Salaries By Job Title</a:t>
            </a:r>
            <a:endParaRPr lang="en-US"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Analysis!$C$12:$C$13</c:f>
              <c:strCache>
                <c:ptCount val="1"/>
                <c:pt idx="0">
                  <c:v>2020</c:v>
                </c:pt>
              </c:strCache>
            </c:strRef>
          </c:tx>
          <c:spPr>
            <a:solidFill>
              <a:schemeClr val="accent1"/>
            </a:solidFill>
            <a:ln>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Analysis!$C$14:$C$24</c:f>
              <c:numCache>
                <c:formatCode>"$"#,##0</c:formatCode>
                <c:ptCount val="10"/>
                <c:pt idx="0">
                  <c:v>149474</c:v>
                </c:pt>
                <c:pt idx="1">
                  <c:v>260000</c:v>
                </c:pt>
                <c:pt idx="2">
                  <c:v>99013.571428571435</c:v>
                </c:pt>
                <c:pt idx="3">
                  <c:v>117104</c:v>
                </c:pt>
                <c:pt idx="4">
                  <c:v>193692.2</c:v>
                </c:pt>
                <c:pt idx="5">
                  <c:v>80034</c:v>
                </c:pt>
                <c:pt idx="6">
                  <c:v>87000</c:v>
                </c:pt>
                <c:pt idx="7">
                  <c:v>83221.217391304352</c:v>
                </c:pt>
                <c:pt idx="8">
                  <c:v>90203.78571428571</c:v>
                </c:pt>
                <c:pt idx="9">
                  <c:v>56491.916666666664</c:v>
                </c:pt>
              </c:numCache>
            </c:numRef>
          </c:val>
          <c:extLst>
            <c:ext xmlns:c16="http://schemas.microsoft.com/office/drawing/2014/chart" uri="{C3380CC4-5D6E-409C-BE32-E72D297353CC}">
              <c16:uniqueId val="{00000000-4058-48D0-9DAB-ABBC30232E5A}"/>
            </c:ext>
          </c:extLst>
        </c:ser>
        <c:ser>
          <c:idx val="1"/>
          <c:order val="1"/>
          <c:tx>
            <c:strRef>
              <c:f>Analysis!$D$12:$D$13</c:f>
              <c:strCache>
                <c:ptCount val="1"/>
                <c:pt idx="0">
                  <c:v>2021</c:v>
                </c:pt>
              </c:strCache>
            </c:strRef>
          </c:tx>
          <c:spPr>
            <a:solidFill>
              <a:schemeClr val="accent3"/>
            </a:solidFill>
            <a:ln>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Analysis!$D$14:$D$24</c:f>
              <c:numCache>
                <c:formatCode>"$"#,##0</c:formatCode>
                <c:ptCount val="10"/>
                <c:pt idx="0">
                  <c:v>89367.928571428565</c:v>
                </c:pt>
                <c:pt idx="1">
                  <c:v>173900</c:v>
                </c:pt>
                <c:pt idx="2">
                  <c:v>96044.875</c:v>
                </c:pt>
                <c:pt idx="4">
                  <c:v>164927.89473684211</c:v>
                </c:pt>
                <c:pt idx="5">
                  <c:v>210421.45454545456</c:v>
                </c:pt>
                <c:pt idx="6">
                  <c:v>123268.16666666667</c:v>
                </c:pt>
                <c:pt idx="7">
                  <c:v>72202.660377358494</c:v>
                </c:pt>
                <c:pt idx="8">
                  <c:v>78206.886363636368</c:v>
                </c:pt>
                <c:pt idx="9">
                  <c:v>90837.5</c:v>
                </c:pt>
              </c:numCache>
            </c:numRef>
          </c:val>
          <c:extLst>
            <c:ext xmlns:c16="http://schemas.microsoft.com/office/drawing/2014/chart" uri="{C3380CC4-5D6E-409C-BE32-E72D297353CC}">
              <c16:uniqueId val="{00000000-C426-482E-8DFB-5B9A511874C8}"/>
            </c:ext>
          </c:extLst>
        </c:ser>
        <c:ser>
          <c:idx val="2"/>
          <c:order val="2"/>
          <c:tx>
            <c:strRef>
              <c:f>Analysis!$E$12:$E$13</c:f>
              <c:strCache>
                <c:ptCount val="1"/>
                <c:pt idx="0">
                  <c:v>2022</c:v>
                </c:pt>
              </c:strCache>
            </c:strRef>
          </c:tx>
          <c:spPr>
            <a:solidFill>
              <a:schemeClr val="accent5"/>
            </a:solidFill>
            <a:ln>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Analysis!$E$14:$E$24</c:f>
              <c:numCache>
                <c:formatCode>"$"#,##0</c:formatCode>
                <c:ptCount val="10"/>
                <c:pt idx="0">
                  <c:v>130182.40909090909</c:v>
                </c:pt>
                <c:pt idx="1">
                  <c:v>106435</c:v>
                </c:pt>
                <c:pt idx="2">
                  <c:v>116725.22727272728</c:v>
                </c:pt>
                <c:pt idx="3">
                  <c:v>83485.5</c:v>
                </c:pt>
                <c:pt idx="4">
                  <c:v>178056.77777777778</c:v>
                </c:pt>
                <c:pt idx="5">
                  <c:v>118187</c:v>
                </c:pt>
                <c:pt idx="6">
                  <c:v>164990</c:v>
                </c:pt>
                <c:pt idx="7">
                  <c:v>139990.63750000001</c:v>
                </c:pt>
                <c:pt idx="8">
                  <c:v>126604.6</c:v>
                </c:pt>
                <c:pt idx="9">
                  <c:v>99073.131578947374</c:v>
                </c:pt>
              </c:numCache>
            </c:numRef>
          </c:val>
          <c:extLst>
            <c:ext xmlns:c16="http://schemas.microsoft.com/office/drawing/2014/chart" uri="{C3380CC4-5D6E-409C-BE32-E72D297353CC}">
              <c16:uniqueId val="{00000002-C426-482E-8DFB-5B9A511874C8}"/>
            </c:ext>
          </c:extLst>
        </c:ser>
        <c:dLbls>
          <c:showLegendKey val="0"/>
          <c:showVal val="0"/>
          <c:showCatName val="0"/>
          <c:showSerName val="0"/>
          <c:showPercent val="0"/>
          <c:showBubbleSize val="0"/>
        </c:dLbls>
        <c:gapWidth val="182"/>
        <c:axId val="2097609871"/>
        <c:axId val="2097614031"/>
      </c:barChart>
      <c:catAx>
        <c:axId val="2097609871"/>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Job</a:t>
                </a:r>
                <a:r>
                  <a:rPr lang="en-US" sz="1200" b="1" baseline="0">
                    <a:latin typeface="Calibri" panose="020F0502020204030204" pitchFamily="34" charset="0"/>
                    <a:cs typeface="Calibri" panose="020F0502020204030204" pitchFamily="34" charset="0"/>
                  </a:rPr>
                  <a:t> Title</a:t>
                </a:r>
                <a:endParaRPr lang="en-US" sz="1200" b="1">
                  <a:latin typeface="Calibri" panose="020F0502020204030204" pitchFamily="34" charset="0"/>
                  <a:cs typeface="Calibri" panose="020F0502020204030204" pitchFamily="34" charset="0"/>
                </a:endParaRPr>
              </a:p>
            </c:rich>
          </c:tx>
          <c:layout>
            <c:manualLayout>
              <c:xMode val="edge"/>
              <c:yMode val="edge"/>
              <c:x val="2.1473941335145127E-2"/>
              <c:y val="0.4101059269437906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097614031"/>
        <c:crosses val="autoZero"/>
        <c:auto val="1"/>
        <c:lblAlgn val="ctr"/>
        <c:lblOffset val="100"/>
        <c:noMultiLvlLbl val="0"/>
      </c:catAx>
      <c:valAx>
        <c:axId val="2097614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Salary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quot;$&quot;#,##0,\ \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097609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Salary.xlsx]Analysis!PivotTable9</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a:latin typeface="Calibri" panose="020F0502020204030204" pitchFamily="34" charset="0"/>
                <a:cs typeface="Calibri" panose="020F0502020204030204" pitchFamily="34" charset="0"/>
              </a:rPr>
              <a:t>Top</a:t>
            </a:r>
            <a:r>
              <a:rPr lang="en-US" b="1" baseline="0">
                <a:latin typeface="Calibri" panose="020F0502020204030204" pitchFamily="34" charset="0"/>
                <a:cs typeface="Calibri" panose="020F0502020204030204" pitchFamily="34" charset="0"/>
              </a:rPr>
              <a:t> 10 Countries With Highest Average Salary</a:t>
            </a:r>
            <a:endParaRPr lang="en-US"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Analysis!$P$30</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Analysis!$O$31:$O$41</c:f>
              <c:strCache>
                <c:ptCount val="10"/>
                <c:pt idx="0">
                  <c:v>Algeria</c:v>
                </c:pt>
                <c:pt idx="1">
                  <c:v>Australia</c:v>
                </c:pt>
                <c:pt idx="2">
                  <c:v>Canada</c:v>
                </c:pt>
                <c:pt idx="3">
                  <c:v>Iraq</c:v>
                </c:pt>
                <c:pt idx="4">
                  <c:v>Isreal</c:v>
                </c:pt>
                <c:pt idx="5">
                  <c:v>Japan</c:v>
                </c:pt>
                <c:pt idx="6">
                  <c:v>New Zealand</c:v>
                </c:pt>
                <c:pt idx="7">
                  <c:v>Russian</c:v>
                </c:pt>
                <c:pt idx="8">
                  <c:v>United Arab Emirates</c:v>
                </c:pt>
                <c:pt idx="9">
                  <c:v>United states</c:v>
                </c:pt>
              </c:strCache>
            </c:strRef>
          </c:cat>
          <c:val>
            <c:numRef>
              <c:f>Analysis!$P$31:$P$41</c:f>
              <c:numCache>
                <c:formatCode>"$"#,##0</c:formatCode>
                <c:ptCount val="10"/>
                <c:pt idx="0">
                  <c:v>100000</c:v>
                </c:pt>
                <c:pt idx="1">
                  <c:v>108042.66666666667</c:v>
                </c:pt>
                <c:pt idx="2">
                  <c:v>99823.733333333337</c:v>
                </c:pt>
                <c:pt idx="3">
                  <c:v>100000</c:v>
                </c:pt>
                <c:pt idx="4">
                  <c:v>119059</c:v>
                </c:pt>
                <c:pt idx="5">
                  <c:v>114127.33333333333</c:v>
                </c:pt>
                <c:pt idx="6">
                  <c:v>125000</c:v>
                </c:pt>
                <c:pt idx="7">
                  <c:v>157500</c:v>
                </c:pt>
                <c:pt idx="8">
                  <c:v>100000</c:v>
                </c:pt>
                <c:pt idx="9">
                  <c:v>144055.26197183097</c:v>
                </c:pt>
              </c:numCache>
            </c:numRef>
          </c:val>
          <c:extLst>
            <c:ext xmlns:c16="http://schemas.microsoft.com/office/drawing/2014/chart" uri="{C3380CC4-5D6E-409C-BE32-E72D297353CC}">
              <c16:uniqueId val="{00000000-5833-4548-94C0-7C03A706A19A}"/>
            </c:ext>
          </c:extLst>
        </c:ser>
        <c:dLbls>
          <c:showLegendKey val="0"/>
          <c:showVal val="0"/>
          <c:showCatName val="0"/>
          <c:showSerName val="0"/>
          <c:showPercent val="0"/>
          <c:showBubbleSize val="0"/>
        </c:dLbls>
        <c:axId val="1269747247"/>
        <c:axId val="1269750991"/>
      </c:radarChart>
      <c:catAx>
        <c:axId val="12697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269750991"/>
        <c:crosses val="autoZero"/>
        <c:auto val="1"/>
        <c:lblAlgn val="ctr"/>
        <c:lblOffset val="100"/>
        <c:noMultiLvlLbl val="0"/>
      </c:catAx>
      <c:valAx>
        <c:axId val="1269750991"/>
        <c:scaling>
          <c:orientation val="minMax"/>
          <c:min val="50000"/>
        </c:scaling>
        <c:delete val="0"/>
        <c:axPos val="l"/>
        <c:majorGridlines>
          <c:spPr>
            <a:ln w="9525" cap="flat" cmpd="sng" algn="ctr">
              <a:solidFill>
                <a:schemeClr val="bg1">
                  <a:lumMod val="50000"/>
                </a:schemeClr>
              </a:solidFill>
              <a:bevel/>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269747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Salary.xlsx]Analysis!PivotTable9</c:name>
    <c:fmtId val="8"/>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t>Top 10 Countries With Highest Average Salary</a:t>
            </a:r>
          </a:p>
        </c:rich>
      </c:tx>
      <c:layout>
        <c:manualLayout>
          <c:xMode val="edge"/>
          <c:yMode val="edge"/>
          <c:x val="0.14636213106856519"/>
          <c:y val="2.393218446255340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50800" cap="rnd">
            <a:solidFill>
              <a:schemeClr val="accent4"/>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50800" cap="rnd">
            <a:solidFill>
              <a:schemeClr val="accent4"/>
            </a:solidFill>
            <a:round/>
          </a:ln>
          <a:effectLst/>
        </c:spPr>
        <c:marker>
          <c:symbol val="circle"/>
          <c:size val="5"/>
          <c:spPr>
            <a:solidFill>
              <a:schemeClr val="accent1"/>
            </a:solidFill>
            <a:ln w="9525">
              <a:solidFill>
                <a:schemeClr val="accent1"/>
              </a:solidFill>
            </a:ln>
            <a:effectLst/>
          </c:spPr>
        </c:marker>
      </c:pivotFmt>
      <c:pivotFmt>
        <c:idx val="4"/>
        <c:spPr>
          <a:ln w="50800" cap="rnd">
            <a:solidFill>
              <a:schemeClr val="accent4"/>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22747520251149347"/>
          <c:y val="0.26418555697274054"/>
          <c:w val="0.5531532451290363"/>
          <c:h val="0.63894864119148687"/>
        </c:manualLayout>
      </c:layout>
      <c:radarChart>
        <c:radarStyle val="marker"/>
        <c:varyColors val="0"/>
        <c:ser>
          <c:idx val="0"/>
          <c:order val="0"/>
          <c:tx>
            <c:strRef>
              <c:f>Analysis!$P$30</c:f>
              <c:strCache>
                <c:ptCount val="1"/>
                <c:pt idx="0">
                  <c:v>Total</c:v>
                </c:pt>
              </c:strCache>
            </c:strRef>
          </c:tx>
          <c:spPr>
            <a:ln w="50800" cap="rnd">
              <a:solidFill>
                <a:schemeClr val="accent4"/>
              </a:solidFill>
              <a:round/>
            </a:ln>
            <a:effectLst/>
          </c:spPr>
          <c:marker>
            <c:symbol val="circle"/>
            <c:size val="5"/>
            <c:spPr>
              <a:solidFill>
                <a:schemeClr val="accent1"/>
              </a:solidFill>
              <a:ln w="9525">
                <a:solidFill>
                  <a:schemeClr val="accent1"/>
                </a:solidFill>
              </a:ln>
              <a:effectLst/>
            </c:spPr>
          </c:marker>
          <c:cat>
            <c:strRef>
              <c:f>Analysis!$O$31:$O$41</c:f>
              <c:strCache>
                <c:ptCount val="10"/>
                <c:pt idx="0">
                  <c:v>Algeria</c:v>
                </c:pt>
                <c:pt idx="1">
                  <c:v>Australia</c:v>
                </c:pt>
                <c:pt idx="2">
                  <c:v>Canada</c:v>
                </c:pt>
                <c:pt idx="3">
                  <c:v>Iraq</c:v>
                </c:pt>
                <c:pt idx="4">
                  <c:v>Isreal</c:v>
                </c:pt>
                <c:pt idx="5">
                  <c:v>Japan</c:v>
                </c:pt>
                <c:pt idx="6">
                  <c:v>New Zealand</c:v>
                </c:pt>
                <c:pt idx="7">
                  <c:v>Russian</c:v>
                </c:pt>
                <c:pt idx="8">
                  <c:v>United Arab Emirates</c:v>
                </c:pt>
                <c:pt idx="9">
                  <c:v>United states</c:v>
                </c:pt>
              </c:strCache>
            </c:strRef>
          </c:cat>
          <c:val>
            <c:numRef>
              <c:f>Analysis!$P$31:$P$41</c:f>
              <c:numCache>
                <c:formatCode>"$"#,##0</c:formatCode>
                <c:ptCount val="10"/>
                <c:pt idx="0">
                  <c:v>100000</c:v>
                </c:pt>
                <c:pt idx="1">
                  <c:v>108042.66666666667</c:v>
                </c:pt>
                <c:pt idx="2">
                  <c:v>99823.733333333337</c:v>
                </c:pt>
                <c:pt idx="3">
                  <c:v>100000</c:v>
                </c:pt>
                <c:pt idx="4">
                  <c:v>119059</c:v>
                </c:pt>
                <c:pt idx="5">
                  <c:v>114127.33333333333</c:v>
                </c:pt>
                <c:pt idx="6">
                  <c:v>125000</c:v>
                </c:pt>
                <c:pt idx="7">
                  <c:v>157500</c:v>
                </c:pt>
                <c:pt idx="8">
                  <c:v>100000</c:v>
                </c:pt>
                <c:pt idx="9">
                  <c:v>144055.26197183097</c:v>
                </c:pt>
              </c:numCache>
            </c:numRef>
          </c:val>
          <c:extLst>
            <c:ext xmlns:c16="http://schemas.microsoft.com/office/drawing/2014/chart" uri="{C3380CC4-5D6E-409C-BE32-E72D297353CC}">
              <c16:uniqueId val="{00000000-0118-46DC-A3FE-1F0D41A5C4A0}"/>
            </c:ext>
          </c:extLst>
        </c:ser>
        <c:dLbls>
          <c:showLegendKey val="0"/>
          <c:showVal val="0"/>
          <c:showCatName val="0"/>
          <c:showSerName val="0"/>
          <c:showPercent val="0"/>
          <c:showBubbleSize val="0"/>
        </c:dLbls>
        <c:axId val="1269747247"/>
        <c:axId val="1269750991"/>
      </c:radarChart>
      <c:catAx>
        <c:axId val="12697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69750991"/>
        <c:crosses val="autoZero"/>
        <c:auto val="1"/>
        <c:lblAlgn val="ctr"/>
        <c:lblOffset val="100"/>
        <c:noMultiLvlLbl val="0"/>
      </c:catAx>
      <c:valAx>
        <c:axId val="1269750991"/>
        <c:scaling>
          <c:orientation val="minMax"/>
          <c:min val="50000"/>
        </c:scaling>
        <c:delete val="0"/>
        <c:axPos val="l"/>
        <c:majorGridlines>
          <c:spPr>
            <a:ln w="9525" cap="flat" cmpd="sng" algn="ctr">
              <a:solidFill>
                <a:schemeClr val="tx1"/>
              </a:solidFill>
              <a:bevel/>
            </a:ln>
            <a:effectLst/>
          </c:spPr>
        </c:majorGridlines>
        <c:numFmt formatCode="&quot;$&quot;#,##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97472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Salary.xlsx]Analysis!PivotTable4</c:name>
    <c:fmtId val="4"/>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Average</a:t>
            </a:r>
            <a:r>
              <a:rPr lang="en-US" sz="1100" b="1" baseline="0">
                <a:solidFill>
                  <a:schemeClr val="bg1"/>
                </a:solidFill>
              </a:rPr>
              <a:t> Salary by Employment Type</a:t>
            </a:r>
            <a:endParaRPr lang="en-US" sz="1100" b="1">
              <a:solidFill>
                <a:schemeClr val="bg1"/>
              </a:solidFill>
            </a:endParaRPr>
          </a:p>
        </c:rich>
      </c:tx>
      <c:layout>
        <c:manualLayout>
          <c:xMode val="edge"/>
          <c:yMode val="edge"/>
          <c:x val="0.13021380340750865"/>
          <c:y val="4.20419746876761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alpha val="44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alpha val="44000"/>
              </a:schemeClr>
            </a:solidFill>
          </a:ln>
          <a:effectLst/>
        </c:spPr>
      </c:pivotFmt>
      <c:pivotFmt>
        <c:idx val="18"/>
        <c:spPr>
          <a:solidFill>
            <a:schemeClr val="accent1"/>
          </a:solidFill>
          <a:ln w="19050">
            <a:solidFill>
              <a:schemeClr val="lt1">
                <a:alpha val="44000"/>
              </a:schemeClr>
            </a:solidFill>
          </a:ln>
          <a:effectLst/>
        </c:spPr>
      </c:pivotFmt>
      <c:pivotFmt>
        <c:idx val="19"/>
        <c:spPr>
          <a:solidFill>
            <a:srgbClr val="0070C0"/>
          </a:solidFill>
          <a:ln w="19050">
            <a:solidFill>
              <a:schemeClr val="lt1">
                <a:alpha val="44000"/>
              </a:schemeClr>
            </a:solidFill>
          </a:ln>
          <a:effectLst/>
        </c:spPr>
      </c:pivotFmt>
      <c:pivotFmt>
        <c:idx val="20"/>
        <c:spPr>
          <a:solidFill>
            <a:schemeClr val="accent1"/>
          </a:solidFill>
          <a:ln w="19050">
            <a:solidFill>
              <a:schemeClr val="lt1">
                <a:alpha val="44000"/>
              </a:schemeClr>
            </a:solidFill>
          </a:ln>
          <a:effectLst/>
        </c:spPr>
      </c:pivotFmt>
      <c:pivotFmt>
        <c:idx val="21"/>
        <c:spPr>
          <a:solidFill>
            <a:schemeClr val="accent1"/>
          </a:solidFill>
          <a:ln w="19050">
            <a:solidFill>
              <a:schemeClr val="lt1">
                <a:alpha val="44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alpha val="44000"/>
              </a:schemeClr>
            </a:solidFill>
          </a:ln>
          <a:effectLst/>
        </c:spPr>
      </c:pivotFmt>
      <c:pivotFmt>
        <c:idx val="23"/>
        <c:spPr>
          <a:solidFill>
            <a:schemeClr val="accent1"/>
          </a:solidFill>
          <a:ln w="19050">
            <a:solidFill>
              <a:schemeClr val="lt1">
                <a:alpha val="44000"/>
              </a:schemeClr>
            </a:solidFill>
          </a:ln>
          <a:effectLst/>
        </c:spPr>
      </c:pivotFmt>
      <c:pivotFmt>
        <c:idx val="24"/>
        <c:spPr>
          <a:solidFill>
            <a:srgbClr val="0070C0"/>
          </a:solidFill>
          <a:ln w="19050">
            <a:solidFill>
              <a:schemeClr val="lt1">
                <a:alpha val="44000"/>
              </a:schemeClr>
            </a:solidFill>
          </a:ln>
          <a:effectLst/>
        </c:spPr>
      </c:pivotFmt>
      <c:pivotFmt>
        <c:idx val="25"/>
        <c:spPr>
          <a:solidFill>
            <a:schemeClr val="accent1"/>
          </a:solidFill>
          <a:ln w="19050">
            <a:solidFill>
              <a:schemeClr val="lt1">
                <a:alpha val="44000"/>
              </a:schemeClr>
            </a:solidFill>
          </a:ln>
          <a:effectLst/>
        </c:spPr>
      </c:pivotFmt>
      <c:pivotFmt>
        <c:idx val="26"/>
        <c:spPr>
          <a:solidFill>
            <a:schemeClr val="accent1"/>
          </a:solidFill>
          <a:ln w="19050">
            <a:solidFill>
              <a:schemeClr val="lt1">
                <a:alpha val="27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alpha val="44000"/>
              </a:schemeClr>
            </a:solidFill>
          </a:ln>
          <a:effectLst/>
        </c:spPr>
      </c:pivotFmt>
      <c:pivotFmt>
        <c:idx val="28"/>
        <c:spPr>
          <a:solidFill>
            <a:schemeClr val="accent1"/>
          </a:solidFill>
          <a:ln w="19050">
            <a:solidFill>
              <a:schemeClr val="lt1">
                <a:alpha val="44000"/>
              </a:schemeClr>
            </a:solidFill>
          </a:ln>
          <a:effectLst/>
        </c:spPr>
      </c:pivotFmt>
      <c:pivotFmt>
        <c:idx val="29"/>
        <c:spPr>
          <a:solidFill>
            <a:srgbClr val="0070C0"/>
          </a:solidFill>
          <a:ln w="19050">
            <a:solidFill>
              <a:schemeClr val="lt1">
                <a:alpha val="44000"/>
              </a:schemeClr>
            </a:solidFill>
          </a:ln>
          <a:effectLst/>
        </c:spPr>
      </c:pivotFmt>
      <c:pivotFmt>
        <c:idx val="30"/>
        <c:spPr>
          <a:solidFill>
            <a:schemeClr val="accent1"/>
          </a:solidFill>
          <a:ln w="19050">
            <a:solidFill>
              <a:schemeClr val="lt1">
                <a:alpha val="44000"/>
              </a:schemeClr>
            </a:solidFill>
          </a:ln>
          <a:effectLst/>
        </c:spPr>
      </c:pivotFmt>
      <c:pivotFmt>
        <c:idx val="31"/>
        <c:spPr>
          <a:solidFill>
            <a:schemeClr val="accent1"/>
          </a:solidFill>
          <a:ln w="19050">
            <a:solidFill>
              <a:schemeClr val="lt1">
                <a:alpha val="27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alpha val="27000"/>
              </a:schemeClr>
            </a:solidFill>
          </a:ln>
          <a:effectLst/>
        </c:spPr>
      </c:pivotFmt>
      <c:pivotFmt>
        <c:idx val="33"/>
        <c:spPr>
          <a:solidFill>
            <a:schemeClr val="accent1"/>
          </a:solidFill>
          <a:ln w="19050">
            <a:solidFill>
              <a:schemeClr val="lt1">
                <a:alpha val="27000"/>
              </a:schemeClr>
            </a:solidFill>
          </a:ln>
          <a:effectLst/>
        </c:spPr>
      </c:pivotFmt>
      <c:pivotFmt>
        <c:idx val="34"/>
        <c:spPr>
          <a:solidFill>
            <a:srgbClr val="0070C0"/>
          </a:solidFill>
          <a:ln w="19050">
            <a:solidFill>
              <a:schemeClr val="lt1">
                <a:alpha val="27000"/>
              </a:schemeClr>
            </a:solidFill>
          </a:ln>
          <a:effectLst/>
        </c:spPr>
      </c:pivotFmt>
      <c:pivotFmt>
        <c:idx val="35"/>
        <c:spPr>
          <a:solidFill>
            <a:schemeClr val="accent1"/>
          </a:solidFill>
          <a:ln w="19050">
            <a:solidFill>
              <a:schemeClr val="lt1">
                <a:alpha val="27000"/>
              </a:schemeClr>
            </a:solidFill>
          </a:ln>
          <a:effectLst/>
        </c:spPr>
      </c:pivotFmt>
    </c:pivotFmts>
    <c:plotArea>
      <c:layout>
        <c:manualLayout>
          <c:layoutTarget val="inner"/>
          <c:xMode val="edge"/>
          <c:yMode val="edge"/>
          <c:x val="0.15948950191258343"/>
          <c:y val="0.27334292540623312"/>
          <c:w val="0.4410500418058983"/>
          <c:h val="0.63948361207545179"/>
        </c:manualLayout>
      </c:layout>
      <c:pieChart>
        <c:varyColors val="1"/>
        <c:ser>
          <c:idx val="0"/>
          <c:order val="0"/>
          <c:tx>
            <c:strRef>
              <c:f>Analysis!$F$30</c:f>
              <c:strCache>
                <c:ptCount val="1"/>
                <c:pt idx="0">
                  <c:v>Total</c:v>
                </c:pt>
              </c:strCache>
            </c:strRef>
          </c:tx>
          <c:spPr>
            <a:ln>
              <a:solidFill>
                <a:schemeClr val="lt1">
                  <a:alpha val="27000"/>
                </a:schemeClr>
              </a:solidFill>
            </a:ln>
          </c:spPr>
          <c:dPt>
            <c:idx val="0"/>
            <c:bubble3D val="0"/>
            <c:spPr>
              <a:solidFill>
                <a:schemeClr val="accent1"/>
              </a:solidFill>
              <a:ln w="19050">
                <a:solidFill>
                  <a:schemeClr val="lt1">
                    <a:alpha val="27000"/>
                  </a:schemeClr>
                </a:solidFill>
              </a:ln>
              <a:effectLst/>
            </c:spPr>
            <c:extLst>
              <c:ext xmlns:c16="http://schemas.microsoft.com/office/drawing/2014/chart" uri="{C3380CC4-5D6E-409C-BE32-E72D297353CC}">
                <c16:uniqueId val="{00000001-5991-4F47-AB1C-B6EC6C5D40FD}"/>
              </c:ext>
            </c:extLst>
          </c:dPt>
          <c:dPt>
            <c:idx val="1"/>
            <c:bubble3D val="0"/>
            <c:spPr>
              <a:solidFill>
                <a:schemeClr val="accent2"/>
              </a:solidFill>
              <a:ln w="19050">
                <a:solidFill>
                  <a:schemeClr val="lt1">
                    <a:alpha val="27000"/>
                  </a:schemeClr>
                </a:solidFill>
              </a:ln>
              <a:effectLst/>
            </c:spPr>
            <c:extLst>
              <c:ext xmlns:c16="http://schemas.microsoft.com/office/drawing/2014/chart" uri="{C3380CC4-5D6E-409C-BE32-E72D297353CC}">
                <c16:uniqueId val="{00000003-5991-4F47-AB1C-B6EC6C5D40FD}"/>
              </c:ext>
            </c:extLst>
          </c:dPt>
          <c:dPt>
            <c:idx val="2"/>
            <c:bubble3D val="0"/>
            <c:spPr>
              <a:solidFill>
                <a:srgbClr val="0070C0"/>
              </a:solidFill>
              <a:ln w="19050">
                <a:solidFill>
                  <a:schemeClr val="lt1">
                    <a:alpha val="27000"/>
                  </a:schemeClr>
                </a:solidFill>
              </a:ln>
              <a:effectLst/>
            </c:spPr>
            <c:extLst>
              <c:ext xmlns:c16="http://schemas.microsoft.com/office/drawing/2014/chart" uri="{C3380CC4-5D6E-409C-BE32-E72D297353CC}">
                <c16:uniqueId val="{00000005-5991-4F47-AB1C-B6EC6C5D40FD}"/>
              </c:ext>
            </c:extLst>
          </c:dPt>
          <c:dPt>
            <c:idx val="3"/>
            <c:bubble3D val="0"/>
            <c:spPr>
              <a:solidFill>
                <a:schemeClr val="accent4"/>
              </a:solidFill>
              <a:ln w="19050">
                <a:solidFill>
                  <a:schemeClr val="lt1">
                    <a:alpha val="27000"/>
                  </a:schemeClr>
                </a:solidFill>
              </a:ln>
              <a:effectLst/>
            </c:spPr>
            <c:extLst>
              <c:ext xmlns:c16="http://schemas.microsoft.com/office/drawing/2014/chart" uri="{C3380CC4-5D6E-409C-BE32-E72D297353CC}">
                <c16:uniqueId val="{00000007-5991-4F47-AB1C-B6EC6C5D40FD}"/>
              </c:ext>
            </c:extLst>
          </c:dPt>
          <c:dLbls>
            <c:numFmt formatCode="&quot;$&quot;#,##0,\ \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Analysis!$E$31:$E$35</c:f>
              <c:strCache>
                <c:ptCount val="4"/>
                <c:pt idx="0">
                  <c:v>CT</c:v>
                </c:pt>
                <c:pt idx="1">
                  <c:v>FL</c:v>
                </c:pt>
                <c:pt idx="2">
                  <c:v>FT</c:v>
                </c:pt>
                <c:pt idx="3">
                  <c:v>PT</c:v>
                </c:pt>
              </c:strCache>
            </c:strRef>
          </c:cat>
          <c:val>
            <c:numRef>
              <c:f>Analysis!$F$31:$F$35</c:f>
              <c:numCache>
                <c:formatCode>"$"#,##0</c:formatCode>
                <c:ptCount val="4"/>
                <c:pt idx="0">
                  <c:v>184575</c:v>
                </c:pt>
                <c:pt idx="1">
                  <c:v>48000</c:v>
                </c:pt>
                <c:pt idx="2">
                  <c:v>113468.0731292517</c:v>
                </c:pt>
                <c:pt idx="3">
                  <c:v>33070.5</c:v>
                </c:pt>
              </c:numCache>
            </c:numRef>
          </c:val>
          <c:extLst>
            <c:ext xmlns:c16="http://schemas.microsoft.com/office/drawing/2014/chart" uri="{C3380CC4-5D6E-409C-BE32-E72D297353CC}">
              <c16:uniqueId val="{00000008-5991-4F47-AB1C-B6EC6C5D40FD}"/>
            </c:ext>
          </c:extLst>
        </c:ser>
        <c:dLbls>
          <c:dLblPos val="bestFit"/>
          <c:showLegendKey val="0"/>
          <c:showVal val="1"/>
          <c:showCatName val="0"/>
          <c:showSerName val="0"/>
          <c:showPercent val="0"/>
          <c:showBubbleSize val="0"/>
          <c:showLeaderLines val="1"/>
        </c:dLbls>
        <c:firstSliceAng val="0"/>
      </c:pieChart>
      <c:spPr>
        <a:noFill/>
        <a:ln w="25400">
          <a:noFill/>
        </a:ln>
        <a:effectLst/>
      </c:spPr>
    </c:plotArea>
    <c:legend>
      <c:legendPos val="r"/>
      <c:layout>
        <c:manualLayout>
          <c:xMode val="edge"/>
          <c:yMode val="edge"/>
          <c:x val="0.75466931631762213"/>
          <c:y val="0.34591775427451477"/>
          <c:w val="0.1460400960518233"/>
          <c:h val="0.438466813269962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Salary.xlsx]Analysis!PivotTable11</c:name>
    <c:fmtId val="8"/>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Average</a:t>
            </a:r>
            <a:r>
              <a:rPr lang="en-US" sz="1200" b="1" baseline="0">
                <a:solidFill>
                  <a:schemeClr val="bg1"/>
                </a:solidFill>
              </a:rPr>
              <a:t> Salary by Company Size</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12700">
            <a:solidFill>
              <a:schemeClr val="lt1"/>
            </a:solidFill>
          </a:ln>
          <a:effectLst/>
          <a:sp3d contourW="12700">
            <a:contourClr>
              <a:schemeClr val="lt1"/>
            </a:contourClr>
          </a:sp3d>
        </c:spPr>
        <c:marker>
          <c:symbol val="none"/>
        </c:marker>
        <c:dLbl>
          <c:idx val="0"/>
          <c:numFmt formatCode="&quot;$&quot;#,##0,\ &quot;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a:solidFill>
              <a:schemeClr val="lt1"/>
            </a:solidFill>
          </a:ln>
          <a:effectLst/>
          <a:sp3d contourW="12700">
            <a:contourClr>
              <a:schemeClr val="lt1"/>
            </a:contourClr>
          </a:sp3d>
        </c:spPr>
      </c:pivotFmt>
      <c:pivotFmt>
        <c:idx val="15"/>
        <c:spPr>
          <a:solidFill>
            <a:srgbClr val="0070C0"/>
          </a:solidFill>
          <a:ln w="12700">
            <a:solidFill>
              <a:schemeClr val="lt1"/>
            </a:solidFill>
          </a:ln>
          <a:effectLst/>
          <a:sp3d contourW="12700">
            <a:contourClr>
              <a:schemeClr val="lt1"/>
            </a:contourClr>
          </a:sp3d>
        </c:spPr>
      </c:pivotFmt>
      <c:pivotFmt>
        <c:idx val="16"/>
        <c:spPr>
          <a:solidFill>
            <a:srgbClr val="C00000"/>
          </a:solidFill>
          <a:ln w="12700">
            <a:solidFill>
              <a:schemeClr val="lt1"/>
            </a:solidFill>
          </a:ln>
          <a:effectLst/>
          <a:sp3d contourW="12700">
            <a:contourClr>
              <a:schemeClr val="lt1"/>
            </a:contourClr>
          </a:sp3d>
        </c:spPr>
      </c:pivotFmt>
      <c:pivotFmt>
        <c:idx val="17"/>
        <c:spPr>
          <a:solidFill>
            <a:schemeClr val="accent1"/>
          </a:solidFill>
          <a:ln w="12700">
            <a:solidFill>
              <a:schemeClr val="lt1"/>
            </a:solidFill>
          </a:ln>
          <a:effectLst/>
          <a:sp3d contourW="12700">
            <a:contourClr>
              <a:schemeClr val="lt1"/>
            </a:contourClr>
          </a:sp3d>
        </c:spPr>
        <c:marker>
          <c:symbol val="none"/>
        </c:marker>
        <c:dLbl>
          <c:idx val="0"/>
          <c:numFmt formatCode="&quot;$&quot;#,##0,\ &quot;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2700">
            <a:solidFill>
              <a:schemeClr val="lt1"/>
            </a:solidFill>
          </a:ln>
          <a:effectLst/>
          <a:sp3d contourW="12700">
            <a:contourClr>
              <a:schemeClr val="lt1"/>
            </a:contourClr>
          </a:sp3d>
        </c:spPr>
      </c:pivotFmt>
      <c:pivotFmt>
        <c:idx val="19"/>
        <c:spPr>
          <a:solidFill>
            <a:srgbClr val="0070C0"/>
          </a:solidFill>
          <a:ln w="12700">
            <a:solidFill>
              <a:schemeClr val="lt1"/>
            </a:solidFill>
          </a:ln>
          <a:effectLst/>
          <a:sp3d contourW="12700">
            <a:contourClr>
              <a:schemeClr val="lt1"/>
            </a:contourClr>
          </a:sp3d>
        </c:spPr>
      </c:pivotFmt>
      <c:pivotFmt>
        <c:idx val="20"/>
        <c:spPr>
          <a:solidFill>
            <a:srgbClr val="C00000"/>
          </a:solidFill>
          <a:ln w="12700">
            <a:solidFill>
              <a:schemeClr val="lt1"/>
            </a:solidFill>
          </a:ln>
          <a:effectLst/>
          <a:sp3d contourW="12700">
            <a:contourClr>
              <a:schemeClr val="lt1"/>
            </a:contourClr>
          </a:sp3d>
        </c:spPr>
      </c:pivotFmt>
      <c:pivotFmt>
        <c:idx val="21"/>
        <c:spPr>
          <a:solidFill>
            <a:schemeClr val="accent1"/>
          </a:solidFill>
          <a:ln w="12700">
            <a:solidFill>
              <a:schemeClr val="lt1"/>
            </a:solidFill>
          </a:ln>
          <a:effectLst/>
          <a:sp3d contourW="12700">
            <a:contourClr>
              <a:schemeClr val="lt1"/>
            </a:contourClr>
          </a:sp3d>
        </c:spPr>
        <c:marker>
          <c:symbol val="none"/>
        </c:marker>
        <c:dLbl>
          <c:idx val="0"/>
          <c:numFmt formatCode="&quot;$&quot;#,##0,\ &quot;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2700">
            <a:solidFill>
              <a:schemeClr val="lt1"/>
            </a:solidFill>
          </a:ln>
          <a:effectLst/>
          <a:sp3d contourW="12700">
            <a:contourClr>
              <a:schemeClr val="lt1"/>
            </a:contourClr>
          </a:sp3d>
        </c:spPr>
      </c:pivotFmt>
      <c:pivotFmt>
        <c:idx val="23"/>
        <c:spPr>
          <a:solidFill>
            <a:srgbClr val="0070C0"/>
          </a:solidFill>
          <a:ln w="12700">
            <a:solidFill>
              <a:schemeClr val="lt1"/>
            </a:solidFill>
          </a:ln>
          <a:effectLst/>
          <a:sp3d contourW="12700">
            <a:contourClr>
              <a:schemeClr val="lt1"/>
            </a:contourClr>
          </a:sp3d>
        </c:spPr>
      </c:pivotFmt>
      <c:pivotFmt>
        <c:idx val="24"/>
        <c:spPr>
          <a:solidFill>
            <a:srgbClr val="C00000"/>
          </a:solidFill>
          <a:ln w="12700">
            <a:solidFill>
              <a:schemeClr val="lt1"/>
            </a:solidFill>
          </a:ln>
          <a:effectLst/>
          <a:sp3d contourW="127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94699246559323E-2"/>
          <c:y val="0.26359346353989083"/>
          <c:w val="0.58617874567227246"/>
          <c:h val="0.57492159103118157"/>
        </c:manualLayout>
      </c:layout>
      <c:pie3DChart>
        <c:varyColors val="1"/>
        <c:ser>
          <c:idx val="0"/>
          <c:order val="0"/>
          <c:tx>
            <c:strRef>
              <c:f>Analysis!$I$38</c:f>
              <c:strCache>
                <c:ptCount val="1"/>
                <c:pt idx="0">
                  <c:v>Total</c:v>
                </c:pt>
              </c:strCache>
            </c:strRef>
          </c:tx>
          <c:spPr>
            <a:ln w="12700"/>
          </c:spPr>
          <c:dPt>
            <c:idx val="0"/>
            <c:bubble3D val="0"/>
            <c:spPr>
              <a:solidFill>
                <a:schemeClr val="accent1"/>
              </a:solidFill>
              <a:ln w="12700">
                <a:solidFill>
                  <a:schemeClr val="lt1"/>
                </a:solidFill>
              </a:ln>
              <a:effectLst/>
              <a:sp3d contourW="12700">
                <a:contourClr>
                  <a:schemeClr val="lt1"/>
                </a:contourClr>
              </a:sp3d>
            </c:spPr>
            <c:extLst>
              <c:ext xmlns:c16="http://schemas.microsoft.com/office/drawing/2014/chart" uri="{C3380CC4-5D6E-409C-BE32-E72D297353CC}">
                <c16:uniqueId val="{00000001-8159-4E7A-B2A8-CBA08CB7E2F5}"/>
              </c:ext>
            </c:extLst>
          </c:dPt>
          <c:dPt>
            <c:idx val="1"/>
            <c:bubble3D val="0"/>
            <c:spPr>
              <a:solidFill>
                <a:srgbClr val="0070C0"/>
              </a:solidFill>
              <a:ln w="12700">
                <a:solidFill>
                  <a:schemeClr val="lt1"/>
                </a:solidFill>
              </a:ln>
              <a:effectLst/>
              <a:sp3d contourW="12700">
                <a:contourClr>
                  <a:schemeClr val="lt1"/>
                </a:contourClr>
              </a:sp3d>
            </c:spPr>
            <c:extLst>
              <c:ext xmlns:c16="http://schemas.microsoft.com/office/drawing/2014/chart" uri="{C3380CC4-5D6E-409C-BE32-E72D297353CC}">
                <c16:uniqueId val="{00000003-8159-4E7A-B2A8-CBA08CB7E2F5}"/>
              </c:ext>
            </c:extLst>
          </c:dPt>
          <c:dPt>
            <c:idx val="2"/>
            <c:bubble3D val="0"/>
            <c:spPr>
              <a:solidFill>
                <a:srgbClr val="C00000"/>
              </a:solidFill>
              <a:ln w="12700">
                <a:solidFill>
                  <a:schemeClr val="lt1"/>
                </a:solidFill>
              </a:ln>
              <a:effectLst/>
              <a:sp3d contourW="12700">
                <a:contourClr>
                  <a:schemeClr val="lt1"/>
                </a:contourClr>
              </a:sp3d>
            </c:spPr>
            <c:extLst>
              <c:ext xmlns:c16="http://schemas.microsoft.com/office/drawing/2014/chart" uri="{C3380CC4-5D6E-409C-BE32-E72D297353CC}">
                <c16:uniqueId val="{00000005-8159-4E7A-B2A8-CBA08CB7E2F5}"/>
              </c:ext>
            </c:extLst>
          </c:dPt>
          <c:dLbls>
            <c:numFmt formatCode="&quot;$&quot;#,##0,\ &quot;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Analysis!$H$39:$H$42</c:f>
              <c:strCache>
                <c:ptCount val="3"/>
                <c:pt idx="0">
                  <c:v>L</c:v>
                </c:pt>
                <c:pt idx="1">
                  <c:v>M</c:v>
                </c:pt>
                <c:pt idx="2">
                  <c:v>S</c:v>
                </c:pt>
              </c:strCache>
            </c:strRef>
          </c:cat>
          <c:val>
            <c:numRef>
              <c:f>Analysis!$I$39:$I$42</c:f>
              <c:numCache>
                <c:formatCode>"$"#,##0</c:formatCode>
                <c:ptCount val="3"/>
                <c:pt idx="0">
                  <c:v>119242.99494949495</c:v>
                </c:pt>
                <c:pt idx="1">
                  <c:v>116905.46625766871</c:v>
                </c:pt>
                <c:pt idx="2">
                  <c:v>77632.674698795177</c:v>
                </c:pt>
              </c:numCache>
            </c:numRef>
          </c:val>
          <c:extLst>
            <c:ext xmlns:c16="http://schemas.microsoft.com/office/drawing/2014/chart" uri="{C3380CC4-5D6E-409C-BE32-E72D297353CC}">
              <c16:uniqueId val="{00000006-8159-4E7A-B2A8-CBA08CB7E2F5}"/>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129726328433835"/>
          <c:y val="0.3928096780191439"/>
          <c:w val="9.6931515857564973E-2"/>
          <c:h val="0.323088614276932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Salary.xlsx]Analysis!PivotTable7</c:name>
    <c:fmtId val="6"/>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Average Salary by Remote Ratio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0">
            <a:solidFill>
              <a:schemeClr val="lt1">
                <a:alpha val="56000"/>
              </a:schemeClr>
            </a:solidFill>
          </a:ln>
          <a:effectLst/>
        </c:spPr>
        <c:marker>
          <c:symbol val="none"/>
        </c:marker>
        <c:dLbl>
          <c:idx val="0"/>
          <c:numFmt formatCode="&quot;$&quot;#,##0,\ \'\K\'" sourceLinked="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0">
            <a:solidFill>
              <a:schemeClr val="lt1">
                <a:alpha val="56000"/>
              </a:schemeClr>
            </a:solidFill>
          </a:ln>
          <a:effectLst/>
        </c:spPr>
      </c:pivotFmt>
      <c:pivotFmt>
        <c:idx val="11"/>
        <c:spPr>
          <a:solidFill>
            <a:schemeClr val="accent2"/>
          </a:solidFill>
          <a:ln w="0">
            <a:solidFill>
              <a:schemeClr val="lt1">
                <a:alpha val="56000"/>
              </a:schemeClr>
            </a:solidFill>
          </a:ln>
          <a:effectLst/>
        </c:spPr>
      </c:pivotFmt>
      <c:pivotFmt>
        <c:idx val="12"/>
        <c:spPr>
          <a:solidFill>
            <a:schemeClr val="accent2"/>
          </a:solidFill>
          <a:ln w="0">
            <a:solidFill>
              <a:schemeClr val="lt1">
                <a:alpha val="56000"/>
              </a:schemeClr>
            </a:solidFill>
          </a:ln>
          <a:effectLst/>
        </c:spPr>
      </c:pivotFmt>
      <c:pivotFmt>
        <c:idx val="13"/>
        <c:spPr>
          <a:solidFill>
            <a:schemeClr val="accent2"/>
          </a:solidFill>
          <a:ln w="19050">
            <a:solidFill>
              <a:schemeClr val="bg1">
                <a:alpha val="48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w="0">
            <a:solidFill>
              <a:schemeClr val="bg1">
                <a:alpha val="48000"/>
              </a:schemeClr>
            </a:solidFill>
          </a:ln>
          <a:effectLst/>
        </c:spPr>
      </c:pivotFmt>
      <c:pivotFmt>
        <c:idx val="15"/>
        <c:spPr>
          <a:solidFill>
            <a:schemeClr val="accent2"/>
          </a:solidFill>
          <a:ln w="19050">
            <a:solidFill>
              <a:schemeClr val="bg1">
                <a:alpha val="48000"/>
              </a:schemeClr>
            </a:solidFill>
          </a:ln>
          <a:effectLst/>
        </c:spPr>
      </c:pivotFmt>
      <c:pivotFmt>
        <c:idx val="16"/>
        <c:spPr>
          <a:solidFill>
            <a:schemeClr val="accent2"/>
          </a:solidFill>
          <a:ln w="19050">
            <a:solidFill>
              <a:schemeClr val="bg1">
                <a:alpha val="48000"/>
              </a:schemeClr>
            </a:solidFill>
          </a:ln>
          <a:effectLst/>
        </c:spPr>
      </c:pivotFmt>
      <c:pivotFmt>
        <c:idx val="17"/>
        <c:spPr>
          <a:solidFill>
            <a:schemeClr val="accent2"/>
          </a:solidFill>
          <a:ln w="19050">
            <a:solidFill>
              <a:schemeClr val="bg1">
                <a:alpha val="48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bg1">
                <a:alpha val="48000"/>
              </a:schemeClr>
            </a:solidFill>
          </a:ln>
          <a:effectLst/>
        </c:spPr>
      </c:pivotFmt>
      <c:pivotFmt>
        <c:idx val="19"/>
        <c:spPr>
          <a:solidFill>
            <a:schemeClr val="accent2"/>
          </a:solidFill>
          <a:ln w="19050">
            <a:solidFill>
              <a:schemeClr val="bg1">
                <a:alpha val="48000"/>
              </a:schemeClr>
            </a:solidFill>
          </a:ln>
          <a:effectLst/>
        </c:spPr>
      </c:pivotFmt>
      <c:pivotFmt>
        <c:idx val="20"/>
        <c:spPr>
          <a:solidFill>
            <a:srgbClr val="0070C0"/>
          </a:solidFill>
          <a:ln w="0">
            <a:solidFill>
              <a:schemeClr val="bg1">
                <a:alpha val="48000"/>
              </a:schemeClr>
            </a:solidFill>
          </a:ln>
          <a:effectLst/>
        </c:spPr>
      </c:pivotFmt>
      <c:pivotFmt>
        <c:idx val="21"/>
        <c:spPr>
          <a:solidFill>
            <a:schemeClr val="accent2"/>
          </a:solidFill>
          <a:ln w="19050">
            <a:solidFill>
              <a:schemeClr val="bg1">
                <a:alpha val="48000"/>
              </a:schemeClr>
            </a:solidFill>
          </a:ln>
          <a:effectLst/>
        </c:spPr>
        <c:marker>
          <c:symbol val="none"/>
        </c:marker>
        <c:dLbl>
          <c:idx val="0"/>
          <c:numFmt formatCode="&quot;$&quot;#,##0,\ \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bg1">
                <a:alpha val="48000"/>
              </a:schemeClr>
            </a:solidFill>
          </a:ln>
          <a:effectLst/>
        </c:spPr>
      </c:pivotFmt>
      <c:pivotFmt>
        <c:idx val="23"/>
        <c:spPr>
          <a:solidFill>
            <a:schemeClr val="accent2"/>
          </a:solidFill>
          <a:ln w="19050">
            <a:solidFill>
              <a:schemeClr val="bg1">
                <a:alpha val="48000"/>
              </a:schemeClr>
            </a:solidFill>
          </a:ln>
          <a:effectLst/>
        </c:spPr>
      </c:pivotFmt>
      <c:pivotFmt>
        <c:idx val="24"/>
        <c:spPr>
          <a:solidFill>
            <a:srgbClr val="0070C0"/>
          </a:solidFill>
          <a:ln w="0">
            <a:solidFill>
              <a:schemeClr val="bg1">
                <a:alpha val="48000"/>
              </a:schemeClr>
            </a:solidFill>
          </a:ln>
          <a:effectLst/>
        </c:spPr>
      </c:pivotFmt>
    </c:pivotFmts>
    <c:plotArea>
      <c:layout/>
      <c:doughnutChart>
        <c:varyColors val="1"/>
        <c:ser>
          <c:idx val="0"/>
          <c:order val="0"/>
          <c:tx>
            <c:strRef>
              <c:f>Analysis!$I$30</c:f>
              <c:strCache>
                <c:ptCount val="1"/>
                <c:pt idx="0">
                  <c:v>Total</c:v>
                </c:pt>
              </c:strCache>
            </c:strRef>
          </c:tx>
          <c:spPr>
            <a:ln>
              <a:solidFill>
                <a:schemeClr val="bg1">
                  <a:alpha val="48000"/>
                </a:schemeClr>
              </a:solidFill>
            </a:ln>
          </c:spPr>
          <c:dPt>
            <c:idx val="0"/>
            <c:bubble3D val="0"/>
            <c:spPr>
              <a:solidFill>
                <a:schemeClr val="accent2"/>
              </a:solidFill>
              <a:ln w="19050">
                <a:solidFill>
                  <a:schemeClr val="bg1">
                    <a:alpha val="48000"/>
                  </a:schemeClr>
                </a:solidFill>
              </a:ln>
              <a:effectLst/>
            </c:spPr>
            <c:extLst>
              <c:ext xmlns:c16="http://schemas.microsoft.com/office/drawing/2014/chart" uri="{C3380CC4-5D6E-409C-BE32-E72D297353CC}">
                <c16:uniqueId val="{00000001-0585-4501-A29A-18E55FBE9071}"/>
              </c:ext>
            </c:extLst>
          </c:dPt>
          <c:dPt>
            <c:idx val="1"/>
            <c:bubble3D val="0"/>
            <c:spPr>
              <a:solidFill>
                <a:schemeClr val="accent4"/>
              </a:solidFill>
              <a:ln w="19050">
                <a:solidFill>
                  <a:schemeClr val="bg1">
                    <a:alpha val="48000"/>
                  </a:schemeClr>
                </a:solidFill>
              </a:ln>
              <a:effectLst/>
            </c:spPr>
            <c:extLst>
              <c:ext xmlns:c16="http://schemas.microsoft.com/office/drawing/2014/chart" uri="{C3380CC4-5D6E-409C-BE32-E72D297353CC}">
                <c16:uniqueId val="{00000003-0585-4501-A29A-18E55FBE9071}"/>
              </c:ext>
            </c:extLst>
          </c:dPt>
          <c:dPt>
            <c:idx val="2"/>
            <c:bubble3D val="0"/>
            <c:spPr>
              <a:solidFill>
                <a:srgbClr val="0070C0"/>
              </a:solidFill>
              <a:ln w="0">
                <a:solidFill>
                  <a:schemeClr val="bg1">
                    <a:alpha val="48000"/>
                  </a:schemeClr>
                </a:solidFill>
              </a:ln>
              <a:effectLst/>
            </c:spPr>
            <c:extLst>
              <c:ext xmlns:c16="http://schemas.microsoft.com/office/drawing/2014/chart" uri="{C3380CC4-5D6E-409C-BE32-E72D297353CC}">
                <c16:uniqueId val="{00000005-0585-4501-A29A-18E55FBE9071}"/>
              </c:ext>
            </c:extLst>
          </c:dPt>
          <c:dLbls>
            <c:numFmt formatCode="&quot;$&quot;#,##0,\ \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Analysis!$H$31:$H$34</c:f>
              <c:strCache>
                <c:ptCount val="3"/>
                <c:pt idx="0">
                  <c:v>Fully Remote</c:v>
                </c:pt>
                <c:pt idx="1">
                  <c:v>Not Remote</c:v>
                </c:pt>
                <c:pt idx="2">
                  <c:v>Partially Remote</c:v>
                </c:pt>
              </c:strCache>
            </c:strRef>
          </c:cat>
          <c:val>
            <c:numRef>
              <c:f>Analysis!$I$31:$I$34</c:f>
              <c:numCache>
                <c:formatCode>"$"#,##0</c:formatCode>
                <c:ptCount val="3"/>
                <c:pt idx="0">
                  <c:v>122457.45406824147</c:v>
                </c:pt>
                <c:pt idx="1">
                  <c:v>106354.62204724409</c:v>
                </c:pt>
                <c:pt idx="2">
                  <c:v>80823.030303030304</c:v>
                </c:pt>
              </c:numCache>
            </c:numRef>
          </c:val>
          <c:extLst>
            <c:ext xmlns:c16="http://schemas.microsoft.com/office/drawing/2014/chart" uri="{C3380CC4-5D6E-409C-BE32-E72D297353CC}">
              <c16:uniqueId val="{00000006-0585-4501-A29A-18E55FBE907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124016335963929"/>
          <c:y val="0.29378492072052637"/>
          <c:w val="0.31383456386265079"/>
          <c:h val="0.5260708288241221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[Analysis On Data Science Job Salary.xlsx]Analysis!PivotTable2</c:name>
    <c:fmtId val="6"/>
  </c:pivotSource>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t>Average Salary by Job Title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57150" dist="19050" dir="5400000" algn="ctr" rotWithShape="0">
              <a:srgbClr val="000000">
                <a:alpha val="63000"/>
              </a:srgbClr>
            </a:outerShdw>
          </a:effectLst>
        </c:spPr>
        <c:marker>
          <c:symbol val="none"/>
        </c:marker>
      </c:pivotFmt>
      <c:pivotFmt>
        <c:idx val="2"/>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57150" dist="19050" dir="5400000" algn="ctr" rotWithShape="0">
              <a:srgbClr val="000000">
                <a:alpha val="63000"/>
              </a:srgbClr>
            </a:outerShdw>
          </a:effectLst>
        </c:spPr>
        <c:marker>
          <c:symbol val="none"/>
        </c:marker>
      </c:pivotFmt>
      <c:pivotFmt>
        <c:idx val="3"/>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pivotFmt>
      <c:pivotFmt>
        <c:idx val="4"/>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pivotFmt>
      <c:pivotFmt>
        <c:idx val="5"/>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pivotFmt>
      <c:pivotFmt>
        <c:idx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pivotFmt>
    </c:pivotFmts>
    <c:plotArea>
      <c:layout>
        <c:manualLayout>
          <c:layoutTarget val="inner"/>
          <c:xMode val="edge"/>
          <c:yMode val="edge"/>
          <c:x val="0.13709898331674059"/>
          <c:y val="0.15210314404109843"/>
          <c:w val="0.82714720767609018"/>
          <c:h val="0.56619125439508744"/>
        </c:manualLayout>
      </c:layout>
      <c:barChart>
        <c:barDir val="col"/>
        <c:grouping val="clustered"/>
        <c:varyColors val="0"/>
        <c:ser>
          <c:idx val="0"/>
          <c:order val="0"/>
          <c:tx>
            <c:strRef>
              <c:f>Analysis!$C$30</c:f>
              <c:strCache>
                <c:ptCount val="1"/>
                <c:pt idx="0">
                  <c:v>Total</c:v>
                </c:pt>
              </c:strCache>
            </c:strRef>
          </c:tx>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Analysis!$B$31:$B$41</c:f>
              <c:strCache>
                <c:ptCount val="10"/>
                <c:pt idx="0">
                  <c:v>Data Analyst</c:v>
                </c:pt>
                <c:pt idx="1">
                  <c:v>Data Engineer</c:v>
                </c:pt>
                <c:pt idx="2">
                  <c:v>Data Scientist</c:v>
                </c:pt>
                <c:pt idx="3">
                  <c:v>Lead Data Analyst</c:v>
                </c:pt>
                <c:pt idx="4">
                  <c:v>Lead Data Engineer</c:v>
                </c:pt>
                <c:pt idx="5">
                  <c:v>Lead Data Scientist</c:v>
                </c:pt>
                <c:pt idx="6">
                  <c:v>Lead Machine Learning</c:v>
                </c:pt>
                <c:pt idx="7">
                  <c:v>Machine Learning Engineer</c:v>
                </c:pt>
                <c:pt idx="8">
                  <c:v>Machine Learning Scientist</c:v>
                </c:pt>
                <c:pt idx="9">
                  <c:v>Others</c:v>
                </c:pt>
              </c:strCache>
            </c:strRef>
          </c:cat>
          <c:val>
            <c:numRef>
              <c:f>Analysis!$C$31:$C$41</c:f>
              <c:numCache>
                <c:formatCode>"$"#,##0</c:formatCode>
                <c:ptCount val="10"/>
                <c:pt idx="0">
                  <c:v>92712.596491228076</c:v>
                </c:pt>
                <c:pt idx="1">
                  <c:v>109355.50980392157</c:v>
                </c:pt>
                <c:pt idx="2">
                  <c:v>108590.25641025641</c:v>
                </c:pt>
                <c:pt idx="3">
                  <c:v>139734.53846153847</c:v>
                </c:pt>
                <c:pt idx="4">
                  <c:v>172059.9375</c:v>
                </c:pt>
                <c:pt idx="5">
                  <c:v>172866.72727272726</c:v>
                </c:pt>
                <c:pt idx="6">
                  <c:v>94691.666666666672</c:v>
                </c:pt>
                <c:pt idx="7">
                  <c:v>105021.2641509434</c:v>
                </c:pt>
                <c:pt idx="8">
                  <c:v>152964.58333333334</c:v>
                </c:pt>
                <c:pt idx="9">
                  <c:v>110448.35185185185</c:v>
                </c:pt>
              </c:numCache>
            </c:numRef>
          </c:val>
          <c:extLst>
            <c:ext xmlns:c16="http://schemas.microsoft.com/office/drawing/2014/chart" uri="{C3380CC4-5D6E-409C-BE32-E72D297353CC}">
              <c16:uniqueId val="{00000000-8CEF-4051-879B-09F25843D12B}"/>
            </c:ext>
          </c:extLst>
        </c:ser>
        <c:dLbls>
          <c:showLegendKey val="0"/>
          <c:showVal val="0"/>
          <c:showCatName val="0"/>
          <c:showSerName val="0"/>
          <c:showPercent val="0"/>
          <c:showBubbleSize val="0"/>
        </c:dLbls>
        <c:gapWidth val="100"/>
        <c:overlap val="-24"/>
        <c:axId val="2099717919"/>
        <c:axId val="2099719583"/>
      </c:barChart>
      <c:catAx>
        <c:axId val="209971791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t>Job Title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9719583"/>
        <c:crosses val="autoZero"/>
        <c:auto val="1"/>
        <c:lblAlgn val="ctr"/>
        <c:lblOffset val="100"/>
        <c:noMultiLvlLbl val="0"/>
      </c:catAx>
      <c:valAx>
        <c:axId val="2099719583"/>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t>Salary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quot;$&quot;#,##0,\ \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97179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Salary.xlsx]Analysis!PivotTable3</c:name>
    <c:fmtId val="8"/>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b="1"/>
              <a:t>Yearly Average Salaries By Job Title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rgbClr val="0070C0"/>
          </a:solidFill>
          <a:ln>
            <a:noFill/>
          </a:ln>
          <a:effectLst/>
        </c:spPr>
        <c:marker>
          <c:symbol val="none"/>
        </c:marker>
      </c:pivotFmt>
      <c:pivotFmt>
        <c:idx val="14"/>
        <c:spPr>
          <a:solidFill>
            <a:srgbClr val="C00000"/>
          </a:solidFill>
          <a:ln w="0">
            <a:noFill/>
          </a:ln>
          <a:effectLst/>
        </c:spPr>
        <c:marker>
          <c:symbol val="none"/>
        </c:marker>
      </c:pivotFmt>
      <c:pivotFmt>
        <c:idx val="15"/>
        <c:spPr>
          <a:solidFill>
            <a:schemeClr val="accent1"/>
          </a:solidFill>
          <a:ln>
            <a:noFill/>
          </a:ln>
          <a:effectLst/>
        </c:spPr>
        <c:marker>
          <c:symbol val="none"/>
        </c:marker>
      </c:pivotFmt>
      <c:pivotFmt>
        <c:idx val="16"/>
        <c:spPr>
          <a:solidFill>
            <a:srgbClr val="0070C0"/>
          </a:solidFill>
          <a:ln>
            <a:noFill/>
          </a:ln>
          <a:effectLst/>
        </c:spPr>
        <c:marker>
          <c:symbol val="none"/>
        </c:marker>
      </c:pivotFmt>
      <c:pivotFmt>
        <c:idx val="17"/>
        <c:spPr>
          <a:solidFill>
            <a:srgbClr val="C00000"/>
          </a:solidFill>
          <a:ln w="0">
            <a:noFill/>
          </a:ln>
          <a:effectLst/>
        </c:spPr>
        <c:marker>
          <c:symbol val="none"/>
        </c:marker>
      </c:pivotFmt>
      <c:pivotFmt>
        <c:idx val="18"/>
        <c:spPr>
          <a:solidFill>
            <a:schemeClr val="accent1"/>
          </a:solidFill>
          <a:ln>
            <a:noFill/>
          </a:ln>
          <a:effectLst/>
        </c:spPr>
        <c:marker>
          <c:symbol val="none"/>
        </c:marker>
      </c:pivotFmt>
      <c:pivotFmt>
        <c:idx val="19"/>
        <c:spPr>
          <a:solidFill>
            <a:srgbClr val="0070C0"/>
          </a:solidFill>
          <a:ln>
            <a:noFill/>
          </a:ln>
          <a:effectLst/>
        </c:spPr>
        <c:marker>
          <c:symbol val="none"/>
        </c:marker>
      </c:pivotFmt>
      <c:pivotFmt>
        <c:idx val="20"/>
        <c:spPr>
          <a:solidFill>
            <a:srgbClr val="C00000"/>
          </a:solidFill>
          <a:ln w="0">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0.44902487645297529"/>
          <c:y val="8.5192661484334922E-2"/>
          <c:w val="0.44186999680126282"/>
          <c:h val="0.79108429675965486"/>
        </c:manualLayout>
      </c:layout>
      <c:barChart>
        <c:barDir val="bar"/>
        <c:grouping val="clustered"/>
        <c:varyColors val="0"/>
        <c:ser>
          <c:idx val="0"/>
          <c:order val="0"/>
          <c:tx>
            <c:strRef>
              <c:f>Analysis!$C$12:$C$13</c:f>
              <c:strCache>
                <c:ptCount val="1"/>
                <c:pt idx="0">
                  <c:v>2020</c:v>
                </c:pt>
              </c:strCache>
            </c:strRef>
          </c:tx>
          <c:spPr>
            <a:solidFill>
              <a:schemeClr val="accent1"/>
            </a:solidFill>
            <a:ln>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Analysis!$C$14:$C$24</c:f>
              <c:numCache>
                <c:formatCode>"$"#,##0</c:formatCode>
                <c:ptCount val="10"/>
                <c:pt idx="0">
                  <c:v>149474</c:v>
                </c:pt>
                <c:pt idx="1">
                  <c:v>260000</c:v>
                </c:pt>
                <c:pt idx="2">
                  <c:v>99013.571428571435</c:v>
                </c:pt>
                <c:pt idx="3">
                  <c:v>117104</c:v>
                </c:pt>
                <c:pt idx="4">
                  <c:v>193692.2</c:v>
                </c:pt>
                <c:pt idx="5">
                  <c:v>80034</c:v>
                </c:pt>
                <c:pt idx="6">
                  <c:v>87000</c:v>
                </c:pt>
                <c:pt idx="7">
                  <c:v>83221.217391304352</c:v>
                </c:pt>
                <c:pt idx="8">
                  <c:v>90203.78571428571</c:v>
                </c:pt>
                <c:pt idx="9">
                  <c:v>56491.916666666664</c:v>
                </c:pt>
              </c:numCache>
            </c:numRef>
          </c:val>
          <c:extLst>
            <c:ext xmlns:c16="http://schemas.microsoft.com/office/drawing/2014/chart" uri="{C3380CC4-5D6E-409C-BE32-E72D297353CC}">
              <c16:uniqueId val="{00000000-E234-4FAD-B95F-331FF5917F34}"/>
            </c:ext>
          </c:extLst>
        </c:ser>
        <c:ser>
          <c:idx val="1"/>
          <c:order val="1"/>
          <c:tx>
            <c:strRef>
              <c:f>Analysis!$D$12:$D$13</c:f>
              <c:strCache>
                <c:ptCount val="1"/>
                <c:pt idx="0">
                  <c:v>2021</c:v>
                </c:pt>
              </c:strCache>
            </c:strRef>
          </c:tx>
          <c:spPr>
            <a:solidFill>
              <a:srgbClr val="0070C0"/>
            </a:solidFill>
            <a:ln>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Analysis!$D$14:$D$24</c:f>
              <c:numCache>
                <c:formatCode>"$"#,##0</c:formatCode>
                <c:ptCount val="10"/>
                <c:pt idx="0">
                  <c:v>89367.928571428565</c:v>
                </c:pt>
                <c:pt idx="1">
                  <c:v>173900</c:v>
                </c:pt>
                <c:pt idx="2">
                  <c:v>96044.875</c:v>
                </c:pt>
                <c:pt idx="4">
                  <c:v>164927.89473684211</c:v>
                </c:pt>
                <c:pt idx="5">
                  <c:v>210421.45454545456</c:v>
                </c:pt>
                <c:pt idx="6">
                  <c:v>123268.16666666667</c:v>
                </c:pt>
                <c:pt idx="7">
                  <c:v>72202.660377358494</c:v>
                </c:pt>
                <c:pt idx="8">
                  <c:v>78206.886363636368</c:v>
                </c:pt>
                <c:pt idx="9">
                  <c:v>90837.5</c:v>
                </c:pt>
              </c:numCache>
            </c:numRef>
          </c:val>
          <c:extLst>
            <c:ext xmlns:c16="http://schemas.microsoft.com/office/drawing/2014/chart" uri="{C3380CC4-5D6E-409C-BE32-E72D297353CC}">
              <c16:uniqueId val="{00000000-0351-495F-BF6D-AF3C88CBB44C}"/>
            </c:ext>
          </c:extLst>
        </c:ser>
        <c:ser>
          <c:idx val="2"/>
          <c:order val="2"/>
          <c:tx>
            <c:strRef>
              <c:f>Analysis!$E$12:$E$13</c:f>
              <c:strCache>
                <c:ptCount val="1"/>
                <c:pt idx="0">
                  <c:v>2022</c:v>
                </c:pt>
              </c:strCache>
            </c:strRef>
          </c:tx>
          <c:spPr>
            <a:solidFill>
              <a:srgbClr val="C00000"/>
            </a:solidFill>
            <a:ln w="0">
              <a:noFill/>
            </a:ln>
            <a:effectLst/>
          </c:spPr>
          <c:invertIfNegative val="0"/>
          <c:cat>
            <c:strRef>
              <c:f>Analysis!$B$14:$B$24</c:f>
              <c:strCache>
                <c:ptCount val="10"/>
                <c:pt idx="0">
                  <c:v>Others</c:v>
                </c:pt>
                <c:pt idx="1">
                  <c:v>Machine Learning Scientist</c:v>
                </c:pt>
                <c:pt idx="2">
                  <c:v>Machine Learning Engineer</c:v>
                </c:pt>
                <c:pt idx="3">
                  <c:v>Lead Machine Learning</c:v>
                </c:pt>
                <c:pt idx="4">
                  <c:v>Lead Data Scientist</c:v>
                </c:pt>
                <c:pt idx="5">
                  <c:v>Lead Data Engineer</c:v>
                </c:pt>
                <c:pt idx="6">
                  <c:v>Lead Data Analyst</c:v>
                </c:pt>
                <c:pt idx="7">
                  <c:v>Data Scientist</c:v>
                </c:pt>
                <c:pt idx="8">
                  <c:v>Data Engineer</c:v>
                </c:pt>
                <c:pt idx="9">
                  <c:v>Data Analyst</c:v>
                </c:pt>
              </c:strCache>
            </c:strRef>
          </c:cat>
          <c:val>
            <c:numRef>
              <c:f>Analysis!$E$14:$E$24</c:f>
              <c:numCache>
                <c:formatCode>"$"#,##0</c:formatCode>
                <c:ptCount val="10"/>
                <c:pt idx="0">
                  <c:v>130182.40909090909</c:v>
                </c:pt>
                <c:pt idx="1">
                  <c:v>106435</c:v>
                </c:pt>
                <c:pt idx="2">
                  <c:v>116725.22727272728</c:v>
                </c:pt>
                <c:pt idx="3">
                  <c:v>83485.5</c:v>
                </c:pt>
                <c:pt idx="4">
                  <c:v>178056.77777777778</c:v>
                </c:pt>
                <c:pt idx="5">
                  <c:v>118187</c:v>
                </c:pt>
                <c:pt idx="6">
                  <c:v>164990</c:v>
                </c:pt>
                <c:pt idx="7">
                  <c:v>139990.63750000001</c:v>
                </c:pt>
                <c:pt idx="8">
                  <c:v>126604.6</c:v>
                </c:pt>
                <c:pt idx="9">
                  <c:v>99073.131578947374</c:v>
                </c:pt>
              </c:numCache>
            </c:numRef>
          </c:val>
          <c:extLst>
            <c:ext xmlns:c16="http://schemas.microsoft.com/office/drawing/2014/chart" uri="{C3380CC4-5D6E-409C-BE32-E72D297353CC}">
              <c16:uniqueId val="{00000002-0351-495F-BF6D-AF3C88CBB44C}"/>
            </c:ext>
          </c:extLst>
        </c:ser>
        <c:dLbls>
          <c:showLegendKey val="0"/>
          <c:showVal val="0"/>
          <c:showCatName val="0"/>
          <c:showSerName val="0"/>
          <c:showPercent val="0"/>
          <c:showBubbleSize val="0"/>
        </c:dLbls>
        <c:gapWidth val="182"/>
        <c:axId val="2097609871"/>
        <c:axId val="2097614031"/>
      </c:barChart>
      <c:catAx>
        <c:axId val="209760987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t>Job Title</a:t>
                </a:r>
              </a:p>
            </c:rich>
          </c:tx>
          <c:layout>
            <c:manualLayout>
              <c:xMode val="edge"/>
              <c:yMode val="edge"/>
              <c:x val="2.1473889702293802E-2"/>
              <c:y val="0.4101059690756393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097614031"/>
        <c:crosses val="autoZero"/>
        <c:auto val="1"/>
        <c:lblAlgn val="ctr"/>
        <c:lblOffset val="100"/>
        <c:noMultiLvlLbl val="0"/>
      </c:catAx>
      <c:valAx>
        <c:axId val="2097614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b="1"/>
                  <a:t>Salary</a:t>
                </a:r>
              </a:p>
            </c:rich>
          </c:tx>
          <c:layout>
            <c:manualLayout>
              <c:xMode val="edge"/>
              <c:yMode val="edge"/>
              <c:x val="0.45812899470437024"/>
              <c:y val="0.931309437081050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numFmt formatCode="&quot;$&quot;#,##0,\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097609871"/>
        <c:crosses val="autoZero"/>
        <c:crossBetween val="between"/>
      </c:valAx>
      <c:spPr>
        <a:noFill/>
        <a:ln>
          <a:noFill/>
        </a:ln>
        <a:effectLst/>
      </c:spPr>
    </c:plotArea>
    <c:legend>
      <c:legendPos val="r"/>
      <c:layout>
        <c:manualLayout>
          <c:xMode val="edge"/>
          <c:yMode val="edge"/>
          <c:x val="0.88543529849235258"/>
          <c:y val="0.46360758179549633"/>
          <c:w val="0.11033333922722159"/>
          <c:h val="0.11618932951904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000">
          <a:solidFill>
            <a:schemeClr val="bg1"/>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baseline="0">
                <a:latin typeface="Calibri" panose="020F0502020204030204" pitchFamily="34" charset="0"/>
                <a:cs typeface="Calibri" panose="020F0502020204030204" pitchFamily="34" charset="0"/>
              </a:rPr>
              <a:t>Employment Type</a:t>
            </a:r>
            <a:endParaRPr lang="en-US"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lumMod val="75000"/>
            </a:schemeClr>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Analysis!$I$19</c:f>
              <c:strCache>
                <c:ptCount val="1"/>
                <c:pt idx="0">
                  <c:v>Total</c:v>
                </c:pt>
              </c:strCache>
            </c:strRef>
          </c:tx>
          <c:spPr>
            <a:solidFill>
              <a:schemeClr val="accent1">
                <a:lumMod val="75000"/>
              </a:schemeClr>
            </a:solidFill>
            <a:ln>
              <a:noFill/>
            </a:ln>
            <a:effectLst/>
            <a:sp3d/>
          </c:spPr>
          <c:cat>
            <c:strRef>
              <c:f>Analysis!$H$20:$H$24</c:f>
              <c:strCache>
                <c:ptCount val="4"/>
                <c:pt idx="0">
                  <c:v>CT</c:v>
                </c:pt>
                <c:pt idx="1">
                  <c:v>FL</c:v>
                </c:pt>
                <c:pt idx="2">
                  <c:v>FT</c:v>
                </c:pt>
                <c:pt idx="3">
                  <c:v>PT</c:v>
                </c:pt>
              </c:strCache>
            </c:strRef>
          </c:cat>
          <c:val>
            <c:numRef>
              <c:f>Analysis!$I$20:$I$24</c:f>
              <c:numCache>
                <c:formatCode>General</c:formatCode>
                <c:ptCount val="4"/>
                <c:pt idx="0">
                  <c:v>5</c:v>
                </c:pt>
                <c:pt idx="1">
                  <c:v>4</c:v>
                </c:pt>
                <c:pt idx="2">
                  <c:v>588</c:v>
                </c:pt>
                <c:pt idx="3">
                  <c:v>10</c:v>
                </c:pt>
              </c:numCache>
            </c:numRef>
          </c:val>
          <c:smooth val="0"/>
          <c:extLst>
            <c:ext xmlns:c16="http://schemas.microsoft.com/office/drawing/2014/chart" uri="{C3380CC4-5D6E-409C-BE32-E72D297353CC}">
              <c16:uniqueId val="{00000000-8430-47BA-B7E5-12F6ABC41119}"/>
            </c:ext>
          </c:extLst>
        </c:ser>
        <c:dLbls>
          <c:showLegendKey val="0"/>
          <c:showVal val="0"/>
          <c:showCatName val="0"/>
          <c:showSerName val="0"/>
          <c:showPercent val="0"/>
          <c:showBubbleSize val="0"/>
        </c:dLbls>
        <c:axId val="491883919"/>
        <c:axId val="491886415"/>
        <c:axId val="414232047"/>
      </c:line3DChart>
      <c:catAx>
        <c:axId val="49188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91886415"/>
        <c:crosses val="autoZero"/>
        <c:auto val="1"/>
        <c:lblAlgn val="ctr"/>
        <c:lblOffset val="100"/>
        <c:noMultiLvlLbl val="0"/>
      </c:catAx>
      <c:valAx>
        <c:axId val="49188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Counts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83919"/>
        <c:crosses val="autoZero"/>
        <c:crossBetween val="between"/>
      </c:valAx>
      <c:serAx>
        <c:axId val="41423204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86415"/>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 On Data Science Job Salary.xlsx]Analysis!PivotTable5</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400">
                <a:latin typeface="Calibri" panose="020F0502020204030204" pitchFamily="34" charset="0"/>
                <a:cs typeface="Calibri" panose="020F0502020204030204" pitchFamily="34" charset="0"/>
              </a:rPr>
              <a:t>Employment Level</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pivotFmt>
      <c:pivotFmt>
        <c:idx val="1"/>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a:noFill/>
          </a:ln>
          <a:effectLst>
            <a:outerShdw blurRad="57150" dist="19050" dir="5400000" algn="ctr" rotWithShape="0">
              <a:srgbClr val="000000">
                <a:alpha val="63000"/>
              </a:srgbClr>
            </a:outerShdw>
          </a:effectLst>
        </c:spPr>
        <c:marker>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9525">
              <a:solidFill>
                <a:schemeClr val="accent5"/>
              </a:solidFill>
              <a:round/>
            </a:ln>
            <a:effectLst>
              <a:outerShdw blurRad="57150" dist="19050" dir="5400000" algn="ctr" rotWithShape="0">
                <a:srgbClr val="000000">
                  <a:alpha val="63000"/>
                </a:srgbClr>
              </a:outerShdw>
            </a:effectLst>
          </c:spPr>
        </c:marker>
      </c:pivotFmt>
      <c:pivotFmt>
        <c:idx val="2"/>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34925" cap="rnd">
            <a:solidFill>
              <a:schemeClr val="accent5"/>
            </a:soli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9525">
              <a:solidFill>
                <a:schemeClr val="accent5"/>
              </a:solidFill>
              <a:round/>
            </a:ln>
            <a:effectLst>
              <a:outerShdw blurRad="38100" dist="25400" dir="5400000" rotWithShape="0">
                <a:srgbClr val="000000">
                  <a:alpha val="60000"/>
                </a:srgbClr>
              </a:outerShdw>
            </a:effectLst>
          </c:spPr>
        </c:marker>
      </c:pivotFmt>
      <c:pivotFmt>
        <c:idx val="3"/>
        <c:spPr>
          <a:ln w="34925" cap="rnd">
            <a:solidFill>
              <a:schemeClr val="accent5"/>
            </a:soli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9525">
              <a:solidFill>
                <a:schemeClr val="accent5"/>
              </a:solidFill>
              <a:round/>
            </a:ln>
            <a:effectLst>
              <a:outerShdw blurRad="38100" dist="25400" dir="5400000" rotWithShape="0">
                <a:srgbClr val="000000">
                  <a:alpha val="60000"/>
                </a:srgbClr>
              </a:outerShdw>
            </a:effectLst>
          </c:spPr>
        </c:marker>
      </c:pivotFmt>
    </c:pivotFmts>
    <c:plotArea>
      <c:layout/>
      <c:lineChart>
        <c:grouping val="standard"/>
        <c:varyColors val="0"/>
        <c:ser>
          <c:idx val="0"/>
          <c:order val="0"/>
          <c:tx>
            <c:strRef>
              <c:f>Analysis!$I$12</c:f>
              <c:strCache>
                <c:ptCount val="1"/>
                <c:pt idx="0">
                  <c:v>Total</c:v>
                </c:pt>
              </c:strCache>
            </c:strRef>
          </c:tx>
          <c:spPr>
            <a:ln w="34925" cap="rnd">
              <a:solidFill>
                <a:schemeClr val="accent5"/>
              </a:soli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9525">
                <a:solidFill>
                  <a:schemeClr val="accent5"/>
                </a:solidFill>
                <a:round/>
              </a:ln>
              <a:effectLst>
                <a:outerShdw blurRad="38100" dist="25400" dir="5400000" rotWithShape="0">
                  <a:srgbClr val="000000">
                    <a:alpha val="60000"/>
                  </a:srgbClr>
                </a:outerShdw>
              </a:effectLst>
            </c:spPr>
          </c:marker>
          <c:cat>
            <c:strRef>
              <c:f>Analysis!$H$13:$H$17</c:f>
              <c:strCache>
                <c:ptCount val="4"/>
                <c:pt idx="0">
                  <c:v>EN</c:v>
                </c:pt>
                <c:pt idx="1">
                  <c:v>EX</c:v>
                </c:pt>
                <c:pt idx="2">
                  <c:v>MI</c:v>
                </c:pt>
                <c:pt idx="3">
                  <c:v>SE</c:v>
                </c:pt>
              </c:strCache>
            </c:strRef>
          </c:cat>
          <c:val>
            <c:numRef>
              <c:f>Analysis!$I$13:$I$17</c:f>
              <c:numCache>
                <c:formatCode>General</c:formatCode>
                <c:ptCount val="4"/>
                <c:pt idx="0">
                  <c:v>88</c:v>
                </c:pt>
                <c:pt idx="1">
                  <c:v>26</c:v>
                </c:pt>
                <c:pt idx="2">
                  <c:v>213</c:v>
                </c:pt>
                <c:pt idx="3">
                  <c:v>280</c:v>
                </c:pt>
              </c:numCache>
            </c:numRef>
          </c:val>
          <c:smooth val="0"/>
          <c:extLst>
            <c:ext xmlns:c16="http://schemas.microsoft.com/office/drawing/2014/chart" uri="{C3380CC4-5D6E-409C-BE32-E72D297353CC}">
              <c16:uniqueId val="{00000000-AA58-4D51-BBAC-3E146EBF01E8}"/>
            </c:ext>
          </c:extLst>
        </c:ser>
        <c:dLbls>
          <c:showLegendKey val="0"/>
          <c:showVal val="0"/>
          <c:showCatName val="0"/>
          <c:showSerName val="0"/>
          <c:showPercent val="0"/>
          <c:showBubbleSize val="0"/>
        </c:dLbls>
        <c:marker val="1"/>
        <c:smooth val="0"/>
        <c:axId val="491889743"/>
        <c:axId val="491896399"/>
      </c:lineChart>
      <c:catAx>
        <c:axId val="491889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91896399"/>
        <c:crosses val="autoZero"/>
        <c:auto val="1"/>
        <c:lblAlgn val="ctr"/>
        <c:lblOffset val="100"/>
        <c:noMultiLvlLbl val="0"/>
      </c:catAx>
      <c:valAx>
        <c:axId val="49189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050" b="1">
                    <a:latin typeface="Calibri" panose="020F0502020204030204" pitchFamily="34" charset="0"/>
                    <a:cs typeface="Calibri" panose="020F0502020204030204" pitchFamily="34" charset="0"/>
                  </a:rPr>
                  <a:t>Counts</a:t>
                </a:r>
              </a:p>
            </c:rich>
          </c:tx>
          <c:layout>
            <c:manualLayout>
              <c:xMode val="edge"/>
              <c:yMode val="edge"/>
              <c:x val="4.1548630783758263E-2"/>
              <c:y val="0.45036797552623803"/>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89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baseline="0">
                <a:latin typeface="Calibri" panose="020F0502020204030204" pitchFamily="34" charset="0"/>
                <a:cs typeface="Calibri" panose="020F0502020204030204" pitchFamily="34" charset="0"/>
              </a:rPr>
              <a:t>Counts of Job Title by Remote Ratio</a:t>
            </a:r>
            <a:endParaRPr lang="en-US"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2187797177526723"/>
          <c:y val="0.13048369296637982"/>
          <c:w val="0.68147495150062776"/>
          <c:h val="0.51406408242049251"/>
        </c:manualLayout>
      </c:layout>
      <c:barChart>
        <c:barDir val="col"/>
        <c:grouping val="clustered"/>
        <c:varyColors val="0"/>
        <c:ser>
          <c:idx val="0"/>
          <c:order val="0"/>
          <c:tx>
            <c:strRef>
              <c:f>Analysis!$M$12:$M$13</c:f>
              <c:strCache>
                <c:ptCount val="1"/>
                <c:pt idx="0">
                  <c:v>Fully Remote</c:v>
                </c:pt>
              </c:strCache>
            </c:strRef>
          </c:tx>
          <c:spPr>
            <a:solidFill>
              <a:schemeClr val="accent1"/>
            </a:solidFill>
            <a:ln>
              <a:noFill/>
            </a:ln>
            <a:effectLst/>
          </c:spPr>
          <c:invertIfNegative val="0"/>
          <c:cat>
            <c:strRef>
              <c:f>Analysis!$L$14:$L$24</c:f>
              <c:strCache>
                <c:ptCount val="10"/>
                <c:pt idx="0">
                  <c:v>Data Analyst</c:v>
                </c:pt>
                <c:pt idx="1">
                  <c:v>Data Engineer</c:v>
                </c:pt>
                <c:pt idx="2">
                  <c:v>Data Scientist</c:v>
                </c:pt>
                <c:pt idx="3">
                  <c:v>Lead Data Analyst</c:v>
                </c:pt>
                <c:pt idx="4">
                  <c:v>Lead Data Engineer</c:v>
                </c:pt>
                <c:pt idx="5">
                  <c:v>Lead Data Scientist</c:v>
                </c:pt>
                <c:pt idx="6">
                  <c:v>Lead Machine Learning</c:v>
                </c:pt>
                <c:pt idx="7">
                  <c:v>Machine Learning Engineer</c:v>
                </c:pt>
                <c:pt idx="8">
                  <c:v>Machine Learning Scientist</c:v>
                </c:pt>
                <c:pt idx="9">
                  <c:v>Others</c:v>
                </c:pt>
              </c:strCache>
            </c:strRef>
          </c:cat>
          <c:val>
            <c:numRef>
              <c:f>Analysis!$M$14:$M$24</c:f>
              <c:numCache>
                <c:formatCode>General</c:formatCode>
                <c:ptCount val="10"/>
                <c:pt idx="0">
                  <c:v>80</c:v>
                </c:pt>
                <c:pt idx="1">
                  <c:v>104</c:v>
                </c:pt>
                <c:pt idx="2">
                  <c:v>87</c:v>
                </c:pt>
                <c:pt idx="3">
                  <c:v>12</c:v>
                </c:pt>
                <c:pt idx="4">
                  <c:v>11</c:v>
                </c:pt>
                <c:pt idx="5">
                  <c:v>20</c:v>
                </c:pt>
                <c:pt idx="7">
                  <c:v>29</c:v>
                </c:pt>
                <c:pt idx="8">
                  <c:v>7</c:v>
                </c:pt>
                <c:pt idx="9">
                  <c:v>31</c:v>
                </c:pt>
              </c:numCache>
            </c:numRef>
          </c:val>
          <c:extLst>
            <c:ext xmlns:c16="http://schemas.microsoft.com/office/drawing/2014/chart" uri="{C3380CC4-5D6E-409C-BE32-E72D297353CC}">
              <c16:uniqueId val="{00000000-1F0B-4B33-BB62-9642AD5CF480}"/>
            </c:ext>
          </c:extLst>
        </c:ser>
        <c:ser>
          <c:idx val="1"/>
          <c:order val="1"/>
          <c:tx>
            <c:strRef>
              <c:f>Analysis!$N$12:$N$13</c:f>
              <c:strCache>
                <c:ptCount val="1"/>
                <c:pt idx="0">
                  <c:v>Not Remote</c:v>
                </c:pt>
              </c:strCache>
            </c:strRef>
          </c:tx>
          <c:spPr>
            <a:solidFill>
              <a:schemeClr val="accent2"/>
            </a:solidFill>
            <a:ln>
              <a:noFill/>
            </a:ln>
            <a:effectLst/>
          </c:spPr>
          <c:invertIfNegative val="0"/>
          <c:cat>
            <c:strRef>
              <c:f>Analysis!$L$14:$L$24</c:f>
              <c:strCache>
                <c:ptCount val="10"/>
                <c:pt idx="0">
                  <c:v>Data Analyst</c:v>
                </c:pt>
                <c:pt idx="1">
                  <c:v>Data Engineer</c:v>
                </c:pt>
                <c:pt idx="2">
                  <c:v>Data Scientist</c:v>
                </c:pt>
                <c:pt idx="3">
                  <c:v>Lead Data Analyst</c:v>
                </c:pt>
                <c:pt idx="4">
                  <c:v>Lead Data Engineer</c:v>
                </c:pt>
                <c:pt idx="5">
                  <c:v>Lead Data Scientist</c:v>
                </c:pt>
                <c:pt idx="6">
                  <c:v>Lead Machine Learning</c:v>
                </c:pt>
                <c:pt idx="7">
                  <c:v>Machine Learning Engineer</c:v>
                </c:pt>
                <c:pt idx="8">
                  <c:v>Machine Learning Scientist</c:v>
                </c:pt>
                <c:pt idx="9">
                  <c:v>Others</c:v>
                </c:pt>
              </c:strCache>
            </c:strRef>
          </c:cat>
          <c:val>
            <c:numRef>
              <c:f>Analysis!$N$14:$N$24</c:f>
              <c:numCache>
                <c:formatCode>General</c:formatCode>
                <c:ptCount val="10"/>
                <c:pt idx="0">
                  <c:v>23</c:v>
                </c:pt>
                <c:pt idx="1">
                  <c:v>33</c:v>
                </c:pt>
                <c:pt idx="2">
                  <c:v>41</c:v>
                </c:pt>
                <c:pt idx="3">
                  <c:v>1</c:v>
                </c:pt>
                <c:pt idx="4">
                  <c:v>2</c:v>
                </c:pt>
                <c:pt idx="5">
                  <c:v>8</c:v>
                </c:pt>
                <c:pt idx="6">
                  <c:v>1</c:v>
                </c:pt>
                <c:pt idx="7">
                  <c:v>9</c:v>
                </c:pt>
                <c:pt idx="8">
                  <c:v>1</c:v>
                </c:pt>
                <c:pt idx="9">
                  <c:v>8</c:v>
                </c:pt>
              </c:numCache>
            </c:numRef>
          </c:val>
          <c:extLst>
            <c:ext xmlns:c16="http://schemas.microsoft.com/office/drawing/2014/chart" uri="{C3380CC4-5D6E-409C-BE32-E72D297353CC}">
              <c16:uniqueId val="{00000007-369C-4E66-931D-7C52BCA050DB}"/>
            </c:ext>
          </c:extLst>
        </c:ser>
        <c:ser>
          <c:idx val="2"/>
          <c:order val="2"/>
          <c:tx>
            <c:strRef>
              <c:f>Analysis!$O$12:$O$13</c:f>
              <c:strCache>
                <c:ptCount val="1"/>
                <c:pt idx="0">
                  <c:v>Partially Remote</c:v>
                </c:pt>
              </c:strCache>
            </c:strRef>
          </c:tx>
          <c:spPr>
            <a:solidFill>
              <a:schemeClr val="accent3"/>
            </a:solidFill>
            <a:ln>
              <a:noFill/>
            </a:ln>
            <a:effectLst/>
          </c:spPr>
          <c:invertIfNegative val="0"/>
          <c:cat>
            <c:strRef>
              <c:f>Analysis!$L$14:$L$24</c:f>
              <c:strCache>
                <c:ptCount val="10"/>
                <c:pt idx="0">
                  <c:v>Data Analyst</c:v>
                </c:pt>
                <c:pt idx="1">
                  <c:v>Data Engineer</c:v>
                </c:pt>
                <c:pt idx="2">
                  <c:v>Data Scientist</c:v>
                </c:pt>
                <c:pt idx="3">
                  <c:v>Lead Data Analyst</c:v>
                </c:pt>
                <c:pt idx="4">
                  <c:v>Lead Data Engineer</c:v>
                </c:pt>
                <c:pt idx="5">
                  <c:v>Lead Data Scientist</c:v>
                </c:pt>
                <c:pt idx="6">
                  <c:v>Lead Machine Learning</c:v>
                </c:pt>
                <c:pt idx="7">
                  <c:v>Machine Learning Engineer</c:v>
                </c:pt>
                <c:pt idx="8">
                  <c:v>Machine Learning Scientist</c:v>
                </c:pt>
                <c:pt idx="9">
                  <c:v>Others</c:v>
                </c:pt>
              </c:strCache>
            </c:strRef>
          </c:cat>
          <c:val>
            <c:numRef>
              <c:f>Analysis!$O$14:$O$24</c:f>
              <c:numCache>
                <c:formatCode>General</c:formatCode>
                <c:ptCount val="10"/>
                <c:pt idx="0">
                  <c:v>11</c:v>
                </c:pt>
                <c:pt idx="1">
                  <c:v>16</c:v>
                </c:pt>
                <c:pt idx="2">
                  <c:v>28</c:v>
                </c:pt>
                <c:pt idx="4">
                  <c:v>3</c:v>
                </c:pt>
                <c:pt idx="5">
                  <c:v>5</c:v>
                </c:pt>
                <c:pt idx="6">
                  <c:v>2</c:v>
                </c:pt>
                <c:pt idx="7">
                  <c:v>15</c:v>
                </c:pt>
                <c:pt idx="8">
                  <c:v>4</c:v>
                </c:pt>
                <c:pt idx="9">
                  <c:v>15</c:v>
                </c:pt>
              </c:numCache>
            </c:numRef>
          </c:val>
          <c:extLst>
            <c:ext xmlns:c16="http://schemas.microsoft.com/office/drawing/2014/chart" uri="{C3380CC4-5D6E-409C-BE32-E72D297353CC}">
              <c16:uniqueId val="{00000008-369C-4E66-931D-7C52BCA050DB}"/>
            </c:ext>
          </c:extLst>
        </c:ser>
        <c:dLbls>
          <c:showLegendKey val="0"/>
          <c:showVal val="0"/>
          <c:showCatName val="0"/>
          <c:showSerName val="0"/>
          <c:showPercent val="0"/>
          <c:showBubbleSize val="0"/>
        </c:dLbls>
        <c:gapWidth val="219"/>
        <c:overlap val="-27"/>
        <c:axId val="2093914799"/>
        <c:axId val="2093915215"/>
      </c:barChart>
      <c:catAx>
        <c:axId val="20939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Job</a:t>
                </a:r>
                <a:r>
                  <a:rPr lang="en-US" sz="1200" b="1" baseline="0">
                    <a:latin typeface="Calibri" panose="020F0502020204030204" pitchFamily="34" charset="0"/>
                    <a:cs typeface="Calibri" panose="020F0502020204030204" pitchFamily="34" charset="0"/>
                  </a:rPr>
                  <a:t> Title</a:t>
                </a:r>
                <a:endParaRPr lang="en-US" sz="1200"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093915215"/>
        <c:crosses val="autoZero"/>
        <c:auto val="1"/>
        <c:lblAlgn val="ctr"/>
        <c:lblOffset val="100"/>
        <c:noMultiLvlLbl val="0"/>
      </c:catAx>
      <c:valAx>
        <c:axId val="209391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1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 On Data Science Job Salary.xlsx]Analysis!PivotTable2</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400">
                <a:latin typeface="Calibri" panose="020F0502020204030204" pitchFamily="34" charset="0"/>
                <a:cs typeface="Calibri" panose="020F0502020204030204" pitchFamily="34" charset="0"/>
              </a:rPr>
              <a:t>Average Salary by Job Title</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pivotFmt>
      <c:pivotFmt>
        <c:idx val="1"/>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pivotFmt>
    </c:pivotFmts>
    <c:plotArea>
      <c:layout>
        <c:manualLayout>
          <c:layoutTarget val="inner"/>
          <c:xMode val="edge"/>
          <c:yMode val="edge"/>
          <c:x val="0.1345447348792517"/>
          <c:y val="0.14712788259958071"/>
          <c:w val="0.82714720767609018"/>
          <c:h val="0.56619125439508744"/>
        </c:manualLayout>
      </c:layout>
      <c:barChart>
        <c:barDir val="col"/>
        <c:grouping val="clustered"/>
        <c:varyColors val="0"/>
        <c:ser>
          <c:idx val="0"/>
          <c:order val="0"/>
          <c:tx>
            <c:strRef>
              <c:f>Analysis!$C$30</c:f>
              <c:strCache>
                <c:ptCount val="1"/>
                <c:pt idx="0">
                  <c:v>Total</c:v>
                </c:pt>
              </c:strCache>
            </c:strRef>
          </c:tx>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Analysis!$B$31:$B$41</c:f>
              <c:strCache>
                <c:ptCount val="10"/>
                <c:pt idx="0">
                  <c:v>Data Analyst</c:v>
                </c:pt>
                <c:pt idx="1">
                  <c:v>Data Engineer</c:v>
                </c:pt>
                <c:pt idx="2">
                  <c:v>Data Scientist</c:v>
                </c:pt>
                <c:pt idx="3">
                  <c:v>Lead Data Analyst</c:v>
                </c:pt>
                <c:pt idx="4">
                  <c:v>Lead Data Engineer</c:v>
                </c:pt>
                <c:pt idx="5">
                  <c:v>Lead Data Scientist</c:v>
                </c:pt>
                <c:pt idx="6">
                  <c:v>Lead Machine Learning</c:v>
                </c:pt>
                <c:pt idx="7">
                  <c:v>Machine Learning Engineer</c:v>
                </c:pt>
                <c:pt idx="8">
                  <c:v>Machine Learning Scientist</c:v>
                </c:pt>
                <c:pt idx="9">
                  <c:v>Others</c:v>
                </c:pt>
              </c:strCache>
            </c:strRef>
          </c:cat>
          <c:val>
            <c:numRef>
              <c:f>Analysis!$C$31:$C$41</c:f>
              <c:numCache>
                <c:formatCode>"$"#,##0</c:formatCode>
                <c:ptCount val="10"/>
                <c:pt idx="0">
                  <c:v>92712.596491228076</c:v>
                </c:pt>
                <c:pt idx="1">
                  <c:v>109355.50980392157</c:v>
                </c:pt>
                <c:pt idx="2">
                  <c:v>108590.25641025641</c:v>
                </c:pt>
                <c:pt idx="3">
                  <c:v>139734.53846153847</c:v>
                </c:pt>
                <c:pt idx="4">
                  <c:v>172059.9375</c:v>
                </c:pt>
                <c:pt idx="5">
                  <c:v>172866.72727272726</c:v>
                </c:pt>
                <c:pt idx="6">
                  <c:v>94691.666666666672</c:v>
                </c:pt>
                <c:pt idx="7">
                  <c:v>105021.2641509434</c:v>
                </c:pt>
                <c:pt idx="8">
                  <c:v>152964.58333333334</c:v>
                </c:pt>
                <c:pt idx="9">
                  <c:v>110448.35185185185</c:v>
                </c:pt>
              </c:numCache>
            </c:numRef>
          </c:val>
          <c:extLst>
            <c:ext xmlns:c16="http://schemas.microsoft.com/office/drawing/2014/chart" uri="{C3380CC4-5D6E-409C-BE32-E72D297353CC}">
              <c16:uniqueId val="{00000000-D544-44D6-94CE-A7BBEE6BC465}"/>
            </c:ext>
          </c:extLst>
        </c:ser>
        <c:dLbls>
          <c:showLegendKey val="0"/>
          <c:showVal val="0"/>
          <c:showCatName val="0"/>
          <c:showSerName val="0"/>
          <c:showPercent val="0"/>
          <c:showBubbleSize val="0"/>
        </c:dLbls>
        <c:gapWidth val="100"/>
        <c:overlap val="-24"/>
        <c:axId val="2099717919"/>
        <c:axId val="2099719583"/>
      </c:barChart>
      <c:catAx>
        <c:axId val="2099717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Job Title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099719583"/>
        <c:crosses val="autoZero"/>
        <c:auto val="1"/>
        <c:lblAlgn val="ctr"/>
        <c:lblOffset val="100"/>
        <c:noMultiLvlLbl val="0"/>
      </c:catAx>
      <c:valAx>
        <c:axId val="209971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200" b="1">
                    <a:latin typeface="Calibri" panose="020F0502020204030204" pitchFamily="34" charset="0"/>
                    <a:cs typeface="Calibri" panose="020F0502020204030204" pitchFamily="34" charset="0"/>
                  </a:rPr>
                  <a:t>Salary</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17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a:latin typeface="Calibri" panose="020F0502020204030204" pitchFamily="34" charset="0"/>
                <a:cs typeface="Calibri" panose="020F0502020204030204" pitchFamily="34" charset="0"/>
              </a:rPr>
              <a:t>Average</a:t>
            </a:r>
            <a:r>
              <a:rPr lang="en-US" b="1" baseline="0">
                <a:latin typeface="Calibri" panose="020F0502020204030204" pitchFamily="34" charset="0"/>
                <a:cs typeface="Calibri" panose="020F0502020204030204" pitchFamily="34" charset="0"/>
              </a:rPr>
              <a:t> Salary by Employment Type</a:t>
            </a:r>
            <a:endParaRPr lang="en-US"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6.475291665096887E-2"/>
              <c:y val="0.1031063861496808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Analysis!$F$30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CA-4D6B-ADC7-3D9142B3E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CA-4D6B-ADC7-3D9142B3E3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CA-4D6B-ADC7-3D9142B3E3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CA-4D6B-ADC7-3D9142B3E393}"/>
              </c:ext>
            </c:extLst>
          </c:dPt>
          <c:dLbls>
            <c:dLbl>
              <c:idx val="3"/>
              <c:layout>
                <c:manualLayout>
                  <c:x val="6.475291665096887E-2"/>
                  <c:y val="0.1031063861496808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3CA-4D6B-ADC7-3D9142B3E393}"/>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Analysis!$E$31:$E$35</c:f>
              <c:strCache>
                <c:ptCount val="4"/>
                <c:pt idx="0">
                  <c:v>CT</c:v>
                </c:pt>
                <c:pt idx="1">
                  <c:v>FL</c:v>
                </c:pt>
                <c:pt idx="2">
                  <c:v>FT</c:v>
                </c:pt>
                <c:pt idx="3">
                  <c:v>PT</c:v>
                </c:pt>
              </c:strCache>
            </c:strRef>
          </c:cat>
          <c:val>
            <c:numRef>
              <c:f>Analysis!$F$31:$F$35</c:f>
              <c:numCache>
                <c:formatCode>"$"#,##0</c:formatCode>
                <c:ptCount val="4"/>
                <c:pt idx="0">
                  <c:v>184575</c:v>
                </c:pt>
                <c:pt idx="1">
                  <c:v>48000</c:v>
                </c:pt>
                <c:pt idx="2">
                  <c:v>113468.0731292517</c:v>
                </c:pt>
                <c:pt idx="3">
                  <c:v>33070.5</c:v>
                </c:pt>
              </c:numCache>
            </c:numRef>
          </c:val>
          <c:extLst>
            <c:ext xmlns:c16="http://schemas.microsoft.com/office/drawing/2014/chart" uri="{C3380CC4-5D6E-409C-BE32-E72D297353CC}">
              <c16:uniqueId val="{00000000-2695-4AC2-8C61-4C453770F5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804115903422517"/>
          <c:y val="0.37462861306374556"/>
          <c:w val="8.3156135333829539E-2"/>
          <c:h val="0.2839136590576020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a:latin typeface="Calibri" panose="020F0502020204030204" pitchFamily="34" charset="0"/>
                <a:cs typeface="Calibri" panose="020F0502020204030204" pitchFamily="34" charset="0"/>
              </a:rPr>
              <a:t>Average</a:t>
            </a:r>
            <a:r>
              <a:rPr lang="en-US" b="1" baseline="0">
                <a:latin typeface="Calibri" panose="020F0502020204030204" pitchFamily="34" charset="0"/>
                <a:cs typeface="Calibri" panose="020F0502020204030204" pitchFamily="34" charset="0"/>
              </a:rPr>
              <a:t> Salary by Remote Ratio</a:t>
            </a:r>
            <a:endParaRPr lang="en-US"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s>
    <c:plotArea>
      <c:layout/>
      <c:doughnutChart>
        <c:varyColors val="1"/>
        <c:ser>
          <c:idx val="0"/>
          <c:order val="0"/>
          <c:tx>
            <c:strRef>
              <c:f>Analysis!$I$30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823-4026-AA65-21F8E27BDFC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823-4026-AA65-21F8E27BDFC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823-4026-AA65-21F8E27BD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Analysis!$H$31:$H$34</c:f>
              <c:strCache>
                <c:ptCount val="3"/>
                <c:pt idx="0">
                  <c:v>Fully Remote</c:v>
                </c:pt>
                <c:pt idx="1">
                  <c:v>Not Remote</c:v>
                </c:pt>
                <c:pt idx="2">
                  <c:v>Partially Remote</c:v>
                </c:pt>
              </c:strCache>
            </c:strRef>
          </c:cat>
          <c:val>
            <c:numRef>
              <c:f>Analysis!$I$31:$I$34</c:f>
              <c:numCache>
                <c:formatCode>"$"#,##0</c:formatCode>
                <c:ptCount val="3"/>
                <c:pt idx="0">
                  <c:v>122457.45406824147</c:v>
                </c:pt>
                <c:pt idx="1">
                  <c:v>106354.62204724409</c:v>
                </c:pt>
                <c:pt idx="2">
                  <c:v>80823.030303030304</c:v>
                </c:pt>
              </c:numCache>
            </c:numRef>
          </c:val>
          <c:extLst>
            <c:ext xmlns:c16="http://schemas.microsoft.com/office/drawing/2014/chart" uri="{C3380CC4-5D6E-409C-BE32-E72D297353CC}">
              <c16:uniqueId val="{00000000-0EC3-46A2-AF71-3A0E20F492F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Data Science Job Salary.xlsx]Analysis!PivotTable11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Salary by Company Size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171122994652413E-2"/>
          <c:y val="0.15870833333333337"/>
          <c:w val="0.7661975942846716"/>
          <c:h val="0.74962499999999999"/>
        </c:manualLayout>
      </c:layout>
      <c:pie3DChart>
        <c:varyColors val="1"/>
        <c:ser>
          <c:idx val="0"/>
          <c:order val="0"/>
          <c:tx>
            <c:strRef>
              <c:f>Analysis!$I$38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24-41F5-AEB9-3A635DE19DFC}"/>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24-41F5-AEB9-3A635DE19DFC}"/>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24-41F5-AEB9-3A635DE19D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Analysis!$H$39:$H$42</c:f>
              <c:strCache>
                <c:ptCount val="3"/>
                <c:pt idx="0">
                  <c:v>L</c:v>
                </c:pt>
                <c:pt idx="1">
                  <c:v>M</c:v>
                </c:pt>
                <c:pt idx="2">
                  <c:v>S</c:v>
                </c:pt>
              </c:strCache>
            </c:strRef>
          </c:cat>
          <c:val>
            <c:numRef>
              <c:f>Analysis!$I$39:$I$42</c:f>
              <c:numCache>
                <c:formatCode>"$"#,##0</c:formatCode>
                <c:ptCount val="3"/>
                <c:pt idx="0">
                  <c:v>119242.99494949495</c:v>
                </c:pt>
                <c:pt idx="1">
                  <c:v>116905.46625766871</c:v>
                </c:pt>
                <c:pt idx="2">
                  <c:v>77632.674698795177</c:v>
                </c:pt>
              </c:numCache>
            </c:numRef>
          </c:val>
          <c:extLst>
            <c:ext xmlns:c16="http://schemas.microsoft.com/office/drawing/2014/chart" uri="{C3380CC4-5D6E-409C-BE32-E72D297353CC}">
              <c16:uniqueId val="{00000000-2153-48F6-8454-454B45604CDF}"/>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8027959071960926"/>
          <c:y val="0.44888451443569555"/>
          <c:w val="8.4069785394472754E-2"/>
          <c:h val="0.21093897637795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[Analysis On Data Science Job Salary.xlsx]Analysis!PivotTable8</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Countries with high demand for Data Professionals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pivotFmt>
    </c:pivotFmts>
    <c:plotArea>
      <c:layout/>
      <c:areaChart>
        <c:grouping val="standard"/>
        <c:varyColors val="0"/>
        <c:ser>
          <c:idx val="0"/>
          <c:order val="0"/>
          <c:tx>
            <c:strRef>
              <c:f>Analysis!$M$30</c:f>
              <c:strCache>
                <c:ptCount val="1"/>
                <c:pt idx="0">
                  <c:v>Total</c:v>
                </c:pt>
              </c:strCache>
            </c:strRef>
          </c:tx>
          <c:spPr>
            <a:solidFill>
              <a:schemeClr val="accent3"/>
            </a:solidFill>
            <a:ln>
              <a:noFill/>
            </a:ln>
            <a:effectLst/>
          </c:spPr>
          <c:dLbls>
            <c:delete val="1"/>
          </c:dLbls>
          <c:cat>
            <c:strRef>
              <c:f>Analysis!$L$31:$L$44</c:f>
              <c:strCache>
                <c:ptCount val="13"/>
                <c:pt idx="0">
                  <c:v>Austria</c:v>
                </c:pt>
                <c:pt idx="1">
                  <c:v>Canada</c:v>
                </c:pt>
                <c:pt idx="2">
                  <c:v>France</c:v>
                </c:pt>
                <c:pt idx="3">
                  <c:v>Germany</c:v>
                </c:pt>
                <c:pt idx="4">
                  <c:v>Greece</c:v>
                </c:pt>
                <c:pt idx="5">
                  <c:v>India</c:v>
                </c:pt>
                <c:pt idx="6">
                  <c:v>Japan</c:v>
                </c:pt>
                <c:pt idx="7">
                  <c:v>Netherland</c:v>
                </c:pt>
                <c:pt idx="8">
                  <c:v>Poland</c:v>
                </c:pt>
                <c:pt idx="9">
                  <c:v>Portugal</c:v>
                </c:pt>
                <c:pt idx="10">
                  <c:v>Spain</c:v>
                </c:pt>
                <c:pt idx="11">
                  <c:v>United Kingdom</c:v>
                </c:pt>
                <c:pt idx="12">
                  <c:v>United states</c:v>
                </c:pt>
              </c:strCache>
            </c:strRef>
          </c:cat>
          <c:val>
            <c:numRef>
              <c:f>Analysis!$M$31:$M$44</c:f>
              <c:numCache>
                <c:formatCode>General</c:formatCode>
                <c:ptCount val="13"/>
                <c:pt idx="0">
                  <c:v>4</c:v>
                </c:pt>
                <c:pt idx="1">
                  <c:v>30</c:v>
                </c:pt>
                <c:pt idx="2">
                  <c:v>15</c:v>
                </c:pt>
                <c:pt idx="3">
                  <c:v>28</c:v>
                </c:pt>
                <c:pt idx="4">
                  <c:v>11</c:v>
                </c:pt>
                <c:pt idx="5">
                  <c:v>24</c:v>
                </c:pt>
                <c:pt idx="6">
                  <c:v>6</c:v>
                </c:pt>
                <c:pt idx="7">
                  <c:v>4</c:v>
                </c:pt>
                <c:pt idx="8">
                  <c:v>4</c:v>
                </c:pt>
                <c:pt idx="9">
                  <c:v>4</c:v>
                </c:pt>
                <c:pt idx="10">
                  <c:v>14</c:v>
                </c:pt>
                <c:pt idx="11">
                  <c:v>47</c:v>
                </c:pt>
                <c:pt idx="12">
                  <c:v>355</c:v>
                </c:pt>
              </c:numCache>
            </c:numRef>
          </c:val>
          <c:extLst>
            <c:ext xmlns:c16="http://schemas.microsoft.com/office/drawing/2014/chart" uri="{C3380CC4-5D6E-409C-BE32-E72D297353CC}">
              <c16:uniqueId val="{00000000-17B9-4740-8B6A-C1BEF48FCA20}"/>
            </c:ext>
          </c:extLst>
        </c:ser>
        <c:dLbls>
          <c:showLegendKey val="0"/>
          <c:showVal val="1"/>
          <c:showCatName val="0"/>
          <c:showSerName val="0"/>
          <c:showPercent val="0"/>
          <c:showBubbleSize val="0"/>
        </c:dLbls>
        <c:axId val="490047279"/>
        <c:axId val="490048111"/>
      </c:areaChart>
      <c:catAx>
        <c:axId val="49004727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Countries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8111"/>
        <c:crosses val="autoZero"/>
        <c:auto val="1"/>
        <c:lblAlgn val="ctr"/>
        <c:lblOffset val="100"/>
        <c:noMultiLvlLbl val="0"/>
      </c:catAx>
      <c:valAx>
        <c:axId val="49004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727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3.jp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0</xdr:colOff>
      <xdr:row>45</xdr:row>
      <xdr:rowOff>19049</xdr:rowOff>
    </xdr:from>
    <xdr:to>
      <xdr:col>9</xdr:col>
      <xdr:colOff>228599</xdr:colOff>
      <xdr:row>62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45</xdr:row>
      <xdr:rowOff>19049</xdr:rowOff>
    </xdr:from>
    <xdr:to>
      <xdr:col>12</xdr:col>
      <xdr:colOff>600075</xdr:colOff>
      <xdr:row>60</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914400</xdr:colOff>
      <xdr:row>45</xdr:row>
      <xdr:rowOff>19050</xdr:rowOff>
    </xdr:from>
    <xdr:to>
      <xdr:col>15</xdr:col>
      <xdr:colOff>238125</xdr:colOff>
      <xdr:row>60</xdr:row>
      <xdr:rowOff>171450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542925</xdr:colOff>
      <xdr:row>45</xdr:row>
      <xdr:rowOff>28575</xdr:rowOff>
    </xdr:from>
    <xdr:to>
      <xdr:col>23</xdr:col>
      <xdr:colOff>133350</xdr:colOff>
      <xdr:row>63</xdr:row>
      <xdr:rowOff>38101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xdr:colOff>
      <xdr:row>64</xdr:row>
      <xdr:rowOff>0</xdr:rowOff>
    </xdr:from>
    <xdr:to>
      <xdr:col>5</xdr:col>
      <xdr:colOff>990601</xdr:colOff>
      <xdr:row>79</xdr:row>
      <xdr:rowOff>171450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1169473</xdr:colOff>
      <xdr:row>64</xdr:row>
      <xdr:rowOff>9524</xdr:rowOff>
    </xdr:from>
    <xdr:to>
      <xdr:col>9</xdr:col>
      <xdr:colOff>779318</xdr:colOff>
      <xdr:row>79</xdr:row>
      <xdr:rowOff>171449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1023937</xdr:colOff>
      <xdr:row>64</xdr:row>
      <xdr:rowOff>19050</xdr:rowOff>
    </xdr:from>
    <xdr:to>
      <xdr:col>12</xdr:col>
      <xdr:colOff>1323975</xdr:colOff>
      <xdr:row>80</xdr:row>
      <xdr:rowOff>19050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1590676</xdr:colOff>
      <xdr:row>64</xdr:row>
      <xdr:rowOff>19050</xdr:rowOff>
    </xdr:from>
    <xdr:to>
      <xdr:col>15</xdr:col>
      <xdr:colOff>1247776</xdr:colOff>
      <xdr:row>80</xdr:row>
      <xdr:rowOff>19050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28574</xdr:colOff>
      <xdr:row>64</xdr:row>
      <xdr:rowOff>9524</xdr:rowOff>
    </xdr:from>
    <xdr:to>
      <xdr:col>24</xdr:col>
      <xdr:colOff>0</xdr:colOff>
      <xdr:row>81</xdr:row>
      <xdr:rowOff>171449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1206501</xdr:colOff>
      <xdr:row>81</xdr:row>
      <xdr:rowOff>27781</xdr:rowOff>
    </xdr:from>
    <xdr:to>
      <xdr:col>12</xdr:col>
      <xdr:colOff>0</xdr:colOff>
      <xdr:row>99</xdr:row>
      <xdr:rowOff>19051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22151</xdr:colOff>
      <xdr:row>34</xdr:row>
      <xdr:rowOff>155058</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860232" cy="6556744"/>
        </a:xfrm>
        <a:prstGeom prst="rect">
          <a:avLst/>
        </a:prstGeom>
      </xdr:spPr>
    </xdr:pic>
    <xdr:clientData/>
  </xdr:twoCellAnchor>
  <xdr:twoCellAnchor>
    <xdr:from>
      <xdr:col>16</xdr:col>
      <xdr:colOff>343342</xdr:colOff>
      <xdr:row>2</xdr:row>
      <xdr:rowOff>27025</xdr:rowOff>
    </xdr:from>
    <xdr:to>
      <xdr:col>23</xdr:col>
      <xdr:colOff>77529</xdr:colOff>
      <xdr:row>31</xdr:row>
      <xdr:rowOff>60029</xdr:rowOff>
    </xdr:to>
    <xdr:sp macro="" textlink="">
      <xdr:nvSpPr>
        <xdr:cNvPr id="2" name="Rounded Rectangle 1"/>
        <xdr:cNvSpPr/>
      </xdr:nvSpPr>
      <xdr:spPr>
        <a:xfrm>
          <a:off x="10089854" y="403595"/>
          <a:ext cx="3998285" cy="5493265"/>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29239</xdr:colOff>
      <xdr:row>7</xdr:row>
      <xdr:rowOff>6424</xdr:rowOff>
    </xdr:from>
    <xdr:to>
      <xdr:col>7</xdr:col>
      <xdr:colOff>29239</xdr:colOff>
      <xdr:row>18</xdr:row>
      <xdr:rowOff>66454</xdr:rowOff>
    </xdr:to>
    <xdr:sp macro="" textlink="">
      <xdr:nvSpPr>
        <xdr:cNvPr id="3" name="Rounded Rectangle 2"/>
        <xdr:cNvSpPr/>
      </xdr:nvSpPr>
      <xdr:spPr>
        <a:xfrm>
          <a:off x="1856710" y="1324418"/>
          <a:ext cx="2436628" cy="2131164"/>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16613</xdr:colOff>
      <xdr:row>18</xdr:row>
      <xdr:rowOff>99680</xdr:rowOff>
    </xdr:from>
    <xdr:to>
      <xdr:col>7</xdr:col>
      <xdr:colOff>121388</xdr:colOff>
      <xdr:row>31</xdr:row>
      <xdr:rowOff>47625</xdr:rowOff>
    </xdr:to>
    <xdr:sp macro="" textlink="">
      <xdr:nvSpPr>
        <xdr:cNvPr id="4" name="Rounded Rectangle 3"/>
        <xdr:cNvSpPr/>
      </xdr:nvSpPr>
      <xdr:spPr>
        <a:xfrm>
          <a:off x="1844084" y="3488808"/>
          <a:ext cx="2541403" cy="2395648"/>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59365</xdr:colOff>
      <xdr:row>7</xdr:row>
      <xdr:rowOff>7976</xdr:rowOff>
    </xdr:from>
    <xdr:to>
      <xdr:col>11</xdr:col>
      <xdr:colOff>126040</xdr:colOff>
      <xdr:row>16</xdr:row>
      <xdr:rowOff>121832</xdr:rowOff>
    </xdr:to>
    <xdr:sp macro="" textlink="">
      <xdr:nvSpPr>
        <xdr:cNvPr id="5" name="Rounded Rectangle 4"/>
        <xdr:cNvSpPr/>
      </xdr:nvSpPr>
      <xdr:spPr>
        <a:xfrm>
          <a:off x="4323464" y="1325970"/>
          <a:ext cx="2503303" cy="1808420"/>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11</xdr:col>
      <xdr:colOff>141767</xdr:colOff>
      <xdr:row>2</xdr:row>
      <xdr:rowOff>27025</xdr:rowOff>
    </xdr:from>
    <xdr:to>
      <xdr:col>16</xdr:col>
      <xdr:colOff>332266</xdr:colOff>
      <xdr:row>16</xdr:row>
      <xdr:rowOff>121832</xdr:rowOff>
    </xdr:to>
    <xdr:sp macro="" textlink="">
      <xdr:nvSpPr>
        <xdr:cNvPr id="6" name="Rounded Rectangle 5"/>
        <xdr:cNvSpPr/>
      </xdr:nvSpPr>
      <xdr:spPr>
        <a:xfrm>
          <a:off x="6842494" y="403595"/>
          <a:ext cx="3236284" cy="2730795"/>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29240</xdr:colOff>
      <xdr:row>2</xdr:row>
      <xdr:rowOff>27025</xdr:rowOff>
    </xdr:from>
    <xdr:to>
      <xdr:col>7</xdr:col>
      <xdr:colOff>665</xdr:colOff>
      <xdr:row>6</xdr:row>
      <xdr:rowOff>177210</xdr:rowOff>
    </xdr:to>
    <xdr:sp macro="" textlink="">
      <xdr:nvSpPr>
        <xdr:cNvPr id="7" name="Rounded Rectangle 6"/>
        <xdr:cNvSpPr/>
      </xdr:nvSpPr>
      <xdr:spPr>
        <a:xfrm>
          <a:off x="1856711" y="403595"/>
          <a:ext cx="2408053" cy="903324"/>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400" b="1" baseline="0">
              <a:solidFill>
                <a:schemeClr val="bg1"/>
              </a:solidFill>
            </a:rPr>
            <a:t>   Number Of Job </a:t>
          </a:r>
          <a:r>
            <a:rPr lang="en-US" sz="1500" b="1" baseline="0">
              <a:solidFill>
                <a:schemeClr val="bg1"/>
              </a:solidFill>
            </a:rPr>
            <a:t>Title</a:t>
          </a:r>
        </a:p>
        <a:p>
          <a:pPr algn="l"/>
          <a:endParaRPr lang="en-US" sz="1400" b="0" baseline="0">
            <a:solidFill>
              <a:schemeClr val="bg1"/>
            </a:solidFill>
          </a:endParaRPr>
        </a:p>
        <a:p>
          <a:pPr algn="l"/>
          <a:r>
            <a:rPr lang="en-US" sz="1400" b="0" baseline="0">
              <a:solidFill>
                <a:schemeClr val="bg1"/>
              </a:solidFill>
            </a:rPr>
            <a:t>                    </a:t>
          </a:r>
          <a:r>
            <a:rPr lang="en-US" sz="2000" b="0" baseline="0">
              <a:solidFill>
                <a:schemeClr val="bg1"/>
              </a:solidFill>
            </a:rPr>
            <a:t>10</a:t>
          </a:r>
        </a:p>
      </xdr:txBody>
    </xdr:sp>
    <xdr:clientData/>
  </xdr:twoCellAnchor>
  <xdr:twoCellAnchor>
    <xdr:from>
      <xdr:col>7</xdr:col>
      <xdr:colOff>19714</xdr:colOff>
      <xdr:row>2</xdr:row>
      <xdr:rowOff>27025</xdr:rowOff>
    </xdr:from>
    <xdr:to>
      <xdr:col>11</xdr:col>
      <xdr:colOff>121831</xdr:colOff>
      <xdr:row>6</xdr:row>
      <xdr:rowOff>179425</xdr:rowOff>
    </xdr:to>
    <xdr:sp macro="" textlink="">
      <xdr:nvSpPr>
        <xdr:cNvPr id="8" name="Rounded Rectangle 7"/>
        <xdr:cNvSpPr/>
      </xdr:nvSpPr>
      <xdr:spPr>
        <a:xfrm>
          <a:off x="4283813" y="403595"/>
          <a:ext cx="2538745" cy="905539"/>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baseline="0">
              <a:solidFill>
                <a:schemeClr val="bg1"/>
              </a:solidFill>
              <a:latin typeface="+mn-lt"/>
            </a:rPr>
            <a:t>       Average Salary($)</a:t>
          </a:r>
        </a:p>
        <a:p>
          <a:pPr algn="l"/>
          <a:endParaRPr lang="en-US" sz="1100" baseline="0">
            <a:solidFill>
              <a:schemeClr val="bg1"/>
            </a:solidFill>
          </a:endParaRPr>
        </a:p>
        <a:p>
          <a:pPr algn="l"/>
          <a:r>
            <a:rPr lang="en-US" sz="2000" baseline="0">
              <a:solidFill>
                <a:schemeClr val="bg1"/>
              </a:solidFill>
            </a:rPr>
            <a:t>            $112 K</a:t>
          </a:r>
        </a:p>
      </xdr:txBody>
    </xdr:sp>
    <xdr:clientData/>
  </xdr:twoCellAnchor>
  <xdr:twoCellAnchor>
    <xdr:from>
      <xdr:col>7</xdr:col>
      <xdr:colOff>140439</xdr:colOff>
      <xdr:row>16</xdr:row>
      <xdr:rowOff>143984</xdr:rowOff>
    </xdr:from>
    <xdr:to>
      <xdr:col>16</xdr:col>
      <xdr:colOff>321192</xdr:colOff>
      <xdr:row>31</xdr:row>
      <xdr:rowOff>99681</xdr:rowOff>
    </xdr:to>
    <xdr:sp macro="" textlink="">
      <xdr:nvSpPr>
        <xdr:cNvPr id="9" name="Rounded Rectangle 8"/>
        <xdr:cNvSpPr/>
      </xdr:nvSpPr>
      <xdr:spPr>
        <a:xfrm>
          <a:off x="4404538" y="3156542"/>
          <a:ext cx="5663166" cy="2779970"/>
        </a:xfrm>
        <a:prstGeom prst="roundRect">
          <a:avLst/>
        </a:prstGeom>
        <a:gradFill flip="none" rotWithShape="1">
          <a:gsLst>
            <a:gs pos="0">
              <a:schemeClr val="accent3">
                <a:lumMod val="60000"/>
                <a:lumOff val="40000"/>
              </a:schemeClr>
            </a:gs>
            <a:gs pos="100000">
              <a:schemeClr val="accent6">
                <a:lumMod val="97000"/>
                <a:lumOff val="3000"/>
              </a:schemeClr>
            </a:gs>
            <a:gs pos="100000">
              <a:schemeClr val="accent6">
                <a:lumMod val="60000"/>
                <a:lumOff val="40000"/>
              </a:schemeClr>
            </a:gs>
          </a:gsLst>
          <a:lin ang="13500000" scaled="1"/>
          <a:tileRect/>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0</xdr:col>
      <xdr:colOff>11076</xdr:colOff>
      <xdr:row>2</xdr:row>
      <xdr:rowOff>11077</xdr:rowOff>
    </xdr:from>
    <xdr:to>
      <xdr:col>3</xdr:col>
      <xdr:colOff>4376</xdr:colOff>
      <xdr:row>11</xdr:row>
      <xdr:rowOff>106327</xdr:rowOff>
    </xdr:to>
    <mc:AlternateContent xmlns:mc="http://schemas.openxmlformats.org/markup-compatibility/2006" xmlns:a14="http://schemas.microsoft.com/office/drawing/2010/main">
      <mc:Choice Requires="a14">
        <xdr:graphicFrame macro="">
          <xdr:nvGraphicFramePr>
            <xdr:cNvPr id="10" name="Job_title 1"/>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11076" y="387647"/>
              <a:ext cx="1820771" cy="1789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111199</xdr:rowOff>
    </xdr:from>
    <xdr:to>
      <xdr:col>3</xdr:col>
      <xdr:colOff>11906</xdr:colOff>
      <xdr:row>18</xdr:row>
      <xdr:rowOff>120724</xdr:rowOff>
    </xdr:to>
    <mc:AlternateContent xmlns:mc="http://schemas.openxmlformats.org/markup-compatibility/2006" xmlns:a14="http://schemas.microsoft.com/office/drawing/2010/main">
      <mc:Choice Requires="a14">
        <xdr:graphicFrame macro="">
          <xdr:nvGraphicFramePr>
            <xdr:cNvPr id="11" name="Employment_type 1"/>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mlns="">
        <xdr:sp macro="" textlink="">
          <xdr:nvSpPr>
            <xdr:cNvPr id="0" name=""/>
            <xdr:cNvSpPr>
              <a:spLocks noTextEdit="1"/>
            </xdr:cNvSpPr>
          </xdr:nvSpPr>
          <xdr:spPr>
            <a:xfrm>
              <a:off x="19050" y="2182333"/>
              <a:ext cx="1820327" cy="1327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22147</xdr:rowOff>
    </xdr:from>
    <xdr:to>
      <xdr:col>2</xdr:col>
      <xdr:colOff>602456</xdr:colOff>
      <xdr:row>31</xdr:row>
      <xdr:rowOff>33227</xdr:rowOff>
    </xdr:to>
    <mc:AlternateContent xmlns:mc="http://schemas.openxmlformats.org/markup-compatibility/2006" xmlns:a14="http://schemas.microsoft.com/office/drawing/2010/main">
      <mc:Choice Requires="a14">
        <xdr:graphicFrame macro="">
          <xdr:nvGraphicFramePr>
            <xdr:cNvPr id="12" name="Work_year 1"/>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0" y="4729269"/>
              <a:ext cx="1820770" cy="1140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11076</xdr:colOff>
      <xdr:row>18</xdr:row>
      <xdr:rowOff>132906</xdr:rowOff>
    </xdr:from>
    <xdr:to>
      <xdr:col>3</xdr:col>
      <xdr:colOff>5262</xdr:colOff>
      <xdr:row>25</xdr:row>
      <xdr:rowOff>774</xdr:rowOff>
    </xdr:to>
    <mc:AlternateContent xmlns:mc="http://schemas.openxmlformats.org/markup-compatibility/2006" xmlns:a14="http://schemas.microsoft.com/office/drawing/2010/main">
      <mc:Choice Requires="a14">
        <xdr:graphicFrame macro="">
          <xdr:nvGraphicFramePr>
            <xdr:cNvPr id="14" name="Remote_ratio 1"/>
            <xdr:cNvGraphicFramePr/>
          </xdr:nvGraphicFramePr>
          <xdr:xfrm>
            <a:off x="0" y="0"/>
            <a:ext cx="0" cy="0"/>
          </xdr:xfrm>
          <a:graphic>
            <a:graphicData uri="http://schemas.microsoft.com/office/drawing/2010/slicer">
              <sle:slicer xmlns:sle="http://schemas.microsoft.com/office/drawing/2010/slicer" name="Remote_ratio 1"/>
            </a:graphicData>
          </a:graphic>
        </xdr:graphicFrame>
      </mc:Choice>
      <mc:Fallback xmlns="">
        <xdr:sp macro="" textlink="">
          <xdr:nvSpPr>
            <xdr:cNvPr id="0" name=""/>
            <xdr:cNvSpPr>
              <a:spLocks noTextEdit="1"/>
            </xdr:cNvSpPr>
          </xdr:nvSpPr>
          <xdr:spPr>
            <a:xfrm>
              <a:off x="11076" y="3522034"/>
              <a:ext cx="1821657" cy="1185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177209</xdr:colOff>
      <xdr:row>2</xdr:row>
      <xdr:rowOff>22151</xdr:rowOff>
    </xdr:from>
    <xdr:to>
      <xdr:col>16</xdr:col>
      <xdr:colOff>265814</xdr:colOff>
      <xdr:row>16</xdr:row>
      <xdr:rowOff>99680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553780</xdr:colOff>
      <xdr:row>6</xdr:row>
      <xdr:rowOff>155058</xdr:rowOff>
    </xdr:from>
    <xdr:to>
      <xdr:col>11</xdr:col>
      <xdr:colOff>254019</xdr:colOff>
      <xdr:row>16</xdr:row>
      <xdr:rowOff>166134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29239</xdr:colOff>
      <xdr:row>6</xdr:row>
      <xdr:rowOff>183633</xdr:rowOff>
    </xdr:from>
    <xdr:to>
      <xdr:col>7</xdr:col>
      <xdr:colOff>0</xdr:colOff>
      <xdr:row>19</xdr:row>
      <xdr:rowOff>155058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564855</xdr:colOff>
      <xdr:row>18</xdr:row>
      <xdr:rowOff>143982</xdr:rowOff>
    </xdr:from>
    <xdr:to>
      <xdr:col>7</xdr:col>
      <xdr:colOff>177209</xdr:colOff>
      <xdr:row>31</xdr:row>
      <xdr:rowOff>55378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77529</xdr:colOff>
      <xdr:row>16</xdr:row>
      <xdr:rowOff>155057</xdr:rowOff>
    </xdr:from>
    <xdr:to>
      <xdr:col>16</xdr:col>
      <xdr:colOff>265814</xdr:colOff>
      <xdr:row>31</xdr:row>
      <xdr:rowOff>155059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354418</xdr:colOff>
      <xdr:row>2</xdr:row>
      <xdr:rowOff>66676</xdr:rowOff>
    </xdr:from>
    <xdr:to>
      <xdr:col>23</xdr:col>
      <xdr:colOff>99680</xdr:colOff>
      <xdr:row>31</xdr:row>
      <xdr:rowOff>99681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598082</xdr:colOff>
      <xdr:row>0</xdr:row>
      <xdr:rowOff>0</xdr:rowOff>
    </xdr:from>
    <xdr:to>
      <xdr:col>16</xdr:col>
      <xdr:colOff>132908</xdr:colOff>
      <xdr:row>2</xdr:row>
      <xdr:rowOff>11075</xdr:rowOff>
    </xdr:to>
    <xdr:sp macro="" textlink="">
      <xdr:nvSpPr>
        <xdr:cNvPr id="21" name="TextBox 20"/>
        <xdr:cNvSpPr txBox="1"/>
      </xdr:nvSpPr>
      <xdr:spPr>
        <a:xfrm>
          <a:off x="3034710" y="0"/>
          <a:ext cx="6844710" cy="3876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3">
                  <a:lumMod val="75000"/>
                </a:schemeClr>
              </a:solidFill>
            </a:rPr>
            <a:t>DATA SCIENCE JOB SALARY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20.68722083333" createdVersion="6" refreshedVersion="6" minRefreshableVersion="3" recordCount="607">
  <cacheSource type="worksheet">
    <worksheetSource ref="A1:K608" sheet="Clean_Data"/>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10">
        <s v="Data Scientist"/>
        <s v="Machine Learning Scientist"/>
        <s v="Data Engineer"/>
        <s v="Data Analyst"/>
        <s v="Machine Learning Engineer"/>
        <s v="Lead Data Scientist"/>
        <s v="Lead Data Engineer"/>
        <s v="Lead Data Analyst"/>
        <s v="Others"/>
        <s v="Lead Machine Learning"/>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ount="57">
        <s v="Germany"/>
        <s v="Japan"/>
        <s v="United Kingdom"/>
        <s v="Honduras"/>
        <s v="United states"/>
        <s v="Hungary"/>
        <s v="New Zealand"/>
        <s v="France"/>
        <s v="India"/>
        <s v="Pakistan"/>
        <s v="Poland"/>
        <s v="Portugal"/>
        <s v="China"/>
        <s v="Greece"/>
        <s v="United Arab Emirates"/>
        <s v="Netherland"/>
        <s v="Mexico"/>
        <s v="Canada"/>
        <s v="Austria"/>
        <s v="Nigeria"/>
        <s v="Philippines"/>
        <s v="Spain"/>
        <s v="Denmark"/>
        <s v="Russian"/>
        <s v="Italy"/>
        <s v="Croatia"/>
        <s v="Bulgaria"/>
        <s v="Singapore"/>
        <s v="Brazil"/>
        <s v="Iraq"/>
        <s v="Viet Nam"/>
        <s v="Belgium"/>
        <s v="Ukraine"/>
        <s v="Malta"/>
        <s v="Chile"/>
        <s v="Romania"/>
        <s v="Iran"/>
        <s v="Colombia"/>
        <s v="Moldova"/>
        <s v="kenya"/>
        <s v="Slovenia"/>
        <s v="Hong Kong"/>
        <s v="Turkey"/>
        <s v="Serbia"/>
        <s v="Puerto Rico"/>
        <s v="Luxembourg"/>
        <s v="Jersey"/>
        <s v="Czech"/>
        <s v="Argentina"/>
        <s v="Algeria"/>
        <s v="Tunisia"/>
        <s v="Malaysia"/>
        <s v="Estonia"/>
        <s v="Australia"/>
        <s v="Bolivia"/>
        <s v="Ireland"/>
        <s v="Switzerland"/>
      </sharedItems>
    </cacheField>
    <cacheField name="Remote_ratio" numFmtId="0">
      <sharedItems count="3">
        <s v="Not Remote"/>
        <s v="Partially Remote"/>
        <s v="Fully Remote"/>
      </sharedItems>
    </cacheField>
    <cacheField name="Company_location" numFmtId="0">
      <sharedItems count="50">
        <s v="Germany"/>
        <s v="Japan"/>
        <s v="United Kingdom"/>
        <s v="Honduras"/>
        <s v="United states"/>
        <s v="Hungary"/>
        <s v="New Zealand"/>
        <s v="France"/>
        <s v="India"/>
        <s v="Pakistan"/>
        <s v="China"/>
        <s v="Greece"/>
        <s v="United Arab Emirates"/>
        <s v="Netherland"/>
        <s v="Mexico"/>
        <s v="Canada"/>
        <s v="Austria"/>
        <s v="Nigeria"/>
        <s v="Spain"/>
        <s v="Portugal"/>
        <s v="Denmark"/>
        <s v="Italy"/>
        <s v="Croatia"/>
        <s v="Luxembourg"/>
        <s v="Poland"/>
        <s v="Singapore"/>
        <s v="Romania"/>
        <s v="Iraq"/>
        <s v="Brazil"/>
        <s v="Belgium"/>
        <s v="Ukraine"/>
        <s v="Isreal"/>
        <s v="Russian"/>
        <s v="Malta"/>
        <s v="Chile"/>
        <s v="Iran"/>
        <s v="Colombia"/>
        <s v="Moldova"/>
        <s v="kenya"/>
        <s v="Slovenia"/>
        <s v="Switzerland"/>
        <s v="Viet Nam"/>
        <s v="American Samoa"/>
        <s v="Turkey"/>
        <s v="Czech"/>
        <s v="Algeria"/>
        <s v="Estonia"/>
        <s v="Malaysia"/>
        <s v="Australia"/>
        <s v="Ireland"/>
      </sharedItems>
    </cacheField>
    <cacheField name="Company_size" numFmtId="0">
      <sharedItems count="3">
        <s v="L"/>
        <s v="S"/>
        <s v="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7">
  <r>
    <x v="0"/>
    <x v="0"/>
    <x v="0"/>
    <x v="0"/>
    <n v="70000"/>
    <s v="EUR"/>
    <x v="0"/>
    <x v="0"/>
    <x v="0"/>
    <x v="0"/>
    <x v="0"/>
  </r>
  <r>
    <x v="0"/>
    <x v="1"/>
    <x v="0"/>
    <x v="1"/>
    <n v="260000"/>
    <s v="USD"/>
    <x v="1"/>
    <x v="1"/>
    <x v="0"/>
    <x v="1"/>
    <x v="1"/>
  </r>
  <r>
    <x v="0"/>
    <x v="1"/>
    <x v="0"/>
    <x v="2"/>
    <n v="85000"/>
    <s v="GBP"/>
    <x v="2"/>
    <x v="2"/>
    <x v="1"/>
    <x v="2"/>
    <x v="2"/>
  </r>
  <r>
    <x v="0"/>
    <x v="0"/>
    <x v="0"/>
    <x v="3"/>
    <n v="20000"/>
    <s v="USD"/>
    <x v="3"/>
    <x v="3"/>
    <x v="0"/>
    <x v="3"/>
    <x v="1"/>
  </r>
  <r>
    <x v="0"/>
    <x v="1"/>
    <x v="0"/>
    <x v="4"/>
    <n v="150000"/>
    <s v="USD"/>
    <x v="4"/>
    <x v="4"/>
    <x v="1"/>
    <x v="4"/>
    <x v="0"/>
  </r>
  <r>
    <x v="0"/>
    <x v="2"/>
    <x v="0"/>
    <x v="3"/>
    <n v="72000"/>
    <s v="USD"/>
    <x v="5"/>
    <x v="4"/>
    <x v="2"/>
    <x v="4"/>
    <x v="0"/>
  </r>
  <r>
    <x v="0"/>
    <x v="1"/>
    <x v="0"/>
    <x v="5"/>
    <n v="190000"/>
    <s v="USD"/>
    <x v="6"/>
    <x v="4"/>
    <x v="2"/>
    <x v="4"/>
    <x v="1"/>
  </r>
  <r>
    <x v="0"/>
    <x v="0"/>
    <x v="0"/>
    <x v="0"/>
    <n v="11000000"/>
    <s v="HUF"/>
    <x v="7"/>
    <x v="5"/>
    <x v="1"/>
    <x v="5"/>
    <x v="0"/>
  </r>
  <r>
    <x v="0"/>
    <x v="0"/>
    <x v="0"/>
    <x v="3"/>
    <n v="135000"/>
    <s v="USD"/>
    <x v="8"/>
    <x v="4"/>
    <x v="2"/>
    <x v="4"/>
    <x v="0"/>
  </r>
  <r>
    <x v="0"/>
    <x v="1"/>
    <x v="0"/>
    <x v="6"/>
    <n v="125000"/>
    <s v="USD"/>
    <x v="9"/>
    <x v="6"/>
    <x v="1"/>
    <x v="6"/>
    <x v="1"/>
  </r>
  <r>
    <x v="0"/>
    <x v="2"/>
    <x v="0"/>
    <x v="0"/>
    <n v="45000"/>
    <s v="EUR"/>
    <x v="10"/>
    <x v="7"/>
    <x v="0"/>
    <x v="7"/>
    <x v="1"/>
  </r>
  <r>
    <x v="0"/>
    <x v="0"/>
    <x v="0"/>
    <x v="0"/>
    <n v="3000000"/>
    <s v="INR"/>
    <x v="11"/>
    <x v="8"/>
    <x v="0"/>
    <x v="8"/>
    <x v="0"/>
  </r>
  <r>
    <x v="0"/>
    <x v="2"/>
    <x v="0"/>
    <x v="0"/>
    <n v="35000"/>
    <s v="EUR"/>
    <x v="12"/>
    <x v="7"/>
    <x v="0"/>
    <x v="7"/>
    <x v="2"/>
  </r>
  <r>
    <x v="0"/>
    <x v="0"/>
    <x v="0"/>
    <x v="7"/>
    <n v="87000"/>
    <s v="USD"/>
    <x v="13"/>
    <x v="4"/>
    <x v="2"/>
    <x v="4"/>
    <x v="0"/>
  </r>
  <r>
    <x v="0"/>
    <x v="0"/>
    <x v="0"/>
    <x v="3"/>
    <n v="85000"/>
    <s v="USD"/>
    <x v="14"/>
    <x v="4"/>
    <x v="2"/>
    <x v="4"/>
    <x v="0"/>
  </r>
  <r>
    <x v="0"/>
    <x v="0"/>
    <x v="0"/>
    <x v="3"/>
    <n v="8000"/>
    <s v="USD"/>
    <x v="15"/>
    <x v="9"/>
    <x v="1"/>
    <x v="9"/>
    <x v="0"/>
  </r>
  <r>
    <x v="0"/>
    <x v="2"/>
    <x v="0"/>
    <x v="2"/>
    <n v="4450000"/>
    <s v="JPY"/>
    <x v="16"/>
    <x v="1"/>
    <x v="2"/>
    <x v="1"/>
    <x v="1"/>
  </r>
  <r>
    <x v="0"/>
    <x v="1"/>
    <x v="0"/>
    <x v="2"/>
    <n v="100000"/>
    <s v="EUR"/>
    <x v="17"/>
    <x v="10"/>
    <x v="2"/>
    <x v="2"/>
    <x v="1"/>
  </r>
  <r>
    <x v="0"/>
    <x v="2"/>
    <x v="0"/>
    <x v="0"/>
    <n v="423000"/>
    <s v="INR"/>
    <x v="18"/>
    <x v="8"/>
    <x v="1"/>
    <x v="8"/>
    <x v="2"/>
  </r>
  <r>
    <x v="0"/>
    <x v="0"/>
    <x v="0"/>
    <x v="6"/>
    <n v="56000"/>
    <s v="USD"/>
    <x v="19"/>
    <x v="11"/>
    <x v="2"/>
    <x v="4"/>
    <x v="2"/>
  </r>
  <r>
    <x v="0"/>
    <x v="0"/>
    <x v="0"/>
    <x v="4"/>
    <n v="299000"/>
    <s v="CNY"/>
    <x v="20"/>
    <x v="12"/>
    <x v="0"/>
    <x v="10"/>
    <x v="2"/>
  </r>
  <r>
    <x v="0"/>
    <x v="0"/>
    <x v="0"/>
    <x v="3"/>
    <n v="450000"/>
    <s v="INR"/>
    <x v="21"/>
    <x v="8"/>
    <x v="2"/>
    <x v="8"/>
    <x v="0"/>
  </r>
  <r>
    <x v="0"/>
    <x v="1"/>
    <x v="0"/>
    <x v="2"/>
    <n v="42000"/>
    <s v="EUR"/>
    <x v="22"/>
    <x v="13"/>
    <x v="1"/>
    <x v="11"/>
    <x v="0"/>
  </r>
  <r>
    <x v="0"/>
    <x v="0"/>
    <x v="0"/>
    <x v="3"/>
    <n v="98000"/>
    <s v="USD"/>
    <x v="23"/>
    <x v="4"/>
    <x v="0"/>
    <x v="4"/>
    <x v="2"/>
  </r>
  <r>
    <x v="0"/>
    <x v="0"/>
    <x v="0"/>
    <x v="5"/>
    <n v="115000"/>
    <s v="USD"/>
    <x v="24"/>
    <x v="14"/>
    <x v="0"/>
    <x v="12"/>
    <x v="0"/>
  </r>
  <r>
    <x v="0"/>
    <x v="3"/>
    <x v="0"/>
    <x v="5"/>
    <n v="325000"/>
    <s v="USD"/>
    <x v="25"/>
    <x v="4"/>
    <x v="2"/>
    <x v="4"/>
    <x v="0"/>
  </r>
  <r>
    <x v="0"/>
    <x v="2"/>
    <x v="0"/>
    <x v="8"/>
    <n v="42000"/>
    <s v="USD"/>
    <x v="26"/>
    <x v="15"/>
    <x v="1"/>
    <x v="13"/>
    <x v="0"/>
  </r>
  <r>
    <x v="0"/>
    <x v="1"/>
    <x v="0"/>
    <x v="2"/>
    <n v="720000"/>
    <s v="MXN"/>
    <x v="27"/>
    <x v="16"/>
    <x v="0"/>
    <x v="14"/>
    <x v="1"/>
  </r>
  <r>
    <x v="0"/>
    <x v="2"/>
    <x v="1"/>
    <x v="3"/>
    <n v="100000"/>
    <s v="USD"/>
    <x v="28"/>
    <x v="4"/>
    <x v="2"/>
    <x v="4"/>
    <x v="0"/>
  </r>
  <r>
    <x v="0"/>
    <x v="1"/>
    <x v="0"/>
    <x v="9"/>
    <n v="157000"/>
    <s v="CAD"/>
    <x v="29"/>
    <x v="17"/>
    <x v="1"/>
    <x v="15"/>
    <x v="0"/>
  </r>
  <r>
    <x v="0"/>
    <x v="0"/>
    <x v="0"/>
    <x v="6"/>
    <n v="51999"/>
    <s v="EUR"/>
    <x v="30"/>
    <x v="0"/>
    <x v="2"/>
    <x v="0"/>
    <x v="1"/>
  </r>
  <r>
    <x v="0"/>
    <x v="2"/>
    <x v="0"/>
    <x v="2"/>
    <n v="70000"/>
    <s v="USD"/>
    <x v="31"/>
    <x v="4"/>
    <x v="2"/>
    <x v="4"/>
    <x v="0"/>
  </r>
  <r>
    <x v="0"/>
    <x v="1"/>
    <x v="0"/>
    <x v="0"/>
    <n v="60000"/>
    <s v="EUR"/>
    <x v="32"/>
    <x v="13"/>
    <x v="2"/>
    <x v="4"/>
    <x v="0"/>
  </r>
  <r>
    <x v="0"/>
    <x v="0"/>
    <x v="0"/>
    <x v="8"/>
    <n v="450000"/>
    <s v="USD"/>
    <x v="33"/>
    <x v="4"/>
    <x v="0"/>
    <x v="4"/>
    <x v="2"/>
  </r>
  <r>
    <x v="0"/>
    <x v="0"/>
    <x v="0"/>
    <x v="3"/>
    <n v="41000"/>
    <s v="EUR"/>
    <x v="34"/>
    <x v="7"/>
    <x v="1"/>
    <x v="7"/>
    <x v="0"/>
  </r>
  <r>
    <x v="0"/>
    <x v="0"/>
    <x v="0"/>
    <x v="2"/>
    <n v="65000"/>
    <s v="EUR"/>
    <x v="35"/>
    <x v="18"/>
    <x v="1"/>
    <x v="16"/>
    <x v="0"/>
  </r>
  <r>
    <x v="0"/>
    <x v="0"/>
    <x v="0"/>
    <x v="0"/>
    <n v="103000"/>
    <s v="USD"/>
    <x v="36"/>
    <x v="4"/>
    <x v="2"/>
    <x v="4"/>
    <x v="0"/>
  </r>
  <r>
    <x v="0"/>
    <x v="2"/>
    <x v="0"/>
    <x v="4"/>
    <n v="250000"/>
    <s v="USD"/>
    <x v="37"/>
    <x v="4"/>
    <x v="1"/>
    <x v="4"/>
    <x v="0"/>
  </r>
  <r>
    <x v="0"/>
    <x v="2"/>
    <x v="0"/>
    <x v="3"/>
    <n v="10000"/>
    <s v="USD"/>
    <x v="38"/>
    <x v="19"/>
    <x v="2"/>
    <x v="17"/>
    <x v="1"/>
  </r>
  <r>
    <x v="0"/>
    <x v="2"/>
    <x v="0"/>
    <x v="4"/>
    <n v="138000"/>
    <s v="USD"/>
    <x v="39"/>
    <x v="4"/>
    <x v="2"/>
    <x v="4"/>
    <x v="1"/>
  </r>
  <r>
    <x v="0"/>
    <x v="0"/>
    <x v="0"/>
    <x v="0"/>
    <n v="45760"/>
    <s v="USD"/>
    <x v="40"/>
    <x v="20"/>
    <x v="2"/>
    <x v="4"/>
    <x v="1"/>
  </r>
  <r>
    <x v="0"/>
    <x v="3"/>
    <x v="0"/>
    <x v="6"/>
    <n v="70000"/>
    <s v="EUR"/>
    <x v="0"/>
    <x v="21"/>
    <x v="1"/>
    <x v="18"/>
    <x v="0"/>
  </r>
  <r>
    <x v="0"/>
    <x v="0"/>
    <x v="0"/>
    <x v="4"/>
    <n v="44000"/>
    <s v="EUR"/>
    <x v="41"/>
    <x v="11"/>
    <x v="0"/>
    <x v="19"/>
    <x v="2"/>
  </r>
  <r>
    <x v="0"/>
    <x v="0"/>
    <x v="0"/>
    <x v="2"/>
    <n v="106000"/>
    <s v="USD"/>
    <x v="42"/>
    <x v="4"/>
    <x v="2"/>
    <x v="4"/>
    <x v="0"/>
  </r>
  <r>
    <x v="0"/>
    <x v="0"/>
    <x v="0"/>
    <x v="2"/>
    <n v="88000"/>
    <s v="GBP"/>
    <x v="43"/>
    <x v="2"/>
    <x v="1"/>
    <x v="2"/>
    <x v="0"/>
  </r>
  <r>
    <x v="0"/>
    <x v="2"/>
    <x v="2"/>
    <x v="4"/>
    <n v="14000"/>
    <s v="EUR"/>
    <x v="44"/>
    <x v="0"/>
    <x v="2"/>
    <x v="0"/>
    <x v="1"/>
  </r>
  <r>
    <x v="0"/>
    <x v="0"/>
    <x v="0"/>
    <x v="0"/>
    <n v="60000"/>
    <s v="GBP"/>
    <x v="45"/>
    <x v="2"/>
    <x v="2"/>
    <x v="2"/>
    <x v="1"/>
  </r>
  <r>
    <x v="0"/>
    <x v="1"/>
    <x v="0"/>
    <x v="2"/>
    <n v="188000"/>
    <s v="USD"/>
    <x v="46"/>
    <x v="4"/>
    <x v="2"/>
    <x v="4"/>
    <x v="0"/>
  </r>
  <r>
    <x v="0"/>
    <x v="0"/>
    <x v="0"/>
    <x v="0"/>
    <n v="105000"/>
    <s v="USD"/>
    <x v="47"/>
    <x v="4"/>
    <x v="2"/>
    <x v="4"/>
    <x v="0"/>
  </r>
  <r>
    <x v="0"/>
    <x v="0"/>
    <x v="0"/>
    <x v="2"/>
    <n v="61500"/>
    <s v="EUR"/>
    <x v="48"/>
    <x v="7"/>
    <x v="1"/>
    <x v="7"/>
    <x v="0"/>
  </r>
  <r>
    <x v="0"/>
    <x v="2"/>
    <x v="0"/>
    <x v="3"/>
    <n v="450000"/>
    <s v="INR"/>
    <x v="21"/>
    <x v="8"/>
    <x v="0"/>
    <x v="8"/>
    <x v="1"/>
  </r>
  <r>
    <x v="0"/>
    <x v="2"/>
    <x v="0"/>
    <x v="3"/>
    <n v="91000"/>
    <s v="USD"/>
    <x v="49"/>
    <x v="4"/>
    <x v="2"/>
    <x v="4"/>
    <x v="0"/>
  </r>
  <r>
    <x v="0"/>
    <x v="2"/>
    <x v="0"/>
    <x v="8"/>
    <n v="300000"/>
    <s v="DKK"/>
    <x v="50"/>
    <x v="22"/>
    <x v="1"/>
    <x v="20"/>
    <x v="1"/>
  </r>
  <r>
    <x v="0"/>
    <x v="2"/>
    <x v="0"/>
    <x v="2"/>
    <n v="48000"/>
    <s v="EUR"/>
    <x v="51"/>
    <x v="9"/>
    <x v="2"/>
    <x v="0"/>
    <x v="0"/>
  </r>
  <r>
    <x v="0"/>
    <x v="1"/>
    <x v="3"/>
    <x v="8"/>
    <n v="60000"/>
    <s v="USD"/>
    <x v="52"/>
    <x v="23"/>
    <x v="2"/>
    <x v="4"/>
    <x v="1"/>
  </r>
  <r>
    <x v="0"/>
    <x v="1"/>
    <x v="0"/>
    <x v="5"/>
    <n v="130000"/>
    <s v="EUR"/>
    <x v="53"/>
    <x v="0"/>
    <x v="2"/>
    <x v="0"/>
    <x v="2"/>
  </r>
  <r>
    <x v="0"/>
    <x v="0"/>
    <x v="0"/>
    <x v="0"/>
    <n v="34000"/>
    <s v="EUR"/>
    <x v="54"/>
    <x v="21"/>
    <x v="2"/>
    <x v="18"/>
    <x v="2"/>
  </r>
  <r>
    <x v="0"/>
    <x v="0"/>
    <x v="0"/>
    <x v="0"/>
    <n v="118000"/>
    <s v="USD"/>
    <x v="55"/>
    <x v="4"/>
    <x v="2"/>
    <x v="4"/>
    <x v="2"/>
  </r>
  <r>
    <x v="0"/>
    <x v="1"/>
    <x v="0"/>
    <x v="0"/>
    <n v="120000"/>
    <s v="USD"/>
    <x v="56"/>
    <x v="4"/>
    <x v="1"/>
    <x v="4"/>
    <x v="0"/>
  </r>
  <r>
    <x v="0"/>
    <x v="0"/>
    <x v="0"/>
    <x v="0"/>
    <n v="138350"/>
    <s v="USD"/>
    <x v="57"/>
    <x v="4"/>
    <x v="2"/>
    <x v="4"/>
    <x v="2"/>
  </r>
  <r>
    <x v="0"/>
    <x v="0"/>
    <x v="0"/>
    <x v="2"/>
    <n v="110000"/>
    <s v="USD"/>
    <x v="58"/>
    <x v="4"/>
    <x v="2"/>
    <x v="4"/>
    <x v="0"/>
  </r>
  <r>
    <x v="0"/>
    <x v="0"/>
    <x v="0"/>
    <x v="2"/>
    <n v="130800"/>
    <s v="USD"/>
    <x v="59"/>
    <x v="21"/>
    <x v="2"/>
    <x v="4"/>
    <x v="2"/>
  </r>
  <r>
    <x v="0"/>
    <x v="2"/>
    <x v="2"/>
    <x v="0"/>
    <n v="19000"/>
    <s v="EUR"/>
    <x v="60"/>
    <x v="24"/>
    <x v="1"/>
    <x v="21"/>
    <x v="1"/>
  </r>
  <r>
    <x v="0"/>
    <x v="1"/>
    <x v="0"/>
    <x v="0"/>
    <n v="412000"/>
    <s v="USD"/>
    <x v="61"/>
    <x v="4"/>
    <x v="2"/>
    <x v="4"/>
    <x v="0"/>
  </r>
  <r>
    <x v="0"/>
    <x v="1"/>
    <x v="0"/>
    <x v="4"/>
    <n v="40000"/>
    <s v="EUR"/>
    <x v="62"/>
    <x v="25"/>
    <x v="2"/>
    <x v="22"/>
    <x v="1"/>
  </r>
  <r>
    <x v="0"/>
    <x v="2"/>
    <x v="0"/>
    <x v="0"/>
    <n v="55000"/>
    <s v="EUR"/>
    <x v="63"/>
    <x v="0"/>
    <x v="1"/>
    <x v="0"/>
    <x v="1"/>
  </r>
  <r>
    <x v="0"/>
    <x v="2"/>
    <x v="0"/>
    <x v="0"/>
    <n v="43200"/>
    <s v="EUR"/>
    <x v="64"/>
    <x v="0"/>
    <x v="0"/>
    <x v="0"/>
    <x v="1"/>
  </r>
  <r>
    <x v="0"/>
    <x v="1"/>
    <x v="0"/>
    <x v="5"/>
    <n v="190200"/>
    <s v="USD"/>
    <x v="65"/>
    <x v="4"/>
    <x v="2"/>
    <x v="4"/>
    <x v="2"/>
  </r>
  <r>
    <x v="0"/>
    <x v="2"/>
    <x v="0"/>
    <x v="0"/>
    <n v="105000"/>
    <s v="USD"/>
    <x v="47"/>
    <x v="4"/>
    <x v="2"/>
    <x v="4"/>
    <x v="1"/>
  </r>
  <r>
    <x v="0"/>
    <x v="1"/>
    <x v="0"/>
    <x v="0"/>
    <n v="80000"/>
    <s v="EUR"/>
    <x v="66"/>
    <x v="18"/>
    <x v="0"/>
    <x v="16"/>
    <x v="1"/>
  </r>
  <r>
    <x v="0"/>
    <x v="0"/>
    <x v="0"/>
    <x v="0"/>
    <n v="55000"/>
    <s v="EUR"/>
    <x v="63"/>
    <x v="7"/>
    <x v="1"/>
    <x v="23"/>
    <x v="1"/>
  </r>
  <r>
    <x v="0"/>
    <x v="0"/>
    <x v="0"/>
    <x v="0"/>
    <n v="37000"/>
    <s v="EUR"/>
    <x v="67"/>
    <x v="7"/>
    <x v="1"/>
    <x v="7"/>
    <x v="1"/>
  </r>
  <r>
    <x v="1"/>
    <x v="2"/>
    <x v="0"/>
    <x v="8"/>
    <n v="60000"/>
    <s v="GBP"/>
    <x v="68"/>
    <x v="2"/>
    <x v="1"/>
    <x v="2"/>
    <x v="0"/>
  </r>
  <r>
    <x v="1"/>
    <x v="3"/>
    <x v="0"/>
    <x v="3"/>
    <n v="150000"/>
    <s v="USD"/>
    <x v="4"/>
    <x v="8"/>
    <x v="2"/>
    <x v="4"/>
    <x v="0"/>
  </r>
  <r>
    <x v="1"/>
    <x v="3"/>
    <x v="0"/>
    <x v="8"/>
    <n v="235000"/>
    <s v="USD"/>
    <x v="69"/>
    <x v="4"/>
    <x v="2"/>
    <x v="4"/>
    <x v="0"/>
  </r>
  <r>
    <x v="1"/>
    <x v="1"/>
    <x v="0"/>
    <x v="0"/>
    <n v="45000"/>
    <s v="EUR"/>
    <x v="70"/>
    <x v="7"/>
    <x v="1"/>
    <x v="7"/>
    <x v="0"/>
  </r>
  <r>
    <x v="1"/>
    <x v="0"/>
    <x v="0"/>
    <x v="3"/>
    <n v="100000"/>
    <s v="USD"/>
    <x v="28"/>
    <x v="4"/>
    <x v="2"/>
    <x v="4"/>
    <x v="2"/>
  </r>
  <r>
    <x v="1"/>
    <x v="0"/>
    <x v="2"/>
    <x v="8"/>
    <n v="400000"/>
    <s v="INR"/>
    <x v="71"/>
    <x v="8"/>
    <x v="1"/>
    <x v="8"/>
    <x v="2"/>
  </r>
  <r>
    <x v="1"/>
    <x v="0"/>
    <x v="1"/>
    <x v="4"/>
    <n v="270000"/>
    <s v="USD"/>
    <x v="72"/>
    <x v="4"/>
    <x v="2"/>
    <x v="4"/>
    <x v="0"/>
  </r>
  <r>
    <x v="1"/>
    <x v="2"/>
    <x v="0"/>
    <x v="3"/>
    <n v="80000"/>
    <s v="USD"/>
    <x v="73"/>
    <x v="4"/>
    <x v="2"/>
    <x v="4"/>
    <x v="2"/>
  </r>
  <r>
    <x v="1"/>
    <x v="1"/>
    <x v="0"/>
    <x v="2"/>
    <n v="67000"/>
    <s v="EUR"/>
    <x v="74"/>
    <x v="0"/>
    <x v="2"/>
    <x v="0"/>
    <x v="0"/>
  </r>
  <r>
    <x v="1"/>
    <x v="0"/>
    <x v="0"/>
    <x v="2"/>
    <n v="140000"/>
    <s v="USD"/>
    <x v="75"/>
    <x v="4"/>
    <x v="2"/>
    <x v="4"/>
    <x v="0"/>
  </r>
  <r>
    <x v="1"/>
    <x v="0"/>
    <x v="0"/>
    <x v="0"/>
    <n v="68000"/>
    <s v="CAD"/>
    <x v="76"/>
    <x v="2"/>
    <x v="1"/>
    <x v="15"/>
    <x v="0"/>
  </r>
  <r>
    <x v="1"/>
    <x v="0"/>
    <x v="0"/>
    <x v="4"/>
    <n v="40000"/>
    <s v="EUR"/>
    <x v="77"/>
    <x v="21"/>
    <x v="2"/>
    <x v="18"/>
    <x v="1"/>
  </r>
  <r>
    <x v="1"/>
    <x v="3"/>
    <x v="0"/>
    <x v="5"/>
    <n v="130000"/>
    <s v="EUR"/>
    <x v="78"/>
    <x v="24"/>
    <x v="2"/>
    <x v="24"/>
    <x v="0"/>
  </r>
  <r>
    <x v="1"/>
    <x v="0"/>
    <x v="0"/>
    <x v="2"/>
    <n v="110000"/>
    <s v="PLN"/>
    <x v="79"/>
    <x v="10"/>
    <x v="2"/>
    <x v="24"/>
    <x v="0"/>
  </r>
  <r>
    <x v="1"/>
    <x v="2"/>
    <x v="0"/>
    <x v="3"/>
    <n v="50000"/>
    <s v="EUR"/>
    <x v="80"/>
    <x v="7"/>
    <x v="1"/>
    <x v="7"/>
    <x v="2"/>
  </r>
  <r>
    <x v="1"/>
    <x v="0"/>
    <x v="0"/>
    <x v="2"/>
    <n v="110000"/>
    <s v="USD"/>
    <x v="58"/>
    <x v="4"/>
    <x v="2"/>
    <x v="4"/>
    <x v="0"/>
  </r>
  <r>
    <x v="1"/>
    <x v="1"/>
    <x v="0"/>
    <x v="7"/>
    <n v="170000"/>
    <s v="USD"/>
    <x v="81"/>
    <x v="4"/>
    <x v="2"/>
    <x v="4"/>
    <x v="0"/>
  </r>
  <r>
    <x v="1"/>
    <x v="1"/>
    <x v="0"/>
    <x v="3"/>
    <n v="80000"/>
    <s v="USD"/>
    <x v="73"/>
    <x v="26"/>
    <x v="2"/>
    <x v="4"/>
    <x v="1"/>
  </r>
  <r>
    <x v="1"/>
    <x v="1"/>
    <x v="0"/>
    <x v="3"/>
    <n v="75000"/>
    <s v="EUR"/>
    <x v="82"/>
    <x v="13"/>
    <x v="2"/>
    <x v="20"/>
    <x v="0"/>
  </r>
  <r>
    <x v="1"/>
    <x v="2"/>
    <x v="0"/>
    <x v="0"/>
    <n v="65000"/>
    <s v="EUR"/>
    <x v="83"/>
    <x v="0"/>
    <x v="2"/>
    <x v="0"/>
    <x v="1"/>
  </r>
  <r>
    <x v="1"/>
    <x v="0"/>
    <x v="0"/>
    <x v="7"/>
    <n v="1450000"/>
    <s v="INR"/>
    <x v="84"/>
    <x v="8"/>
    <x v="2"/>
    <x v="8"/>
    <x v="0"/>
  </r>
  <r>
    <x v="1"/>
    <x v="1"/>
    <x v="0"/>
    <x v="6"/>
    <n v="276000"/>
    <s v="USD"/>
    <x v="85"/>
    <x v="4"/>
    <x v="0"/>
    <x v="4"/>
    <x v="0"/>
  </r>
  <r>
    <x v="1"/>
    <x v="2"/>
    <x v="0"/>
    <x v="0"/>
    <n v="2200000"/>
    <s v="INR"/>
    <x v="86"/>
    <x v="8"/>
    <x v="1"/>
    <x v="8"/>
    <x v="0"/>
  </r>
  <r>
    <x v="1"/>
    <x v="0"/>
    <x v="0"/>
    <x v="2"/>
    <n v="120000"/>
    <s v="SGD"/>
    <x v="87"/>
    <x v="27"/>
    <x v="1"/>
    <x v="25"/>
    <x v="0"/>
  </r>
  <r>
    <x v="1"/>
    <x v="2"/>
    <x v="2"/>
    <x v="8"/>
    <n v="12000"/>
    <s v="USD"/>
    <x v="88"/>
    <x v="28"/>
    <x v="2"/>
    <x v="4"/>
    <x v="1"/>
  </r>
  <r>
    <x v="1"/>
    <x v="0"/>
    <x v="0"/>
    <x v="3"/>
    <n v="450000"/>
    <s v="USD"/>
    <x v="33"/>
    <x v="4"/>
    <x v="2"/>
    <x v="4"/>
    <x v="0"/>
  </r>
  <r>
    <x v="1"/>
    <x v="2"/>
    <x v="0"/>
    <x v="8"/>
    <n v="70000"/>
    <s v="USD"/>
    <x v="31"/>
    <x v="4"/>
    <x v="2"/>
    <x v="4"/>
    <x v="2"/>
  </r>
  <r>
    <x v="1"/>
    <x v="0"/>
    <x v="0"/>
    <x v="8"/>
    <n v="81000"/>
    <s v="EUR"/>
    <x v="89"/>
    <x v="0"/>
    <x v="2"/>
    <x v="4"/>
    <x v="1"/>
  </r>
  <r>
    <x v="1"/>
    <x v="0"/>
    <x v="0"/>
    <x v="3"/>
    <n v="75000"/>
    <s v="USD"/>
    <x v="90"/>
    <x v="4"/>
    <x v="0"/>
    <x v="4"/>
    <x v="0"/>
  </r>
  <r>
    <x v="1"/>
    <x v="1"/>
    <x v="0"/>
    <x v="2"/>
    <n v="150000"/>
    <s v="USD"/>
    <x v="4"/>
    <x v="4"/>
    <x v="2"/>
    <x v="4"/>
    <x v="0"/>
  </r>
  <r>
    <x v="1"/>
    <x v="0"/>
    <x v="0"/>
    <x v="3"/>
    <n v="11000000"/>
    <s v="HUF"/>
    <x v="91"/>
    <x v="5"/>
    <x v="1"/>
    <x v="4"/>
    <x v="0"/>
  </r>
  <r>
    <x v="1"/>
    <x v="0"/>
    <x v="0"/>
    <x v="3"/>
    <n v="62000"/>
    <s v="USD"/>
    <x v="92"/>
    <x v="4"/>
    <x v="0"/>
    <x v="4"/>
    <x v="0"/>
  </r>
  <r>
    <x v="1"/>
    <x v="0"/>
    <x v="0"/>
    <x v="0"/>
    <n v="73000"/>
    <s v="USD"/>
    <x v="93"/>
    <x v="4"/>
    <x v="0"/>
    <x v="4"/>
    <x v="0"/>
  </r>
  <r>
    <x v="1"/>
    <x v="0"/>
    <x v="0"/>
    <x v="3"/>
    <n v="37456"/>
    <s v="GBP"/>
    <x v="94"/>
    <x v="2"/>
    <x v="1"/>
    <x v="2"/>
    <x v="0"/>
  </r>
  <r>
    <x v="1"/>
    <x v="0"/>
    <x v="0"/>
    <x v="8"/>
    <n v="235000"/>
    <s v="CAD"/>
    <x v="95"/>
    <x v="17"/>
    <x v="2"/>
    <x v="15"/>
    <x v="0"/>
  </r>
  <r>
    <x v="1"/>
    <x v="1"/>
    <x v="0"/>
    <x v="2"/>
    <n v="115000"/>
    <s v="USD"/>
    <x v="24"/>
    <x v="4"/>
    <x v="2"/>
    <x v="4"/>
    <x v="1"/>
  </r>
  <r>
    <x v="1"/>
    <x v="1"/>
    <x v="0"/>
    <x v="2"/>
    <n v="150000"/>
    <s v="USD"/>
    <x v="4"/>
    <x v="4"/>
    <x v="2"/>
    <x v="4"/>
    <x v="2"/>
  </r>
  <r>
    <x v="1"/>
    <x v="2"/>
    <x v="0"/>
    <x v="2"/>
    <n v="2250000"/>
    <s v="INR"/>
    <x v="96"/>
    <x v="8"/>
    <x v="2"/>
    <x v="8"/>
    <x v="0"/>
  </r>
  <r>
    <x v="1"/>
    <x v="1"/>
    <x v="0"/>
    <x v="4"/>
    <n v="80000"/>
    <s v="EUR"/>
    <x v="97"/>
    <x v="0"/>
    <x v="1"/>
    <x v="0"/>
    <x v="0"/>
  </r>
  <r>
    <x v="1"/>
    <x v="1"/>
    <x v="0"/>
    <x v="6"/>
    <n v="82500"/>
    <s v="GBP"/>
    <x v="98"/>
    <x v="2"/>
    <x v="2"/>
    <x v="2"/>
    <x v="2"/>
  </r>
  <r>
    <x v="1"/>
    <x v="1"/>
    <x v="0"/>
    <x v="6"/>
    <n v="75000"/>
    <s v="GBP"/>
    <x v="99"/>
    <x v="2"/>
    <x v="2"/>
    <x v="2"/>
    <x v="1"/>
  </r>
  <r>
    <x v="1"/>
    <x v="2"/>
    <x v="2"/>
    <x v="8"/>
    <n v="12000"/>
    <s v="USD"/>
    <x v="88"/>
    <x v="9"/>
    <x v="2"/>
    <x v="4"/>
    <x v="2"/>
  </r>
  <r>
    <x v="1"/>
    <x v="0"/>
    <x v="0"/>
    <x v="2"/>
    <n v="38400"/>
    <s v="EUR"/>
    <x v="100"/>
    <x v="15"/>
    <x v="2"/>
    <x v="13"/>
    <x v="0"/>
  </r>
  <r>
    <x v="1"/>
    <x v="2"/>
    <x v="0"/>
    <x v="1"/>
    <n v="225000"/>
    <s v="USD"/>
    <x v="101"/>
    <x v="4"/>
    <x v="2"/>
    <x v="4"/>
    <x v="0"/>
  </r>
  <r>
    <x v="1"/>
    <x v="0"/>
    <x v="0"/>
    <x v="0"/>
    <n v="50000"/>
    <s v="USD"/>
    <x v="102"/>
    <x v="19"/>
    <x v="2"/>
    <x v="17"/>
    <x v="0"/>
  </r>
  <r>
    <x v="1"/>
    <x v="0"/>
    <x v="0"/>
    <x v="2"/>
    <n v="34000"/>
    <s v="EUR"/>
    <x v="103"/>
    <x v="13"/>
    <x v="2"/>
    <x v="11"/>
    <x v="2"/>
  </r>
  <r>
    <x v="1"/>
    <x v="2"/>
    <x v="0"/>
    <x v="3"/>
    <n v="90000"/>
    <s v="USD"/>
    <x v="104"/>
    <x v="4"/>
    <x v="2"/>
    <x v="4"/>
    <x v="1"/>
  </r>
  <r>
    <x v="1"/>
    <x v="0"/>
    <x v="0"/>
    <x v="2"/>
    <n v="200000"/>
    <s v="USD"/>
    <x v="105"/>
    <x v="4"/>
    <x v="2"/>
    <x v="4"/>
    <x v="0"/>
  </r>
  <r>
    <x v="1"/>
    <x v="0"/>
    <x v="0"/>
    <x v="2"/>
    <n v="60000"/>
    <s v="USD"/>
    <x v="52"/>
    <x v="21"/>
    <x v="1"/>
    <x v="26"/>
    <x v="2"/>
  </r>
  <r>
    <x v="1"/>
    <x v="1"/>
    <x v="0"/>
    <x v="6"/>
    <n v="200000"/>
    <s v="USD"/>
    <x v="105"/>
    <x v="4"/>
    <x v="2"/>
    <x v="4"/>
    <x v="2"/>
  </r>
  <r>
    <x v="1"/>
    <x v="2"/>
    <x v="0"/>
    <x v="3"/>
    <n v="50000"/>
    <s v="USD"/>
    <x v="102"/>
    <x v="4"/>
    <x v="2"/>
    <x v="4"/>
    <x v="2"/>
  </r>
  <r>
    <x v="1"/>
    <x v="2"/>
    <x v="0"/>
    <x v="0"/>
    <n v="80000"/>
    <s v="GBP"/>
    <x v="106"/>
    <x v="2"/>
    <x v="0"/>
    <x v="2"/>
    <x v="0"/>
  </r>
  <r>
    <x v="1"/>
    <x v="2"/>
    <x v="2"/>
    <x v="3"/>
    <n v="8760"/>
    <s v="EUR"/>
    <x v="107"/>
    <x v="21"/>
    <x v="1"/>
    <x v="18"/>
    <x v="2"/>
  </r>
  <r>
    <x v="1"/>
    <x v="0"/>
    <x v="0"/>
    <x v="5"/>
    <n v="151000"/>
    <s v="USD"/>
    <x v="108"/>
    <x v="4"/>
    <x v="2"/>
    <x v="4"/>
    <x v="0"/>
  </r>
  <r>
    <x v="1"/>
    <x v="1"/>
    <x v="0"/>
    <x v="1"/>
    <n v="120000"/>
    <s v="USD"/>
    <x v="56"/>
    <x v="4"/>
    <x v="1"/>
    <x v="4"/>
    <x v="1"/>
  </r>
  <r>
    <x v="1"/>
    <x v="0"/>
    <x v="0"/>
    <x v="0"/>
    <n v="700000"/>
    <s v="INR"/>
    <x v="109"/>
    <x v="8"/>
    <x v="0"/>
    <x v="8"/>
    <x v="1"/>
  </r>
  <r>
    <x v="1"/>
    <x v="2"/>
    <x v="0"/>
    <x v="4"/>
    <n v="20000"/>
    <s v="USD"/>
    <x v="3"/>
    <x v="8"/>
    <x v="2"/>
    <x v="8"/>
    <x v="1"/>
  </r>
  <r>
    <x v="1"/>
    <x v="1"/>
    <x v="0"/>
    <x v="5"/>
    <n v="3000000"/>
    <s v="INR"/>
    <x v="110"/>
    <x v="8"/>
    <x v="1"/>
    <x v="8"/>
    <x v="0"/>
  </r>
  <r>
    <x v="1"/>
    <x v="2"/>
    <x v="0"/>
    <x v="4"/>
    <n v="100000"/>
    <s v="USD"/>
    <x v="28"/>
    <x v="29"/>
    <x v="1"/>
    <x v="27"/>
    <x v="1"/>
  </r>
  <r>
    <x v="1"/>
    <x v="2"/>
    <x v="0"/>
    <x v="0"/>
    <n v="42000"/>
    <s v="EUR"/>
    <x v="111"/>
    <x v="7"/>
    <x v="1"/>
    <x v="7"/>
    <x v="2"/>
  </r>
  <r>
    <x v="1"/>
    <x v="0"/>
    <x v="0"/>
    <x v="1"/>
    <n v="38400"/>
    <s v="USD"/>
    <x v="112"/>
    <x v="30"/>
    <x v="2"/>
    <x v="4"/>
    <x v="2"/>
  </r>
  <r>
    <x v="1"/>
    <x v="1"/>
    <x v="0"/>
    <x v="8"/>
    <n v="24000"/>
    <s v="USD"/>
    <x v="113"/>
    <x v="28"/>
    <x v="2"/>
    <x v="28"/>
    <x v="2"/>
  </r>
  <r>
    <x v="1"/>
    <x v="2"/>
    <x v="0"/>
    <x v="0"/>
    <n v="100000"/>
    <s v="USD"/>
    <x v="28"/>
    <x v="4"/>
    <x v="0"/>
    <x v="4"/>
    <x v="1"/>
  </r>
  <r>
    <x v="1"/>
    <x v="0"/>
    <x v="0"/>
    <x v="3"/>
    <n v="90000"/>
    <s v="USD"/>
    <x v="104"/>
    <x v="4"/>
    <x v="2"/>
    <x v="4"/>
    <x v="2"/>
  </r>
  <r>
    <x v="1"/>
    <x v="0"/>
    <x v="0"/>
    <x v="4"/>
    <n v="7000000"/>
    <s v="JPY"/>
    <x v="114"/>
    <x v="1"/>
    <x v="1"/>
    <x v="1"/>
    <x v="1"/>
  </r>
  <r>
    <x v="1"/>
    <x v="0"/>
    <x v="0"/>
    <x v="4"/>
    <n v="8500000"/>
    <s v="JPY"/>
    <x v="115"/>
    <x v="1"/>
    <x v="1"/>
    <x v="1"/>
    <x v="1"/>
  </r>
  <r>
    <x v="1"/>
    <x v="1"/>
    <x v="0"/>
    <x v="5"/>
    <n v="220000"/>
    <s v="USD"/>
    <x v="116"/>
    <x v="4"/>
    <x v="0"/>
    <x v="4"/>
    <x v="0"/>
  </r>
  <r>
    <x v="1"/>
    <x v="2"/>
    <x v="0"/>
    <x v="0"/>
    <n v="80000"/>
    <s v="USD"/>
    <x v="73"/>
    <x v="4"/>
    <x v="2"/>
    <x v="4"/>
    <x v="2"/>
  </r>
  <r>
    <x v="1"/>
    <x v="0"/>
    <x v="0"/>
    <x v="3"/>
    <n v="135000"/>
    <s v="USD"/>
    <x v="8"/>
    <x v="4"/>
    <x v="2"/>
    <x v="4"/>
    <x v="0"/>
  </r>
  <r>
    <x v="1"/>
    <x v="1"/>
    <x v="0"/>
    <x v="5"/>
    <n v="240000"/>
    <s v="USD"/>
    <x v="117"/>
    <x v="4"/>
    <x v="0"/>
    <x v="4"/>
    <x v="0"/>
  </r>
  <r>
    <x v="1"/>
    <x v="1"/>
    <x v="0"/>
    <x v="6"/>
    <n v="150000"/>
    <s v="USD"/>
    <x v="4"/>
    <x v="4"/>
    <x v="0"/>
    <x v="4"/>
    <x v="0"/>
  </r>
  <r>
    <x v="1"/>
    <x v="0"/>
    <x v="0"/>
    <x v="0"/>
    <n v="82500"/>
    <s v="USD"/>
    <x v="118"/>
    <x v="4"/>
    <x v="2"/>
    <x v="4"/>
    <x v="1"/>
  </r>
  <r>
    <x v="1"/>
    <x v="0"/>
    <x v="0"/>
    <x v="2"/>
    <n v="100000"/>
    <s v="USD"/>
    <x v="28"/>
    <x v="4"/>
    <x v="2"/>
    <x v="4"/>
    <x v="0"/>
  </r>
  <r>
    <x v="1"/>
    <x v="1"/>
    <x v="0"/>
    <x v="4"/>
    <n v="70000"/>
    <s v="EUR"/>
    <x v="119"/>
    <x v="31"/>
    <x v="1"/>
    <x v="29"/>
    <x v="2"/>
  </r>
  <r>
    <x v="1"/>
    <x v="0"/>
    <x v="0"/>
    <x v="8"/>
    <n v="53000"/>
    <s v="EUR"/>
    <x v="120"/>
    <x v="7"/>
    <x v="1"/>
    <x v="7"/>
    <x v="2"/>
  </r>
  <r>
    <x v="1"/>
    <x v="0"/>
    <x v="0"/>
    <x v="2"/>
    <n v="90000"/>
    <s v="USD"/>
    <x v="104"/>
    <x v="4"/>
    <x v="2"/>
    <x v="4"/>
    <x v="0"/>
  </r>
  <r>
    <x v="1"/>
    <x v="1"/>
    <x v="0"/>
    <x v="6"/>
    <n v="153000"/>
    <s v="USD"/>
    <x v="121"/>
    <x v="4"/>
    <x v="2"/>
    <x v="4"/>
    <x v="0"/>
  </r>
  <r>
    <x v="1"/>
    <x v="1"/>
    <x v="0"/>
    <x v="2"/>
    <n v="160000"/>
    <s v="USD"/>
    <x v="122"/>
    <x v="28"/>
    <x v="2"/>
    <x v="4"/>
    <x v="1"/>
  </r>
  <r>
    <x v="1"/>
    <x v="1"/>
    <x v="0"/>
    <x v="5"/>
    <n v="168000"/>
    <s v="USD"/>
    <x v="123"/>
    <x v="1"/>
    <x v="0"/>
    <x v="1"/>
    <x v="1"/>
  </r>
  <r>
    <x v="1"/>
    <x v="0"/>
    <x v="0"/>
    <x v="0"/>
    <n v="150000"/>
    <s v="USD"/>
    <x v="4"/>
    <x v="4"/>
    <x v="2"/>
    <x v="4"/>
    <x v="2"/>
  </r>
  <r>
    <x v="1"/>
    <x v="0"/>
    <x v="0"/>
    <x v="0"/>
    <n v="95000"/>
    <s v="CAD"/>
    <x v="124"/>
    <x v="17"/>
    <x v="2"/>
    <x v="15"/>
    <x v="0"/>
  </r>
  <r>
    <x v="1"/>
    <x v="2"/>
    <x v="0"/>
    <x v="0"/>
    <n v="13400"/>
    <s v="USD"/>
    <x v="125"/>
    <x v="32"/>
    <x v="2"/>
    <x v="30"/>
    <x v="0"/>
  </r>
  <r>
    <x v="1"/>
    <x v="1"/>
    <x v="0"/>
    <x v="5"/>
    <n v="144000"/>
    <s v="USD"/>
    <x v="126"/>
    <x v="4"/>
    <x v="2"/>
    <x v="4"/>
    <x v="0"/>
  </r>
  <r>
    <x v="1"/>
    <x v="1"/>
    <x v="0"/>
    <x v="2"/>
    <n v="159500"/>
    <s v="CAD"/>
    <x v="127"/>
    <x v="17"/>
    <x v="1"/>
    <x v="15"/>
    <x v="0"/>
  </r>
  <r>
    <x v="1"/>
    <x v="0"/>
    <x v="0"/>
    <x v="0"/>
    <n v="160000"/>
    <s v="SGD"/>
    <x v="128"/>
    <x v="27"/>
    <x v="2"/>
    <x v="31"/>
    <x v="2"/>
  </r>
  <r>
    <x v="1"/>
    <x v="0"/>
    <x v="0"/>
    <x v="1"/>
    <n v="423000"/>
    <s v="USD"/>
    <x v="129"/>
    <x v="4"/>
    <x v="1"/>
    <x v="4"/>
    <x v="0"/>
  </r>
  <r>
    <x v="1"/>
    <x v="1"/>
    <x v="0"/>
    <x v="7"/>
    <n v="120000"/>
    <s v="USD"/>
    <x v="56"/>
    <x v="4"/>
    <x v="2"/>
    <x v="4"/>
    <x v="2"/>
  </r>
  <r>
    <x v="1"/>
    <x v="2"/>
    <x v="0"/>
    <x v="4"/>
    <n v="125000"/>
    <s v="USD"/>
    <x v="9"/>
    <x v="4"/>
    <x v="2"/>
    <x v="4"/>
    <x v="1"/>
  </r>
  <r>
    <x v="1"/>
    <x v="3"/>
    <x v="0"/>
    <x v="8"/>
    <n v="230000"/>
    <s v="USD"/>
    <x v="130"/>
    <x v="23"/>
    <x v="1"/>
    <x v="32"/>
    <x v="0"/>
  </r>
  <r>
    <x v="1"/>
    <x v="3"/>
    <x v="0"/>
    <x v="5"/>
    <n v="85000"/>
    <s v="USD"/>
    <x v="14"/>
    <x v="23"/>
    <x v="0"/>
    <x v="32"/>
    <x v="2"/>
  </r>
  <r>
    <x v="1"/>
    <x v="0"/>
    <x v="0"/>
    <x v="2"/>
    <n v="24000"/>
    <s v="EUR"/>
    <x v="131"/>
    <x v="33"/>
    <x v="1"/>
    <x v="33"/>
    <x v="0"/>
  </r>
  <r>
    <x v="1"/>
    <x v="2"/>
    <x v="0"/>
    <x v="0"/>
    <n v="54000"/>
    <s v="EUR"/>
    <x v="132"/>
    <x v="0"/>
    <x v="1"/>
    <x v="0"/>
    <x v="0"/>
  </r>
  <r>
    <x v="1"/>
    <x v="3"/>
    <x v="0"/>
    <x v="5"/>
    <n v="110000"/>
    <s v="EUR"/>
    <x v="133"/>
    <x v="0"/>
    <x v="1"/>
    <x v="0"/>
    <x v="2"/>
  </r>
  <r>
    <x v="1"/>
    <x v="1"/>
    <x v="0"/>
    <x v="8"/>
    <n v="165000"/>
    <s v="USD"/>
    <x v="134"/>
    <x v="4"/>
    <x v="2"/>
    <x v="4"/>
    <x v="0"/>
  </r>
  <r>
    <x v="1"/>
    <x v="2"/>
    <x v="0"/>
    <x v="2"/>
    <n v="80000"/>
    <s v="USD"/>
    <x v="73"/>
    <x v="4"/>
    <x v="2"/>
    <x v="4"/>
    <x v="0"/>
  </r>
  <r>
    <x v="1"/>
    <x v="3"/>
    <x v="0"/>
    <x v="5"/>
    <n v="250000"/>
    <s v="USD"/>
    <x v="37"/>
    <x v="4"/>
    <x v="0"/>
    <x v="4"/>
    <x v="0"/>
  </r>
  <r>
    <x v="1"/>
    <x v="2"/>
    <x v="0"/>
    <x v="3"/>
    <n v="55000"/>
    <s v="USD"/>
    <x v="135"/>
    <x v="4"/>
    <x v="1"/>
    <x v="4"/>
    <x v="1"/>
  </r>
  <r>
    <x v="1"/>
    <x v="0"/>
    <x v="0"/>
    <x v="8"/>
    <n v="150000"/>
    <s v="USD"/>
    <x v="4"/>
    <x v="4"/>
    <x v="2"/>
    <x v="4"/>
    <x v="0"/>
  </r>
  <r>
    <x v="1"/>
    <x v="0"/>
    <x v="0"/>
    <x v="8"/>
    <n v="170000"/>
    <s v="USD"/>
    <x v="81"/>
    <x v="4"/>
    <x v="2"/>
    <x v="4"/>
    <x v="0"/>
  </r>
  <r>
    <x v="1"/>
    <x v="0"/>
    <x v="0"/>
    <x v="2"/>
    <n v="60000"/>
    <s v="GBP"/>
    <x v="68"/>
    <x v="2"/>
    <x v="2"/>
    <x v="2"/>
    <x v="0"/>
  </r>
  <r>
    <x v="1"/>
    <x v="2"/>
    <x v="0"/>
    <x v="3"/>
    <n v="60000"/>
    <s v="USD"/>
    <x v="52"/>
    <x v="4"/>
    <x v="2"/>
    <x v="4"/>
    <x v="1"/>
  </r>
  <r>
    <x v="1"/>
    <x v="1"/>
    <x v="0"/>
    <x v="5"/>
    <n v="235000"/>
    <s v="USD"/>
    <x v="69"/>
    <x v="4"/>
    <x v="2"/>
    <x v="4"/>
    <x v="0"/>
  </r>
  <r>
    <x v="1"/>
    <x v="1"/>
    <x v="0"/>
    <x v="8"/>
    <n v="51400"/>
    <s v="EUR"/>
    <x v="136"/>
    <x v="11"/>
    <x v="1"/>
    <x v="19"/>
    <x v="0"/>
  </r>
  <r>
    <x v="1"/>
    <x v="1"/>
    <x v="0"/>
    <x v="6"/>
    <n v="174000"/>
    <s v="USD"/>
    <x v="137"/>
    <x v="4"/>
    <x v="2"/>
    <x v="4"/>
    <x v="0"/>
  </r>
  <r>
    <x v="1"/>
    <x v="0"/>
    <x v="0"/>
    <x v="0"/>
    <n v="58000"/>
    <s v="MXN"/>
    <x v="138"/>
    <x v="16"/>
    <x v="0"/>
    <x v="14"/>
    <x v="1"/>
  </r>
  <r>
    <x v="1"/>
    <x v="0"/>
    <x v="0"/>
    <x v="0"/>
    <n v="30400000"/>
    <s v="CLP"/>
    <x v="139"/>
    <x v="34"/>
    <x v="2"/>
    <x v="34"/>
    <x v="0"/>
  </r>
  <r>
    <x v="1"/>
    <x v="2"/>
    <x v="0"/>
    <x v="4"/>
    <n v="81000"/>
    <s v="USD"/>
    <x v="140"/>
    <x v="4"/>
    <x v="1"/>
    <x v="4"/>
    <x v="1"/>
  </r>
  <r>
    <x v="1"/>
    <x v="0"/>
    <x v="0"/>
    <x v="0"/>
    <n v="420000"/>
    <s v="INR"/>
    <x v="141"/>
    <x v="8"/>
    <x v="2"/>
    <x v="4"/>
    <x v="1"/>
  </r>
  <r>
    <x v="1"/>
    <x v="0"/>
    <x v="0"/>
    <x v="2"/>
    <n v="1672000"/>
    <s v="INR"/>
    <x v="142"/>
    <x v="8"/>
    <x v="0"/>
    <x v="8"/>
    <x v="0"/>
  </r>
  <r>
    <x v="1"/>
    <x v="0"/>
    <x v="0"/>
    <x v="0"/>
    <n v="76760"/>
    <s v="EUR"/>
    <x v="143"/>
    <x v="0"/>
    <x v="1"/>
    <x v="0"/>
    <x v="0"/>
  </r>
  <r>
    <x v="1"/>
    <x v="0"/>
    <x v="0"/>
    <x v="2"/>
    <n v="22000"/>
    <s v="EUR"/>
    <x v="144"/>
    <x v="35"/>
    <x v="0"/>
    <x v="4"/>
    <x v="0"/>
  </r>
  <r>
    <x v="1"/>
    <x v="1"/>
    <x v="0"/>
    <x v="3"/>
    <n v="45000"/>
    <s v="GBP"/>
    <x v="145"/>
    <x v="2"/>
    <x v="1"/>
    <x v="2"/>
    <x v="0"/>
  </r>
  <r>
    <x v="1"/>
    <x v="0"/>
    <x v="3"/>
    <x v="1"/>
    <n v="12000"/>
    <s v="USD"/>
    <x v="88"/>
    <x v="9"/>
    <x v="1"/>
    <x v="9"/>
    <x v="2"/>
  </r>
  <r>
    <x v="1"/>
    <x v="0"/>
    <x v="0"/>
    <x v="2"/>
    <n v="4000"/>
    <s v="USD"/>
    <x v="146"/>
    <x v="36"/>
    <x v="2"/>
    <x v="35"/>
    <x v="2"/>
  </r>
  <r>
    <x v="1"/>
    <x v="1"/>
    <x v="0"/>
    <x v="2"/>
    <n v="50000"/>
    <s v="USD"/>
    <x v="102"/>
    <x v="30"/>
    <x v="2"/>
    <x v="2"/>
    <x v="2"/>
  </r>
  <r>
    <x v="1"/>
    <x v="3"/>
    <x v="0"/>
    <x v="0"/>
    <n v="59000"/>
    <s v="EUR"/>
    <x v="147"/>
    <x v="7"/>
    <x v="2"/>
    <x v="18"/>
    <x v="1"/>
  </r>
  <r>
    <x v="1"/>
    <x v="1"/>
    <x v="0"/>
    <x v="2"/>
    <n v="65000"/>
    <s v="EUR"/>
    <x v="83"/>
    <x v="35"/>
    <x v="1"/>
    <x v="2"/>
    <x v="1"/>
  </r>
  <r>
    <x v="1"/>
    <x v="0"/>
    <x v="0"/>
    <x v="4"/>
    <n v="74000"/>
    <s v="USD"/>
    <x v="148"/>
    <x v="1"/>
    <x v="1"/>
    <x v="1"/>
    <x v="1"/>
  </r>
  <r>
    <x v="1"/>
    <x v="1"/>
    <x v="0"/>
    <x v="5"/>
    <n v="152000"/>
    <s v="USD"/>
    <x v="149"/>
    <x v="4"/>
    <x v="2"/>
    <x v="7"/>
    <x v="0"/>
  </r>
  <r>
    <x v="1"/>
    <x v="2"/>
    <x v="0"/>
    <x v="4"/>
    <n v="21844"/>
    <s v="USD"/>
    <x v="150"/>
    <x v="37"/>
    <x v="1"/>
    <x v="36"/>
    <x v="2"/>
  </r>
  <r>
    <x v="1"/>
    <x v="0"/>
    <x v="0"/>
    <x v="2"/>
    <n v="18000"/>
    <s v="USD"/>
    <x v="151"/>
    <x v="38"/>
    <x v="0"/>
    <x v="37"/>
    <x v="1"/>
  </r>
  <r>
    <x v="1"/>
    <x v="1"/>
    <x v="0"/>
    <x v="5"/>
    <n v="174000"/>
    <s v="USD"/>
    <x v="137"/>
    <x v="4"/>
    <x v="2"/>
    <x v="4"/>
    <x v="0"/>
  </r>
  <r>
    <x v="1"/>
    <x v="1"/>
    <x v="0"/>
    <x v="8"/>
    <n v="120500"/>
    <s v="CAD"/>
    <x v="152"/>
    <x v="17"/>
    <x v="1"/>
    <x v="15"/>
    <x v="0"/>
  </r>
  <r>
    <x v="1"/>
    <x v="0"/>
    <x v="0"/>
    <x v="0"/>
    <n v="147000"/>
    <s v="USD"/>
    <x v="153"/>
    <x v="4"/>
    <x v="1"/>
    <x v="4"/>
    <x v="0"/>
  </r>
  <r>
    <x v="1"/>
    <x v="2"/>
    <x v="0"/>
    <x v="3"/>
    <n v="9272"/>
    <s v="USD"/>
    <x v="154"/>
    <x v="39"/>
    <x v="2"/>
    <x v="38"/>
    <x v="1"/>
  </r>
  <r>
    <x v="1"/>
    <x v="1"/>
    <x v="0"/>
    <x v="4"/>
    <n v="1799997"/>
    <s v="INR"/>
    <x v="155"/>
    <x v="8"/>
    <x v="2"/>
    <x v="8"/>
    <x v="0"/>
  </r>
  <r>
    <x v="1"/>
    <x v="1"/>
    <x v="0"/>
    <x v="5"/>
    <n v="4000000"/>
    <s v="INR"/>
    <x v="156"/>
    <x v="8"/>
    <x v="1"/>
    <x v="4"/>
    <x v="0"/>
  </r>
  <r>
    <x v="1"/>
    <x v="2"/>
    <x v="0"/>
    <x v="0"/>
    <n v="90000"/>
    <s v="USD"/>
    <x v="104"/>
    <x v="4"/>
    <x v="2"/>
    <x v="4"/>
    <x v="1"/>
  </r>
  <r>
    <x v="1"/>
    <x v="0"/>
    <x v="0"/>
    <x v="0"/>
    <n v="52000"/>
    <s v="EUR"/>
    <x v="157"/>
    <x v="0"/>
    <x v="1"/>
    <x v="16"/>
    <x v="2"/>
  </r>
  <r>
    <x v="1"/>
    <x v="1"/>
    <x v="0"/>
    <x v="4"/>
    <n v="195000"/>
    <s v="USD"/>
    <x v="158"/>
    <x v="4"/>
    <x v="2"/>
    <x v="4"/>
    <x v="2"/>
  </r>
  <r>
    <x v="1"/>
    <x v="0"/>
    <x v="0"/>
    <x v="0"/>
    <n v="32000"/>
    <s v="EUR"/>
    <x v="159"/>
    <x v="21"/>
    <x v="2"/>
    <x v="18"/>
    <x v="0"/>
  </r>
  <r>
    <x v="1"/>
    <x v="1"/>
    <x v="0"/>
    <x v="8"/>
    <n v="50000"/>
    <s v="USD"/>
    <x v="102"/>
    <x v="7"/>
    <x v="2"/>
    <x v="4"/>
    <x v="1"/>
  </r>
  <r>
    <x v="1"/>
    <x v="0"/>
    <x v="0"/>
    <x v="0"/>
    <n v="160000"/>
    <s v="USD"/>
    <x v="122"/>
    <x v="4"/>
    <x v="2"/>
    <x v="4"/>
    <x v="0"/>
  </r>
  <r>
    <x v="1"/>
    <x v="0"/>
    <x v="0"/>
    <x v="0"/>
    <n v="69600"/>
    <s v="BRL"/>
    <x v="160"/>
    <x v="28"/>
    <x v="0"/>
    <x v="28"/>
    <x v="1"/>
  </r>
  <r>
    <x v="1"/>
    <x v="1"/>
    <x v="0"/>
    <x v="4"/>
    <n v="200000"/>
    <s v="USD"/>
    <x v="105"/>
    <x v="4"/>
    <x v="2"/>
    <x v="4"/>
    <x v="0"/>
  </r>
  <r>
    <x v="1"/>
    <x v="1"/>
    <x v="0"/>
    <x v="2"/>
    <n v="165000"/>
    <s v="USD"/>
    <x v="134"/>
    <x v="4"/>
    <x v="0"/>
    <x v="4"/>
    <x v="2"/>
  </r>
  <r>
    <x v="1"/>
    <x v="0"/>
    <x v="3"/>
    <x v="2"/>
    <n v="20000"/>
    <s v="USD"/>
    <x v="3"/>
    <x v="24"/>
    <x v="0"/>
    <x v="4"/>
    <x v="0"/>
  </r>
  <r>
    <x v="1"/>
    <x v="1"/>
    <x v="0"/>
    <x v="7"/>
    <n v="120000"/>
    <s v="USD"/>
    <x v="56"/>
    <x v="4"/>
    <x v="0"/>
    <x v="4"/>
    <x v="0"/>
  </r>
  <r>
    <x v="1"/>
    <x v="0"/>
    <x v="0"/>
    <x v="4"/>
    <n v="21000"/>
    <s v="EUR"/>
    <x v="161"/>
    <x v="40"/>
    <x v="1"/>
    <x v="39"/>
    <x v="0"/>
  </r>
  <r>
    <x v="1"/>
    <x v="0"/>
    <x v="0"/>
    <x v="8"/>
    <n v="48000"/>
    <s v="EUR"/>
    <x v="162"/>
    <x v="7"/>
    <x v="1"/>
    <x v="7"/>
    <x v="1"/>
  </r>
  <r>
    <x v="1"/>
    <x v="0"/>
    <x v="0"/>
    <x v="2"/>
    <n v="48000"/>
    <s v="GBP"/>
    <x v="163"/>
    <x v="41"/>
    <x v="1"/>
    <x v="2"/>
    <x v="1"/>
  </r>
  <r>
    <x v="1"/>
    <x v="2"/>
    <x v="0"/>
    <x v="2"/>
    <n v="435000"/>
    <s v="INR"/>
    <x v="164"/>
    <x v="8"/>
    <x v="0"/>
    <x v="40"/>
    <x v="0"/>
  </r>
  <r>
    <x v="1"/>
    <x v="2"/>
    <x v="0"/>
    <x v="4"/>
    <n v="21000"/>
    <s v="EUR"/>
    <x v="161"/>
    <x v="0"/>
    <x v="1"/>
    <x v="0"/>
    <x v="2"/>
  </r>
  <r>
    <x v="1"/>
    <x v="1"/>
    <x v="0"/>
    <x v="6"/>
    <n v="185000"/>
    <s v="USD"/>
    <x v="165"/>
    <x v="4"/>
    <x v="2"/>
    <x v="4"/>
    <x v="0"/>
  </r>
  <r>
    <x v="1"/>
    <x v="2"/>
    <x v="2"/>
    <x v="8"/>
    <n v="180000"/>
    <s v="DKK"/>
    <x v="166"/>
    <x v="22"/>
    <x v="1"/>
    <x v="20"/>
    <x v="1"/>
  </r>
  <r>
    <x v="1"/>
    <x v="0"/>
    <x v="0"/>
    <x v="0"/>
    <n v="76760"/>
    <s v="EUR"/>
    <x v="143"/>
    <x v="0"/>
    <x v="1"/>
    <x v="0"/>
    <x v="0"/>
  </r>
  <r>
    <x v="1"/>
    <x v="0"/>
    <x v="0"/>
    <x v="4"/>
    <n v="75000"/>
    <s v="EUR"/>
    <x v="82"/>
    <x v="31"/>
    <x v="2"/>
    <x v="29"/>
    <x v="2"/>
  </r>
  <r>
    <x v="1"/>
    <x v="1"/>
    <x v="0"/>
    <x v="7"/>
    <n v="140000"/>
    <s v="USD"/>
    <x v="75"/>
    <x v="4"/>
    <x v="2"/>
    <x v="4"/>
    <x v="0"/>
  </r>
  <r>
    <x v="1"/>
    <x v="0"/>
    <x v="0"/>
    <x v="4"/>
    <n v="180000"/>
    <s v="PLN"/>
    <x v="167"/>
    <x v="10"/>
    <x v="2"/>
    <x v="24"/>
    <x v="0"/>
  </r>
  <r>
    <x v="1"/>
    <x v="0"/>
    <x v="0"/>
    <x v="0"/>
    <n v="85000"/>
    <s v="GBP"/>
    <x v="168"/>
    <x v="2"/>
    <x v="1"/>
    <x v="2"/>
    <x v="0"/>
  </r>
  <r>
    <x v="1"/>
    <x v="0"/>
    <x v="0"/>
    <x v="0"/>
    <n v="2500000"/>
    <s v="INR"/>
    <x v="169"/>
    <x v="8"/>
    <x v="0"/>
    <x v="8"/>
    <x v="2"/>
  </r>
  <r>
    <x v="1"/>
    <x v="0"/>
    <x v="0"/>
    <x v="0"/>
    <n v="40900"/>
    <s v="GBP"/>
    <x v="170"/>
    <x v="2"/>
    <x v="1"/>
    <x v="2"/>
    <x v="0"/>
  </r>
  <r>
    <x v="1"/>
    <x v="1"/>
    <x v="0"/>
    <x v="1"/>
    <n v="225000"/>
    <s v="USD"/>
    <x v="101"/>
    <x v="4"/>
    <x v="2"/>
    <x v="15"/>
    <x v="0"/>
  </r>
  <r>
    <x v="1"/>
    <x v="3"/>
    <x v="1"/>
    <x v="5"/>
    <n v="416000"/>
    <s v="USD"/>
    <x v="171"/>
    <x v="4"/>
    <x v="2"/>
    <x v="4"/>
    <x v="1"/>
  </r>
  <r>
    <x v="1"/>
    <x v="1"/>
    <x v="0"/>
    <x v="0"/>
    <n v="110000"/>
    <s v="CAD"/>
    <x v="172"/>
    <x v="17"/>
    <x v="2"/>
    <x v="15"/>
    <x v="1"/>
  </r>
  <r>
    <x v="1"/>
    <x v="0"/>
    <x v="0"/>
    <x v="0"/>
    <n v="75000"/>
    <s v="EUR"/>
    <x v="82"/>
    <x v="0"/>
    <x v="1"/>
    <x v="0"/>
    <x v="0"/>
  </r>
  <r>
    <x v="1"/>
    <x v="1"/>
    <x v="0"/>
    <x v="0"/>
    <n v="135000"/>
    <s v="USD"/>
    <x v="8"/>
    <x v="4"/>
    <x v="0"/>
    <x v="4"/>
    <x v="0"/>
  </r>
  <r>
    <x v="1"/>
    <x v="1"/>
    <x v="0"/>
    <x v="3"/>
    <n v="90000"/>
    <s v="CAD"/>
    <x v="173"/>
    <x v="17"/>
    <x v="2"/>
    <x v="15"/>
    <x v="2"/>
  </r>
  <r>
    <x v="1"/>
    <x v="2"/>
    <x v="0"/>
    <x v="2"/>
    <n v="1200000"/>
    <s v="INR"/>
    <x v="174"/>
    <x v="8"/>
    <x v="2"/>
    <x v="8"/>
    <x v="0"/>
  </r>
  <r>
    <x v="1"/>
    <x v="1"/>
    <x v="0"/>
    <x v="4"/>
    <n v="256000"/>
    <s v="USD"/>
    <x v="175"/>
    <x v="4"/>
    <x v="2"/>
    <x v="4"/>
    <x v="1"/>
  </r>
  <r>
    <x v="1"/>
    <x v="1"/>
    <x v="0"/>
    <x v="6"/>
    <n v="200000"/>
    <s v="USD"/>
    <x v="105"/>
    <x v="4"/>
    <x v="2"/>
    <x v="4"/>
    <x v="0"/>
  </r>
  <r>
    <x v="1"/>
    <x v="1"/>
    <x v="0"/>
    <x v="3"/>
    <n v="200000"/>
    <s v="USD"/>
    <x v="105"/>
    <x v="4"/>
    <x v="2"/>
    <x v="4"/>
    <x v="0"/>
  </r>
  <r>
    <x v="1"/>
    <x v="0"/>
    <x v="0"/>
    <x v="8"/>
    <n v="180000"/>
    <s v="USD"/>
    <x v="176"/>
    <x v="4"/>
    <x v="2"/>
    <x v="4"/>
    <x v="0"/>
  </r>
  <r>
    <x v="1"/>
    <x v="0"/>
    <x v="0"/>
    <x v="5"/>
    <n v="110000"/>
    <s v="USD"/>
    <x v="58"/>
    <x v="4"/>
    <x v="0"/>
    <x v="4"/>
    <x v="1"/>
  </r>
  <r>
    <x v="1"/>
    <x v="0"/>
    <x v="0"/>
    <x v="8"/>
    <n v="80000"/>
    <s v="CAD"/>
    <x v="177"/>
    <x v="17"/>
    <x v="2"/>
    <x v="15"/>
    <x v="2"/>
  </r>
  <r>
    <x v="1"/>
    <x v="0"/>
    <x v="0"/>
    <x v="0"/>
    <n v="39600"/>
    <s v="EUR"/>
    <x v="178"/>
    <x v="21"/>
    <x v="2"/>
    <x v="18"/>
    <x v="2"/>
  </r>
  <r>
    <x v="1"/>
    <x v="2"/>
    <x v="0"/>
    <x v="0"/>
    <n v="4000"/>
    <s v="USD"/>
    <x v="146"/>
    <x v="30"/>
    <x v="0"/>
    <x v="41"/>
    <x v="2"/>
  </r>
  <r>
    <x v="1"/>
    <x v="2"/>
    <x v="0"/>
    <x v="2"/>
    <n v="1600000"/>
    <s v="INR"/>
    <x v="179"/>
    <x v="8"/>
    <x v="1"/>
    <x v="8"/>
    <x v="2"/>
  </r>
  <r>
    <x v="1"/>
    <x v="1"/>
    <x v="0"/>
    <x v="0"/>
    <n v="130000"/>
    <s v="CAD"/>
    <x v="180"/>
    <x v="17"/>
    <x v="2"/>
    <x v="15"/>
    <x v="0"/>
  </r>
  <r>
    <x v="1"/>
    <x v="0"/>
    <x v="0"/>
    <x v="3"/>
    <n v="80000"/>
    <s v="USD"/>
    <x v="73"/>
    <x v="4"/>
    <x v="2"/>
    <x v="4"/>
    <x v="0"/>
  </r>
  <r>
    <x v="1"/>
    <x v="0"/>
    <x v="0"/>
    <x v="2"/>
    <n v="110000"/>
    <s v="USD"/>
    <x v="58"/>
    <x v="4"/>
    <x v="2"/>
    <x v="4"/>
    <x v="0"/>
  </r>
  <r>
    <x v="1"/>
    <x v="1"/>
    <x v="0"/>
    <x v="0"/>
    <n v="165000"/>
    <s v="USD"/>
    <x v="134"/>
    <x v="4"/>
    <x v="2"/>
    <x v="4"/>
    <x v="0"/>
  </r>
  <r>
    <x v="1"/>
    <x v="2"/>
    <x v="0"/>
    <x v="8"/>
    <n v="1335000"/>
    <s v="INR"/>
    <x v="181"/>
    <x v="8"/>
    <x v="2"/>
    <x v="42"/>
    <x v="1"/>
  </r>
  <r>
    <x v="1"/>
    <x v="0"/>
    <x v="0"/>
    <x v="2"/>
    <n v="52500"/>
    <s v="GBP"/>
    <x v="182"/>
    <x v="2"/>
    <x v="1"/>
    <x v="2"/>
    <x v="0"/>
  </r>
  <r>
    <x v="1"/>
    <x v="2"/>
    <x v="0"/>
    <x v="0"/>
    <n v="31000"/>
    <s v="EUR"/>
    <x v="183"/>
    <x v="7"/>
    <x v="1"/>
    <x v="7"/>
    <x v="0"/>
  </r>
  <r>
    <x v="1"/>
    <x v="0"/>
    <x v="0"/>
    <x v="2"/>
    <n v="108000"/>
    <s v="TRY"/>
    <x v="184"/>
    <x v="42"/>
    <x v="0"/>
    <x v="43"/>
    <x v="2"/>
  </r>
  <r>
    <x v="1"/>
    <x v="1"/>
    <x v="0"/>
    <x v="2"/>
    <n v="70000"/>
    <s v="GBP"/>
    <x v="185"/>
    <x v="2"/>
    <x v="1"/>
    <x v="2"/>
    <x v="0"/>
  </r>
  <r>
    <x v="1"/>
    <x v="1"/>
    <x v="0"/>
    <x v="7"/>
    <n v="170000"/>
    <s v="USD"/>
    <x v="81"/>
    <x v="4"/>
    <x v="2"/>
    <x v="4"/>
    <x v="2"/>
  </r>
  <r>
    <x v="1"/>
    <x v="0"/>
    <x v="0"/>
    <x v="0"/>
    <n v="115000"/>
    <s v="USD"/>
    <x v="24"/>
    <x v="4"/>
    <x v="1"/>
    <x v="4"/>
    <x v="0"/>
  </r>
  <r>
    <x v="1"/>
    <x v="2"/>
    <x v="0"/>
    <x v="0"/>
    <n v="90000"/>
    <s v="USD"/>
    <x v="104"/>
    <x v="4"/>
    <x v="2"/>
    <x v="4"/>
    <x v="1"/>
  </r>
  <r>
    <x v="1"/>
    <x v="3"/>
    <x v="0"/>
    <x v="6"/>
    <n v="600000"/>
    <s v="USD"/>
    <x v="186"/>
    <x v="4"/>
    <x v="2"/>
    <x v="4"/>
    <x v="0"/>
  </r>
  <r>
    <x v="1"/>
    <x v="2"/>
    <x v="0"/>
    <x v="0"/>
    <n v="2100000"/>
    <s v="INR"/>
    <x v="187"/>
    <x v="8"/>
    <x v="2"/>
    <x v="8"/>
    <x v="2"/>
  </r>
  <r>
    <x v="1"/>
    <x v="0"/>
    <x v="0"/>
    <x v="3"/>
    <n v="93000"/>
    <s v="USD"/>
    <x v="188"/>
    <x v="4"/>
    <x v="2"/>
    <x v="4"/>
    <x v="0"/>
  </r>
  <r>
    <x v="1"/>
    <x v="1"/>
    <x v="0"/>
    <x v="8"/>
    <n v="125000"/>
    <s v="CAD"/>
    <x v="189"/>
    <x v="17"/>
    <x v="1"/>
    <x v="15"/>
    <x v="2"/>
  </r>
  <r>
    <x v="1"/>
    <x v="0"/>
    <x v="0"/>
    <x v="2"/>
    <n v="200000"/>
    <s v="USD"/>
    <x v="105"/>
    <x v="4"/>
    <x v="2"/>
    <x v="4"/>
    <x v="0"/>
  </r>
  <r>
    <x v="1"/>
    <x v="1"/>
    <x v="0"/>
    <x v="5"/>
    <n v="147000"/>
    <s v="EUR"/>
    <x v="190"/>
    <x v="0"/>
    <x v="2"/>
    <x v="0"/>
    <x v="2"/>
  </r>
  <r>
    <x v="1"/>
    <x v="1"/>
    <x v="0"/>
    <x v="4"/>
    <n v="185000"/>
    <s v="USD"/>
    <x v="165"/>
    <x v="4"/>
    <x v="1"/>
    <x v="4"/>
    <x v="0"/>
  </r>
  <r>
    <x v="1"/>
    <x v="3"/>
    <x v="0"/>
    <x v="5"/>
    <n v="120000"/>
    <s v="EUR"/>
    <x v="191"/>
    <x v="0"/>
    <x v="0"/>
    <x v="0"/>
    <x v="0"/>
  </r>
  <r>
    <x v="1"/>
    <x v="0"/>
    <x v="0"/>
    <x v="0"/>
    <n v="130000"/>
    <s v="USD"/>
    <x v="192"/>
    <x v="4"/>
    <x v="1"/>
    <x v="4"/>
    <x v="0"/>
  </r>
  <r>
    <x v="1"/>
    <x v="1"/>
    <x v="0"/>
    <x v="3"/>
    <n v="54000"/>
    <s v="EUR"/>
    <x v="132"/>
    <x v="0"/>
    <x v="1"/>
    <x v="0"/>
    <x v="0"/>
  </r>
  <r>
    <x v="1"/>
    <x v="0"/>
    <x v="0"/>
    <x v="0"/>
    <n v="1250000"/>
    <s v="INR"/>
    <x v="193"/>
    <x v="8"/>
    <x v="2"/>
    <x v="8"/>
    <x v="1"/>
  </r>
  <r>
    <x v="1"/>
    <x v="1"/>
    <x v="0"/>
    <x v="4"/>
    <n v="4900000"/>
    <s v="INR"/>
    <x v="194"/>
    <x v="8"/>
    <x v="0"/>
    <x v="8"/>
    <x v="0"/>
  </r>
  <r>
    <x v="1"/>
    <x v="0"/>
    <x v="0"/>
    <x v="0"/>
    <n v="21600"/>
    <s v="EUR"/>
    <x v="195"/>
    <x v="43"/>
    <x v="2"/>
    <x v="0"/>
    <x v="1"/>
  </r>
  <r>
    <x v="1"/>
    <x v="1"/>
    <x v="0"/>
    <x v="6"/>
    <n v="160000"/>
    <s v="USD"/>
    <x v="122"/>
    <x v="44"/>
    <x v="1"/>
    <x v="4"/>
    <x v="1"/>
  </r>
  <r>
    <x v="1"/>
    <x v="0"/>
    <x v="0"/>
    <x v="2"/>
    <n v="93150"/>
    <s v="USD"/>
    <x v="196"/>
    <x v="4"/>
    <x v="0"/>
    <x v="4"/>
    <x v="2"/>
  </r>
  <r>
    <x v="1"/>
    <x v="0"/>
    <x v="0"/>
    <x v="2"/>
    <n v="111775"/>
    <s v="USD"/>
    <x v="197"/>
    <x v="4"/>
    <x v="0"/>
    <x v="4"/>
    <x v="2"/>
  </r>
  <r>
    <x v="1"/>
    <x v="0"/>
    <x v="0"/>
    <x v="2"/>
    <n v="250000"/>
    <s v="TRY"/>
    <x v="198"/>
    <x v="42"/>
    <x v="2"/>
    <x v="43"/>
    <x v="2"/>
  </r>
  <r>
    <x v="1"/>
    <x v="2"/>
    <x v="0"/>
    <x v="2"/>
    <n v="55000"/>
    <s v="EUR"/>
    <x v="199"/>
    <x v="0"/>
    <x v="1"/>
    <x v="0"/>
    <x v="2"/>
  </r>
  <r>
    <x v="1"/>
    <x v="2"/>
    <x v="0"/>
    <x v="2"/>
    <n v="72500"/>
    <s v="USD"/>
    <x v="200"/>
    <x v="4"/>
    <x v="2"/>
    <x v="4"/>
    <x v="0"/>
  </r>
  <r>
    <x v="1"/>
    <x v="1"/>
    <x v="0"/>
    <x v="8"/>
    <n v="102000"/>
    <s v="BRL"/>
    <x v="201"/>
    <x v="28"/>
    <x v="0"/>
    <x v="28"/>
    <x v="2"/>
  </r>
  <r>
    <x v="1"/>
    <x v="2"/>
    <x v="0"/>
    <x v="0"/>
    <n v="65000"/>
    <s v="EUR"/>
    <x v="83"/>
    <x v="0"/>
    <x v="0"/>
    <x v="0"/>
    <x v="0"/>
  </r>
  <r>
    <x v="1"/>
    <x v="2"/>
    <x v="0"/>
    <x v="4"/>
    <n v="85000"/>
    <s v="USD"/>
    <x v="14"/>
    <x v="15"/>
    <x v="2"/>
    <x v="0"/>
    <x v="1"/>
  </r>
  <r>
    <x v="1"/>
    <x v="1"/>
    <x v="0"/>
    <x v="0"/>
    <n v="65720"/>
    <s v="EUR"/>
    <x v="202"/>
    <x v="7"/>
    <x v="1"/>
    <x v="7"/>
    <x v="2"/>
  </r>
  <r>
    <x v="1"/>
    <x v="2"/>
    <x v="0"/>
    <x v="0"/>
    <n v="100000"/>
    <s v="USD"/>
    <x v="28"/>
    <x v="4"/>
    <x v="2"/>
    <x v="4"/>
    <x v="2"/>
  </r>
  <r>
    <x v="1"/>
    <x v="2"/>
    <x v="0"/>
    <x v="0"/>
    <n v="58000"/>
    <s v="USD"/>
    <x v="203"/>
    <x v="4"/>
    <x v="1"/>
    <x v="4"/>
    <x v="0"/>
  </r>
  <r>
    <x v="1"/>
    <x v="1"/>
    <x v="0"/>
    <x v="8"/>
    <n v="55000"/>
    <s v="USD"/>
    <x v="135"/>
    <x v="21"/>
    <x v="2"/>
    <x v="18"/>
    <x v="0"/>
  </r>
  <r>
    <x v="1"/>
    <x v="1"/>
    <x v="0"/>
    <x v="0"/>
    <n v="180000"/>
    <s v="TRY"/>
    <x v="204"/>
    <x v="42"/>
    <x v="1"/>
    <x v="43"/>
    <x v="0"/>
  </r>
  <r>
    <x v="1"/>
    <x v="2"/>
    <x v="0"/>
    <x v="3"/>
    <n v="50000"/>
    <s v="EUR"/>
    <x v="80"/>
    <x v="45"/>
    <x v="2"/>
    <x v="23"/>
    <x v="0"/>
  </r>
  <r>
    <x v="1"/>
    <x v="0"/>
    <x v="0"/>
    <x v="2"/>
    <n v="112000"/>
    <s v="USD"/>
    <x v="205"/>
    <x v="4"/>
    <x v="2"/>
    <x v="4"/>
    <x v="0"/>
  </r>
  <r>
    <x v="1"/>
    <x v="2"/>
    <x v="0"/>
    <x v="8"/>
    <n v="100000"/>
    <s v="USD"/>
    <x v="28"/>
    <x v="46"/>
    <x v="0"/>
    <x v="10"/>
    <x v="0"/>
  </r>
  <r>
    <x v="1"/>
    <x v="0"/>
    <x v="2"/>
    <x v="2"/>
    <n v="59000"/>
    <s v="EUR"/>
    <x v="147"/>
    <x v="15"/>
    <x v="2"/>
    <x v="13"/>
    <x v="0"/>
  </r>
  <r>
    <x v="1"/>
    <x v="1"/>
    <x v="1"/>
    <x v="0"/>
    <n v="105000"/>
    <s v="USD"/>
    <x v="47"/>
    <x v="4"/>
    <x v="2"/>
    <x v="4"/>
    <x v="2"/>
  </r>
  <r>
    <x v="1"/>
    <x v="0"/>
    <x v="0"/>
    <x v="8"/>
    <n v="69999"/>
    <s v="USD"/>
    <x v="206"/>
    <x v="47"/>
    <x v="1"/>
    <x v="44"/>
    <x v="0"/>
  </r>
  <r>
    <x v="1"/>
    <x v="1"/>
    <x v="0"/>
    <x v="5"/>
    <n v="7000000"/>
    <s v="INR"/>
    <x v="207"/>
    <x v="8"/>
    <x v="1"/>
    <x v="8"/>
    <x v="0"/>
  </r>
  <r>
    <x v="1"/>
    <x v="1"/>
    <x v="0"/>
    <x v="8"/>
    <n v="87000"/>
    <s v="EUR"/>
    <x v="208"/>
    <x v="40"/>
    <x v="2"/>
    <x v="39"/>
    <x v="0"/>
  </r>
  <r>
    <x v="1"/>
    <x v="0"/>
    <x v="0"/>
    <x v="0"/>
    <n v="109000"/>
    <s v="USD"/>
    <x v="209"/>
    <x v="4"/>
    <x v="1"/>
    <x v="4"/>
    <x v="0"/>
  </r>
  <r>
    <x v="1"/>
    <x v="0"/>
    <x v="0"/>
    <x v="4"/>
    <n v="43200"/>
    <s v="EUR"/>
    <x v="210"/>
    <x v="24"/>
    <x v="1"/>
    <x v="21"/>
    <x v="0"/>
  </r>
  <r>
    <x v="2"/>
    <x v="1"/>
    <x v="0"/>
    <x v="2"/>
    <n v="135000"/>
    <s v="USD"/>
    <x v="8"/>
    <x v="4"/>
    <x v="2"/>
    <x v="4"/>
    <x v="2"/>
  </r>
  <r>
    <x v="2"/>
    <x v="1"/>
    <x v="0"/>
    <x v="3"/>
    <n v="155000"/>
    <s v="USD"/>
    <x v="211"/>
    <x v="4"/>
    <x v="2"/>
    <x v="4"/>
    <x v="2"/>
  </r>
  <r>
    <x v="2"/>
    <x v="1"/>
    <x v="0"/>
    <x v="3"/>
    <n v="120600"/>
    <s v="USD"/>
    <x v="212"/>
    <x v="4"/>
    <x v="2"/>
    <x v="4"/>
    <x v="2"/>
  </r>
  <r>
    <x v="2"/>
    <x v="0"/>
    <x v="0"/>
    <x v="0"/>
    <n v="130000"/>
    <s v="USD"/>
    <x v="192"/>
    <x v="4"/>
    <x v="0"/>
    <x v="4"/>
    <x v="2"/>
  </r>
  <r>
    <x v="2"/>
    <x v="0"/>
    <x v="0"/>
    <x v="0"/>
    <n v="90000"/>
    <s v="USD"/>
    <x v="104"/>
    <x v="4"/>
    <x v="0"/>
    <x v="4"/>
    <x v="2"/>
  </r>
  <r>
    <x v="2"/>
    <x v="0"/>
    <x v="0"/>
    <x v="2"/>
    <n v="170000"/>
    <s v="USD"/>
    <x v="81"/>
    <x v="4"/>
    <x v="2"/>
    <x v="4"/>
    <x v="2"/>
  </r>
  <r>
    <x v="2"/>
    <x v="0"/>
    <x v="0"/>
    <x v="2"/>
    <n v="150000"/>
    <s v="USD"/>
    <x v="4"/>
    <x v="4"/>
    <x v="2"/>
    <x v="4"/>
    <x v="2"/>
  </r>
  <r>
    <x v="2"/>
    <x v="1"/>
    <x v="0"/>
    <x v="3"/>
    <n v="102100"/>
    <s v="USD"/>
    <x v="213"/>
    <x v="4"/>
    <x v="2"/>
    <x v="4"/>
    <x v="2"/>
  </r>
  <r>
    <x v="2"/>
    <x v="1"/>
    <x v="0"/>
    <x v="3"/>
    <n v="84900"/>
    <s v="USD"/>
    <x v="214"/>
    <x v="4"/>
    <x v="2"/>
    <x v="4"/>
    <x v="2"/>
  </r>
  <r>
    <x v="2"/>
    <x v="1"/>
    <x v="0"/>
    <x v="0"/>
    <n v="136620"/>
    <s v="USD"/>
    <x v="215"/>
    <x v="4"/>
    <x v="2"/>
    <x v="4"/>
    <x v="2"/>
  </r>
  <r>
    <x v="2"/>
    <x v="1"/>
    <x v="0"/>
    <x v="0"/>
    <n v="99360"/>
    <s v="USD"/>
    <x v="216"/>
    <x v="4"/>
    <x v="2"/>
    <x v="4"/>
    <x v="2"/>
  </r>
  <r>
    <x v="2"/>
    <x v="1"/>
    <x v="0"/>
    <x v="0"/>
    <n v="90000"/>
    <s v="GBP"/>
    <x v="217"/>
    <x v="2"/>
    <x v="0"/>
    <x v="2"/>
    <x v="2"/>
  </r>
  <r>
    <x v="2"/>
    <x v="1"/>
    <x v="0"/>
    <x v="0"/>
    <n v="80000"/>
    <s v="GBP"/>
    <x v="218"/>
    <x v="2"/>
    <x v="0"/>
    <x v="2"/>
    <x v="2"/>
  </r>
  <r>
    <x v="2"/>
    <x v="1"/>
    <x v="0"/>
    <x v="0"/>
    <n v="146000"/>
    <s v="USD"/>
    <x v="219"/>
    <x v="4"/>
    <x v="2"/>
    <x v="4"/>
    <x v="2"/>
  </r>
  <r>
    <x v="2"/>
    <x v="1"/>
    <x v="0"/>
    <x v="0"/>
    <n v="123000"/>
    <s v="USD"/>
    <x v="220"/>
    <x v="4"/>
    <x v="2"/>
    <x v="4"/>
    <x v="2"/>
  </r>
  <r>
    <x v="2"/>
    <x v="2"/>
    <x v="0"/>
    <x v="2"/>
    <n v="40000"/>
    <s v="GBP"/>
    <x v="221"/>
    <x v="2"/>
    <x v="2"/>
    <x v="2"/>
    <x v="2"/>
  </r>
  <r>
    <x v="2"/>
    <x v="1"/>
    <x v="0"/>
    <x v="3"/>
    <n v="99000"/>
    <s v="USD"/>
    <x v="222"/>
    <x v="4"/>
    <x v="0"/>
    <x v="4"/>
    <x v="2"/>
  </r>
  <r>
    <x v="2"/>
    <x v="1"/>
    <x v="0"/>
    <x v="3"/>
    <n v="116000"/>
    <s v="USD"/>
    <x v="223"/>
    <x v="4"/>
    <x v="0"/>
    <x v="4"/>
    <x v="2"/>
  </r>
  <r>
    <x v="2"/>
    <x v="0"/>
    <x v="0"/>
    <x v="3"/>
    <n v="106260"/>
    <s v="USD"/>
    <x v="224"/>
    <x v="4"/>
    <x v="0"/>
    <x v="4"/>
    <x v="2"/>
  </r>
  <r>
    <x v="2"/>
    <x v="0"/>
    <x v="0"/>
    <x v="3"/>
    <n v="126500"/>
    <s v="USD"/>
    <x v="225"/>
    <x v="4"/>
    <x v="0"/>
    <x v="4"/>
    <x v="2"/>
  </r>
  <r>
    <x v="2"/>
    <x v="3"/>
    <x v="0"/>
    <x v="2"/>
    <n v="242000"/>
    <s v="USD"/>
    <x v="226"/>
    <x v="4"/>
    <x v="2"/>
    <x v="4"/>
    <x v="2"/>
  </r>
  <r>
    <x v="2"/>
    <x v="3"/>
    <x v="0"/>
    <x v="2"/>
    <n v="200000"/>
    <s v="USD"/>
    <x v="105"/>
    <x v="4"/>
    <x v="2"/>
    <x v="4"/>
    <x v="2"/>
  </r>
  <r>
    <x v="2"/>
    <x v="0"/>
    <x v="0"/>
    <x v="0"/>
    <n v="50000"/>
    <s v="GBP"/>
    <x v="227"/>
    <x v="2"/>
    <x v="0"/>
    <x v="2"/>
    <x v="2"/>
  </r>
  <r>
    <x v="2"/>
    <x v="0"/>
    <x v="0"/>
    <x v="0"/>
    <n v="30000"/>
    <s v="GBP"/>
    <x v="228"/>
    <x v="2"/>
    <x v="0"/>
    <x v="2"/>
    <x v="2"/>
  </r>
  <r>
    <x v="2"/>
    <x v="0"/>
    <x v="0"/>
    <x v="2"/>
    <n v="60000"/>
    <s v="GBP"/>
    <x v="229"/>
    <x v="2"/>
    <x v="0"/>
    <x v="2"/>
    <x v="2"/>
  </r>
  <r>
    <x v="2"/>
    <x v="0"/>
    <x v="0"/>
    <x v="2"/>
    <n v="40000"/>
    <s v="GBP"/>
    <x v="221"/>
    <x v="2"/>
    <x v="0"/>
    <x v="2"/>
    <x v="2"/>
  </r>
  <r>
    <x v="2"/>
    <x v="1"/>
    <x v="0"/>
    <x v="0"/>
    <n v="165220"/>
    <s v="USD"/>
    <x v="230"/>
    <x v="4"/>
    <x v="2"/>
    <x v="4"/>
    <x v="2"/>
  </r>
  <r>
    <x v="2"/>
    <x v="2"/>
    <x v="0"/>
    <x v="2"/>
    <n v="35000"/>
    <s v="GBP"/>
    <x v="231"/>
    <x v="2"/>
    <x v="2"/>
    <x v="2"/>
    <x v="2"/>
  </r>
  <r>
    <x v="2"/>
    <x v="1"/>
    <x v="0"/>
    <x v="0"/>
    <n v="120160"/>
    <s v="USD"/>
    <x v="232"/>
    <x v="4"/>
    <x v="2"/>
    <x v="4"/>
    <x v="2"/>
  </r>
  <r>
    <x v="2"/>
    <x v="1"/>
    <x v="0"/>
    <x v="3"/>
    <n v="90320"/>
    <s v="USD"/>
    <x v="233"/>
    <x v="4"/>
    <x v="2"/>
    <x v="4"/>
    <x v="2"/>
  </r>
  <r>
    <x v="2"/>
    <x v="1"/>
    <x v="0"/>
    <x v="2"/>
    <n v="181940"/>
    <s v="USD"/>
    <x v="234"/>
    <x v="4"/>
    <x v="0"/>
    <x v="4"/>
    <x v="2"/>
  </r>
  <r>
    <x v="2"/>
    <x v="1"/>
    <x v="0"/>
    <x v="2"/>
    <n v="132320"/>
    <s v="USD"/>
    <x v="235"/>
    <x v="4"/>
    <x v="0"/>
    <x v="4"/>
    <x v="2"/>
  </r>
  <r>
    <x v="2"/>
    <x v="1"/>
    <x v="0"/>
    <x v="2"/>
    <n v="220110"/>
    <s v="USD"/>
    <x v="236"/>
    <x v="4"/>
    <x v="0"/>
    <x v="4"/>
    <x v="2"/>
  </r>
  <r>
    <x v="2"/>
    <x v="1"/>
    <x v="0"/>
    <x v="2"/>
    <n v="160080"/>
    <s v="USD"/>
    <x v="237"/>
    <x v="4"/>
    <x v="0"/>
    <x v="4"/>
    <x v="2"/>
  </r>
  <r>
    <x v="2"/>
    <x v="1"/>
    <x v="0"/>
    <x v="0"/>
    <n v="180000"/>
    <s v="USD"/>
    <x v="176"/>
    <x v="4"/>
    <x v="0"/>
    <x v="4"/>
    <x v="0"/>
  </r>
  <r>
    <x v="2"/>
    <x v="1"/>
    <x v="0"/>
    <x v="0"/>
    <n v="120000"/>
    <s v="USD"/>
    <x v="56"/>
    <x v="4"/>
    <x v="0"/>
    <x v="4"/>
    <x v="0"/>
  </r>
  <r>
    <x v="2"/>
    <x v="1"/>
    <x v="0"/>
    <x v="3"/>
    <n v="124190"/>
    <s v="USD"/>
    <x v="238"/>
    <x v="4"/>
    <x v="2"/>
    <x v="4"/>
    <x v="2"/>
  </r>
  <r>
    <x v="2"/>
    <x v="3"/>
    <x v="0"/>
    <x v="3"/>
    <n v="130000"/>
    <s v="USD"/>
    <x v="192"/>
    <x v="4"/>
    <x v="2"/>
    <x v="4"/>
    <x v="2"/>
  </r>
  <r>
    <x v="2"/>
    <x v="3"/>
    <x v="0"/>
    <x v="3"/>
    <n v="110000"/>
    <s v="USD"/>
    <x v="58"/>
    <x v="4"/>
    <x v="2"/>
    <x v="4"/>
    <x v="2"/>
  </r>
  <r>
    <x v="2"/>
    <x v="1"/>
    <x v="0"/>
    <x v="3"/>
    <n v="170000"/>
    <s v="USD"/>
    <x v="81"/>
    <x v="4"/>
    <x v="2"/>
    <x v="4"/>
    <x v="2"/>
  </r>
  <r>
    <x v="2"/>
    <x v="0"/>
    <x v="0"/>
    <x v="3"/>
    <n v="115500"/>
    <s v="USD"/>
    <x v="239"/>
    <x v="4"/>
    <x v="2"/>
    <x v="4"/>
    <x v="2"/>
  </r>
  <r>
    <x v="2"/>
    <x v="1"/>
    <x v="0"/>
    <x v="3"/>
    <n v="112900"/>
    <s v="USD"/>
    <x v="240"/>
    <x v="4"/>
    <x v="2"/>
    <x v="4"/>
    <x v="2"/>
  </r>
  <r>
    <x v="2"/>
    <x v="1"/>
    <x v="0"/>
    <x v="3"/>
    <n v="90320"/>
    <s v="USD"/>
    <x v="233"/>
    <x v="4"/>
    <x v="2"/>
    <x v="4"/>
    <x v="2"/>
  </r>
  <r>
    <x v="2"/>
    <x v="1"/>
    <x v="0"/>
    <x v="3"/>
    <n v="112900"/>
    <s v="USD"/>
    <x v="240"/>
    <x v="4"/>
    <x v="2"/>
    <x v="4"/>
    <x v="2"/>
  </r>
  <r>
    <x v="2"/>
    <x v="1"/>
    <x v="0"/>
    <x v="3"/>
    <n v="90320"/>
    <s v="USD"/>
    <x v="233"/>
    <x v="4"/>
    <x v="2"/>
    <x v="4"/>
    <x v="2"/>
  </r>
  <r>
    <x v="2"/>
    <x v="1"/>
    <x v="0"/>
    <x v="2"/>
    <n v="165400"/>
    <s v="USD"/>
    <x v="241"/>
    <x v="4"/>
    <x v="2"/>
    <x v="4"/>
    <x v="2"/>
  </r>
  <r>
    <x v="2"/>
    <x v="1"/>
    <x v="0"/>
    <x v="2"/>
    <n v="132320"/>
    <s v="USD"/>
    <x v="235"/>
    <x v="4"/>
    <x v="2"/>
    <x v="4"/>
    <x v="2"/>
  </r>
  <r>
    <x v="2"/>
    <x v="0"/>
    <x v="0"/>
    <x v="3"/>
    <n v="167000"/>
    <s v="USD"/>
    <x v="242"/>
    <x v="4"/>
    <x v="2"/>
    <x v="4"/>
    <x v="2"/>
  </r>
  <r>
    <x v="2"/>
    <x v="1"/>
    <x v="0"/>
    <x v="2"/>
    <n v="243900"/>
    <s v="USD"/>
    <x v="243"/>
    <x v="4"/>
    <x v="2"/>
    <x v="4"/>
    <x v="2"/>
  </r>
  <r>
    <x v="2"/>
    <x v="1"/>
    <x v="0"/>
    <x v="3"/>
    <n v="136600"/>
    <s v="USD"/>
    <x v="244"/>
    <x v="4"/>
    <x v="2"/>
    <x v="4"/>
    <x v="2"/>
  </r>
  <r>
    <x v="2"/>
    <x v="1"/>
    <x v="0"/>
    <x v="3"/>
    <n v="109280"/>
    <s v="USD"/>
    <x v="245"/>
    <x v="4"/>
    <x v="2"/>
    <x v="4"/>
    <x v="2"/>
  </r>
  <r>
    <x v="2"/>
    <x v="1"/>
    <x v="0"/>
    <x v="2"/>
    <n v="128875"/>
    <s v="USD"/>
    <x v="246"/>
    <x v="4"/>
    <x v="2"/>
    <x v="4"/>
    <x v="2"/>
  </r>
  <r>
    <x v="2"/>
    <x v="1"/>
    <x v="0"/>
    <x v="2"/>
    <n v="93700"/>
    <s v="USD"/>
    <x v="247"/>
    <x v="4"/>
    <x v="2"/>
    <x v="4"/>
    <x v="2"/>
  </r>
  <r>
    <x v="2"/>
    <x v="3"/>
    <x v="0"/>
    <x v="5"/>
    <n v="224000"/>
    <s v="USD"/>
    <x v="248"/>
    <x v="4"/>
    <x v="2"/>
    <x v="4"/>
    <x v="2"/>
  </r>
  <r>
    <x v="2"/>
    <x v="3"/>
    <x v="0"/>
    <x v="5"/>
    <n v="167875"/>
    <s v="USD"/>
    <x v="249"/>
    <x v="4"/>
    <x v="2"/>
    <x v="4"/>
    <x v="2"/>
  </r>
  <r>
    <x v="2"/>
    <x v="3"/>
    <x v="0"/>
    <x v="2"/>
    <n v="175000"/>
    <s v="USD"/>
    <x v="250"/>
    <x v="4"/>
    <x v="2"/>
    <x v="4"/>
    <x v="2"/>
  </r>
  <r>
    <x v="2"/>
    <x v="1"/>
    <x v="0"/>
    <x v="2"/>
    <n v="156600"/>
    <s v="USD"/>
    <x v="251"/>
    <x v="4"/>
    <x v="2"/>
    <x v="4"/>
    <x v="2"/>
  </r>
  <r>
    <x v="2"/>
    <x v="1"/>
    <x v="0"/>
    <x v="2"/>
    <n v="108800"/>
    <s v="USD"/>
    <x v="252"/>
    <x v="4"/>
    <x v="0"/>
    <x v="4"/>
    <x v="2"/>
  </r>
  <r>
    <x v="2"/>
    <x v="1"/>
    <x v="0"/>
    <x v="0"/>
    <n v="95550"/>
    <s v="USD"/>
    <x v="253"/>
    <x v="4"/>
    <x v="0"/>
    <x v="4"/>
    <x v="2"/>
  </r>
  <r>
    <x v="2"/>
    <x v="1"/>
    <x v="0"/>
    <x v="2"/>
    <n v="113000"/>
    <s v="USD"/>
    <x v="254"/>
    <x v="4"/>
    <x v="0"/>
    <x v="4"/>
    <x v="0"/>
  </r>
  <r>
    <x v="2"/>
    <x v="1"/>
    <x v="0"/>
    <x v="3"/>
    <n v="135000"/>
    <s v="USD"/>
    <x v="8"/>
    <x v="4"/>
    <x v="2"/>
    <x v="4"/>
    <x v="2"/>
  </r>
  <r>
    <x v="2"/>
    <x v="1"/>
    <x v="0"/>
    <x v="5"/>
    <n v="161342"/>
    <s v="USD"/>
    <x v="255"/>
    <x v="4"/>
    <x v="2"/>
    <x v="4"/>
    <x v="2"/>
  </r>
  <r>
    <x v="2"/>
    <x v="1"/>
    <x v="0"/>
    <x v="5"/>
    <n v="137141"/>
    <s v="USD"/>
    <x v="256"/>
    <x v="4"/>
    <x v="2"/>
    <x v="4"/>
    <x v="2"/>
  </r>
  <r>
    <x v="2"/>
    <x v="1"/>
    <x v="0"/>
    <x v="0"/>
    <n v="167000"/>
    <s v="USD"/>
    <x v="242"/>
    <x v="4"/>
    <x v="2"/>
    <x v="4"/>
    <x v="2"/>
  </r>
  <r>
    <x v="2"/>
    <x v="1"/>
    <x v="0"/>
    <x v="0"/>
    <n v="123000"/>
    <s v="USD"/>
    <x v="220"/>
    <x v="4"/>
    <x v="2"/>
    <x v="4"/>
    <x v="2"/>
  </r>
  <r>
    <x v="2"/>
    <x v="1"/>
    <x v="0"/>
    <x v="2"/>
    <n v="60000"/>
    <s v="GBP"/>
    <x v="229"/>
    <x v="2"/>
    <x v="0"/>
    <x v="2"/>
    <x v="2"/>
  </r>
  <r>
    <x v="2"/>
    <x v="1"/>
    <x v="0"/>
    <x v="2"/>
    <n v="50000"/>
    <s v="GBP"/>
    <x v="227"/>
    <x v="2"/>
    <x v="0"/>
    <x v="2"/>
    <x v="2"/>
  </r>
  <r>
    <x v="2"/>
    <x v="1"/>
    <x v="0"/>
    <x v="0"/>
    <n v="150000"/>
    <s v="USD"/>
    <x v="4"/>
    <x v="4"/>
    <x v="0"/>
    <x v="4"/>
    <x v="2"/>
  </r>
  <r>
    <x v="2"/>
    <x v="1"/>
    <x v="0"/>
    <x v="0"/>
    <n v="211500"/>
    <s v="USD"/>
    <x v="257"/>
    <x v="4"/>
    <x v="2"/>
    <x v="4"/>
    <x v="2"/>
  </r>
  <r>
    <x v="2"/>
    <x v="1"/>
    <x v="0"/>
    <x v="8"/>
    <n v="192400"/>
    <s v="USD"/>
    <x v="258"/>
    <x v="17"/>
    <x v="2"/>
    <x v="15"/>
    <x v="2"/>
  </r>
  <r>
    <x v="2"/>
    <x v="1"/>
    <x v="0"/>
    <x v="8"/>
    <n v="90700"/>
    <s v="USD"/>
    <x v="259"/>
    <x v="17"/>
    <x v="2"/>
    <x v="15"/>
    <x v="2"/>
  </r>
  <r>
    <x v="2"/>
    <x v="1"/>
    <x v="0"/>
    <x v="3"/>
    <n v="130000"/>
    <s v="USD"/>
    <x v="192"/>
    <x v="17"/>
    <x v="2"/>
    <x v="15"/>
    <x v="2"/>
  </r>
  <r>
    <x v="2"/>
    <x v="1"/>
    <x v="0"/>
    <x v="3"/>
    <n v="61300"/>
    <s v="USD"/>
    <x v="260"/>
    <x v="17"/>
    <x v="2"/>
    <x v="15"/>
    <x v="2"/>
  </r>
  <r>
    <x v="2"/>
    <x v="1"/>
    <x v="0"/>
    <x v="3"/>
    <n v="130000"/>
    <s v="USD"/>
    <x v="192"/>
    <x v="17"/>
    <x v="2"/>
    <x v="15"/>
    <x v="2"/>
  </r>
  <r>
    <x v="2"/>
    <x v="1"/>
    <x v="0"/>
    <x v="3"/>
    <n v="61300"/>
    <s v="USD"/>
    <x v="260"/>
    <x v="17"/>
    <x v="2"/>
    <x v="15"/>
    <x v="2"/>
  </r>
  <r>
    <x v="2"/>
    <x v="1"/>
    <x v="0"/>
    <x v="2"/>
    <n v="160000"/>
    <s v="USD"/>
    <x v="122"/>
    <x v="4"/>
    <x v="0"/>
    <x v="4"/>
    <x v="0"/>
  </r>
  <r>
    <x v="2"/>
    <x v="1"/>
    <x v="0"/>
    <x v="0"/>
    <n v="138600"/>
    <s v="USD"/>
    <x v="261"/>
    <x v="4"/>
    <x v="2"/>
    <x v="4"/>
    <x v="2"/>
  </r>
  <r>
    <x v="2"/>
    <x v="1"/>
    <x v="0"/>
    <x v="2"/>
    <n v="136000"/>
    <s v="USD"/>
    <x v="262"/>
    <x v="4"/>
    <x v="0"/>
    <x v="4"/>
    <x v="2"/>
  </r>
  <r>
    <x v="2"/>
    <x v="0"/>
    <x v="0"/>
    <x v="3"/>
    <n v="58000"/>
    <s v="USD"/>
    <x v="203"/>
    <x v="4"/>
    <x v="0"/>
    <x v="4"/>
    <x v="1"/>
  </r>
  <r>
    <x v="2"/>
    <x v="3"/>
    <x v="0"/>
    <x v="2"/>
    <n v="135000"/>
    <s v="USD"/>
    <x v="8"/>
    <x v="4"/>
    <x v="2"/>
    <x v="4"/>
    <x v="2"/>
  </r>
  <r>
    <x v="2"/>
    <x v="1"/>
    <x v="0"/>
    <x v="0"/>
    <n v="170000"/>
    <s v="USD"/>
    <x v="81"/>
    <x v="4"/>
    <x v="2"/>
    <x v="4"/>
    <x v="2"/>
  </r>
  <r>
    <x v="2"/>
    <x v="1"/>
    <x v="0"/>
    <x v="0"/>
    <n v="123000"/>
    <s v="USD"/>
    <x v="220"/>
    <x v="4"/>
    <x v="2"/>
    <x v="4"/>
    <x v="2"/>
  </r>
  <r>
    <x v="2"/>
    <x v="1"/>
    <x v="0"/>
    <x v="4"/>
    <n v="189650"/>
    <s v="USD"/>
    <x v="263"/>
    <x v="4"/>
    <x v="0"/>
    <x v="4"/>
    <x v="2"/>
  </r>
  <r>
    <x v="2"/>
    <x v="1"/>
    <x v="0"/>
    <x v="4"/>
    <n v="164996"/>
    <s v="USD"/>
    <x v="264"/>
    <x v="4"/>
    <x v="0"/>
    <x v="4"/>
    <x v="2"/>
  </r>
  <r>
    <x v="2"/>
    <x v="0"/>
    <x v="0"/>
    <x v="8"/>
    <n v="50000"/>
    <s v="EUR"/>
    <x v="265"/>
    <x v="13"/>
    <x v="0"/>
    <x v="11"/>
    <x v="2"/>
  </r>
  <r>
    <x v="2"/>
    <x v="0"/>
    <x v="0"/>
    <x v="8"/>
    <n v="50000"/>
    <s v="EUR"/>
    <x v="265"/>
    <x v="13"/>
    <x v="0"/>
    <x v="11"/>
    <x v="2"/>
  </r>
  <r>
    <x v="2"/>
    <x v="3"/>
    <x v="0"/>
    <x v="6"/>
    <n v="150000"/>
    <s v="CAD"/>
    <x v="266"/>
    <x v="17"/>
    <x v="2"/>
    <x v="15"/>
    <x v="1"/>
  </r>
  <r>
    <x v="2"/>
    <x v="1"/>
    <x v="0"/>
    <x v="3"/>
    <n v="132000"/>
    <s v="USD"/>
    <x v="267"/>
    <x v="4"/>
    <x v="0"/>
    <x v="4"/>
    <x v="2"/>
  </r>
  <r>
    <x v="2"/>
    <x v="1"/>
    <x v="0"/>
    <x v="2"/>
    <n v="165400"/>
    <s v="USD"/>
    <x v="241"/>
    <x v="4"/>
    <x v="2"/>
    <x v="4"/>
    <x v="2"/>
  </r>
  <r>
    <x v="2"/>
    <x v="1"/>
    <x v="0"/>
    <x v="8"/>
    <n v="208775"/>
    <s v="USD"/>
    <x v="268"/>
    <x v="4"/>
    <x v="2"/>
    <x v="4"/>
    <x v="2"/>
  </r>
  <r>
    <x v="2"/>
    <x v="1"/>
    <x v="0"/>
    <x v="8"/>
    <n v="147800"/>
    <s v="USD"/>
    <x v="269"/>
    <x v="4"/>
    <x v="2"/>
    <x v="4"/>
    <x v="2"/>
  </r>
  <r>
    <x v="2"/>
    <x v="1"/>
    <x v="0"/>
    <x v="2"/>
    <n v="136994"/>
    <s v="USD"/>
    <x v="270"/>
    <x v="4"/>
    <x v="2"/>
    <x v="4"/>
    <x v="2"/>
  </r>
  <r>
    <x v="2"/>
    <x v="1"/>
    <x v="0"/>
    <x v="2"/>
    <n v="101570"/>
    <s v="USD"/>
    <x v="271"/>
    <x v="4"/>
    <x v="2"/>
    <x v="4"/>
    <x v="2"/>
  </r>
  <r>
    <x v="2"/>
    <x v="1"/>
    <x v="0"/>
    <x v="3"/>
    <n v="128875"/>
    <s v="USD"/>
    <x v="246"/>
    <x v="4"/>
    <x v="2"/>
    <x v="4"/>
    <x v="2"/>
  </r>
  <r>
    <x v="2"/>
    <x v="1"/>
    <x v="0"/>
    <x v="3"/>
    <n v="93700"/>
    <s v="USD"/>
    <x v="247"/>
    <x v="4"/>
    <x v="2"/>
    <x v="4"/>
    <x v="2"/>
  </r>
  <r>
    <x v="2"/>
    <x v="3"/>
    <x v="0"/>
    <x v="9"/>
    <n v="6000000"/>
    <s v="INR"/>
    <x v="272"/>
    <x v="8"/>
    <x v="1"/>
    <x v="8"/>
    <x v="0"/>
  </r>
  <r>
    <x v="2"/>
    <x v="1"/>
    <x v="0"/>
    <x v="2"/>
    <n v="132320"/>
    <s v="USD"/>
    <x v="235"/>
    <x v="4"/>
    <x v="2"/>
    <x v="4"/>
    <x v="2"/>
  </r>
  <r>
    <x v="2"/>
    <x v="2"/>
    <x v="0"/>
    <x v="4"/>
    <n v="28500"/>
    <s v="GBP"/>
    <x v="273"/>
    <x v="2"/>
    <x v="2"/>
    <x v="2"/>
    <x v="0"/>
  </r>
  <r>
    <x v="2"/>
    <x v="1"/>
    <x v="0"/>
    <x v="3"/>
    <n v="164000"/>
    <s v="USD"/>
    <x v="274"/>
    <x v="4"/>
    <x v="0"/>
    <x v="4"/>
    <x v="2"/>
  </r>
  <r>
    <x v="2"/>
    <x v="1"/>
    <x v="0"/>
    <x v="2"/>
    <n v="155000"/>
    <s v="USD"/>
    <x v="211"/>
    <x v="4"/>
    <x v="2"/>
    <x v="4"/>
    <x v="2"/>
  </r>
  <r>
    <x v="2"/>
    <x v="0"/>
    <x v="0"/>
    <x v="4"/>
    <n v="95000"/>
    <s v="GBP"/>
    <x v="275"/>
    <x v="2"/>
    <x v="0"/>
    <x v="2"/>
    <x v="2"/>
  </r>
  <r>
    <x v="2"/>
    <x v="0"/>
    <x v="0"/>
    <x v="4"/>
    <n v="75000"/>
    <s v="GBP"/>
    <x v="276"/>
    <x v="2"/>
    <x v="0"/>
    <x v="2"/>
    <x v="2"/>
  </r>
  <r>
    <x v="2"/>
    <x v="0"/>
    <x v="0"/>
    <x v="8"/>
    <n v="120000"/>
    <s v="USD"/>
    <x v="56"/>
    <x v="4"/>
    <x v="0"/>
    <x v="4"/>
    <x v="2"/>
  </r>
  <r>
    <x v="2"/>
    <x v="1"/>
    <x v="0"/>
    <x v="3"/>
    <n v="112900"/>
    <s v="USD"/>
    <x v="240"/>
    <x v="4"/>
    <x v="2"/>
    <x v="4"/>
    <x v="2"/>
  </r>
  <r>
    <x v="2"/>
    <x v="1"/>
    <x v="0"/>
    <x v="3"/>
    <n v="90320"/>
    <s v="USD"/>
    <x v="233"/>
    <x v="4"/>
    <x v="2"/>
    <x v="4"/>
    <x v="2"/>
  </r>
  <r>
    <x v="2"/>
    <x v="1"/>
    <x v="0"/>
    <x v="7"/>
    <n v="145000"/>
    <s v="USD"/>
    <x v="277"/>
    <x v="4"/>
    <x v="2"/>
    <x v="4"/>
    <x v="2"/>
  </r>
  <r>
    <x v="2"/>
    <x v="1"/>
    <x v="0"/>
    <x v="7"/>
    <n v="105400"/>
    <s v="USD"/>
    <x v="278"/>
    <x v="4"/>
    <x v="2"/>
    <x v="4"/>
    <x v="2"/>
  </r>
  <r>
    <x v="2"/>
    <x v="0"/>
    <x v="0"/>
    <x v="4"/>
    <n v="80000"/>
    <s v="EUR"/>
    <x v="279"/>
    <x v="7"/>
    <x v="2"/>
    <x v="0"/>
    <x v="2"/>
  </r>
  <r>
    <x v="2"/>
    <x v="0"/>
    <x v="0"/>
    <x v="2"/>
    <n v="90000"/>
    <s v="GBP"/>
    <x v="217"/>
    <x v="2"/>
    <x v="0"/>
    <x v="2"/>
    <x v="2"/>
  </r>
  <r>
    <x v="2"/>
    <x v="1"/>
    <x v="0"/>
    <x v="0"/>
    <n v="215300"/>
    <s v="USD"/>
    <x v="280"/>
    <x v="4"/>
    <x v="2"/>
    <x v="4"/>
    <x v="0"/>
  </r>
  <r>
    <x v="2"/>
    <x v="1"/>
    <x v="0"/>
    <x v="0"/>
    <n v="158200"/>
    <s v="USD"/>
    <x v="281"/>
    <x v="4"/>
    <x v="2"/>
    <x v="4"/>
    <x v="0"/>
  </r>
  <r>
    <x v="2"/>
    <x v="1"/>
    <x v="0"/>
    <x v="2"/>
    <n v="209100"/>
    <s v="USD"/>
    <x v="282"/>
    <x v="4"/>
    <x v="2"/>
    <x v="4"/>
    <x v="0"/>
  </r>
  <r>
    <x v="2"/>
    <x v="1"/>
    <x v="0"/>
    <x v="2"/>
    <n v="154600"/>
    <s v="USD"/>
    <x v="283"/>
    <x v="4"/>
    <x v="2"/>
    <x v="4"/>
    <x v="0"/>
  </r>
  <r>
    <x v="2"/>
    <x v="1"/>
    <x v="0"/>
    <x v="3"/>
    <n v="115934"/>
    <s v="USD"/>
    <x v="284"/>
    <x v="4"/>
    <x v="0"/>
    <x v="4"/>
    <x v="2"/>
  </r>
  <r>
    <x v="2"/>
    <x v="1"/>
    <x v="0"/>
    <x v="3"/>
    <n v="81666"/>
    <s v="USD"/>
    <x v="285"/>
    <x v="4"/>
    <x v="0"/>
    <x v="4"/>
    <x v="2"/>
  </r>
  <r>
    <x v="2"/>
    <x v="1"/>
    <x v="0"/>
    <x v="2"/>
    <n v="175000"/>
    <s v="USD"/>
    <x v="250"/>
    <x v="4"/>
    <x v="2"/>
    <x v="4"/>
    <x v="2"/>
  </r>
  <r>
    <x v="2"/>
    <x v="0"/>
    <x v="0"/>
    <x v="2"/>
    <n v="75000"/>
    <s v="GBP"/>
    <x v="276"/>
    <x v="2"/>
    <x v="0"/>
    <x v="2"/>
    <x v="2"/>
  </r>
  <r>
    <x v="2"/>
    <x v="0"/>
    <x v="0"/>
    <x v="3"/>
    <n v="58000"/>
    <s v="USD"/>
    <x v="203"/>
    <x v="4"/>
    <x v="0"/>
    <x v="4"/>
    <x v="1"/>
  </r>
  <r>
    <x v="2"/>
    <x v="1"/>
    <x v="0"/>
    <x v="2"/>
    <n v="183600"/>
    <s v="USD"/>
    <x v="286"/>
    <x v="4"/>
    <x v="2"/>
    <x v="4"/>
    <x v="0"/>
  </r>
  <r>
    <x v="2"/>
    <x v="0"/>
    <x v="0"/>
    <x v="3"/>
    <n v="40000"/>
    <s v="GBP"/>
    <x v="221"/>
    <x v="2"/>
    <x v="2"/>
    <x v="2"/>
    <x v="2"/>
  </r>
  <r>
    <x v="2"/>
    <x v="1"/>
    <x v="0"/>
    <x v="0"/>
    <n v="180000"/>
    <s v="USD"/>
    <x v="176"/>
    <x v="4"/>
    <x v="2"/>
    <x v="4"/>
    <x v="2"/>
  </r>
  <r>
    <x v="2"/>
    <x v="0"/>
    <x v="0"/>
    <x v="0"/>
    <n v="55000"/>
    <s v="GBP"/>
    <x v="287"/>
    <x v="2"/>
    <x v="0"/>
    <x v="2"/>
    <x v="2"/>
  </r>
  <r>
    <x v="2"/>
    <x v="0"/>
    <x v="0"/>
    <x v="0"/>
    <n v="35000"/>
    <s v="GBP"/>
    <x v="231"/>
    <x v="2"/>
    <x v="0"/>
    <x v="2"/>
    <x v="2"/>
  </r>
  <r>
    <x v="2"/>
    <x v="0"/>
    <x v="0"/>
    <x v="2"/>
    <n v="60000"/>
    <s v="EUR"/>
    <x v="288"/>
    <x v="13"/>
    <x v="2"/>
    <x v="11"/>
    <x v="2"/>
  </r>
  <r>
    <x v="2"/>
    <x v="0"/>
    <x v="0"/>
    <x v="2"/>
    <n v="45000"/>
    <s v="EUR"/>
    <x v="289"/>
    <x v="13"/>
    <x v="2"/>
    <x v="11"/>
    <x v="2"/>
  </r>
  <r>
    <x v="2"/>
    <x v="0"/>
    <x v="0"/>
    <x v="2"/>
    <n v="60000"/>
    <s v="GBP"/>
    <x v="229"/>
    <x v="2"/>
    <x v="2"/>
    <x v="2"/>
    <x v="2"/>
  </r>
  <r>
    <x v="2"/>
    <x v="0"/>
    <x v="0"/>
    <x v="2"/>
    <n v="45000"/>
    <s v="GBP"/>
    <x v="290"/>
    <x v="2"/>
    <x v="2"/>
    <x v="2"/>
    <x v="2"/>
  </r>
  <r>
    <x v="2"/>
    <x v="1"/>
    <x v="0"/>
    <x v="0"/>
    <n v="260000"/>
    <s v="USD"/>
    <x v="1"/>
    <x v="4"/>
    <x v="2"/>
    <x v="4"/>
    <x v="2"/>
  </r>
  <r>
    <x v="2"/>
    <x v="1"/>
    <x v="0"/>
    <x v="2"/>
    <n v="60000"/>
    <s v="USD"/>
    <x v="52"/>
    <x v="48"/>
    <x v="2"/>
    <x v="14"/>
    <x v="0"/>
  </r>
  <r>
    <x v="2"/>
    <x v="0"/>
    <x v="0"/>
    <x v="2"/>
    <n v="63900"/>
    <s v="USD"/>
    <x v="291"/>
    <x v="4"/>
    <x v="0"/>
    <x v="4"/>
    <x v="2"/>
  </r>
  <r>
    <x v="2"/>
    <x v="0"/>
    <x v="0"/>
    <x v="1"/>
    <n v="160000"/>
    <s v="USD"/>
    <x v="122"/>
    <x v="4"/>
    <x v="2"/>
    <x v="4"/>
    <x v="0"/>
  </r>
  <r>
    <x v="2"/>
    <x v="0"/>
    <x v="0"/>
    <x v="1"/>
    <n v="112300"/>
    <s v="USD"/>
    <x v="292"/>
    <x v="4"/>
    <x v="2"/>
    <x v="4"/>
    <x v="0"/>
  </r>
  <r>
    <x v="2"/>
    <x v="0"/>
    <x v="0"/>
    <x v="5"/>
    <n v="241000"/>
    <s v="USD"/>
    <x v="293"/>
    <x v="4"/>
    <x v="2"/>
    <x v="4"/>
    <x v="2"/>
  </r>
  <r>
    <x v="2"/>
    <x v="0"/>
    <x v="0"/>
    <x v="5"/>
    <n v="159000"/>
    <s v="USD"/>
    <x v="294"/>
    <x v="4"/>
    <x v="2"/>
    <x v="4"/>
    <x v="2"/>
  </r>
  <r>
    <x v="2"/>
    <x v="1"/>
    <x v="0"/>
    <x v="0"/>
    <n v="180000"/>
    <s v="USD"/>
    <x v="176"/>
    <x v="4"/>
    <x v="0"/>
    <x v="4"/>
    <x v="2"/>
  </r>
  <r>
    <x v="2"/>
    <x v="1"/>
    <x v="0"/>
    <x v="0"/>
    <n v="80000"/>
    <s v="USD"/>
    <x v="73"/>
    <x v="4"/>
    <x v="0"/>
    <x v="4"/>
    <x v="2"/>
  </r>
  <r>
    <x v="2"/>
    <x v="0"/>
    <x v="0"/>
    <x v="2"/>
    <n v="82900"/>
    <s v="USD"/>
    <x v="295"/>
    <x v="4"/>
    <x v="0"/>
    <x v="4"/>
    <x v="2"/>
  </r>
  <r>
    <x v="2"/>
    <x v="1"/>
    <x v="0"/>
    <x v="2"/>
    <n v="100800"/>
    <s v="USD"/>
    <x v="296"/>
    <x v="4"/>
    <x v="2"/>
    <x v="4"/>
    <x v="0"/>
  </r>
  <r>
    <x v="2"/>
    <x v="0"/>
    <x v="0"/>
    <x v="2"/>
    <n v="45000"/>
    <s v="EUR"/>
    <x v="289"/>
    <x v="21"/>
    <x v="2"/>
    <x v="18"/>
    <x v="2"/>
  </r>
  <r>
    <x v="2"/>
    <x v="1"/>
    <x v="0"/>
    <x v="0"/>
    <n v="140400"/>
    <s v="USD"/>
    <x v="297"/>
    <x v="4"/>
    <x v="0"/>
    <x v="4"/>
    <x v="0"/>
  </r>
  <r>
    <x v="2"/>
    <x v="0"/>
    <x v="0"/>
    <x v="3"/>
    <n v="30000"/>
    <s v="GBP"/>
    <x v="228"/>
    <x v="2"/>
    <x v="2"/>
    <x v="2"/>
    <x v="2"/>
  </r>
  <r>
    <x v="2"/>
    <x v="0"/>
    <x v="0"/>
    <x v="3"/>
    <n v="40000"/>
    <s v="EUR"/>
    <x v="298"/>
    <x v="21"/>
    <x v="2"/>
    <x v="18"/>
    <x v="2"/>
  </r>
  <r>
    <x v="2"/>
    <x v="0"/>
    <x v="0"/>
    <x v="3"/>
    <n v="30000"/>
    <s v="EUR"/>
    <x v="299"/>
    <x v="21"/>
    <x v="2"/>
    <x v="18"/>
    <x v="2"/>
  </r>
  <r>
    <x v="2"/>
    <x v="0"/>
    <x v="0"/>
    <x v="2"/>
    <n v="80000"/>
    <s v="EUR"/>
    <x v="279"/>
    <x v="21"/>
    <x v="2"/>
    <x v="18"/>
    <x v="2"/>
  </r>
  <r>
    <x v="2"/>
    <x v="0"/>
    <x v="0"/>
    <x v="2"/>
    <n v="70000"/>
    <s v="EUR"/>
    <x v="300"/>
    <x v="21"/>
    <x v="2"/>
    <x v="18"/>
    <x v="2"/>
  </r>
  <r>
    <x v="2"/>
    <x v="0"/>
    <x v="0"/>
    <x v="2"/>
    <n v="80000"/>
    <s v="GBP"/>
    <x v="218"/>
    <x v="2"/>
    <x v="2"/>
    <x v="2"/>
    <x v="2"/>
  </r>
  <r>
    <x v="2"/>
    <x v="0"/>
    <x v="0"/>
    <x v="2"/>
    <n v="70000"/>
    <s v="GBP"/>
    <x v="301"/>
    <x v="2"/>
    <x v="2"/>
    <x v="2"/>
    <x v="2"/>
  </r>
  <r>
    <x v="2"/>
    <x v="0"/>
    <x v="0"/>
    <x v="2"/>
    <n v="60000"/>
    <s v="EUR"/>
    <x v="288"/>
    <x v="21"/>
    <x v="2"/>
    <x v="18"/>
    <x v="2"/>
  </r>
  <r>
    <x v="2"/>
    <x v="0"/>
    <x v="0"/>
    <x v="2"/>
    <n v="80000"/>
    <s v="EUR"/>
    <x v="279"/>
    <x v="13"/>
    <x v="2"/>
    <x v="11"/>
    <x v="2"/>
  </r>
  <r>
    <x v="2"/>
    <x v="1"/>
    <x v="0"/>
    <x v="4"/>
    <n v="189650"/>
    <s v="USD"/>
    <x v="263"/>
    <x v="4"/>
    <x v="0"/>
    <x v="4"/>
    <x v="2"/>
  </r>
  <r>
    <x v="2"/>
    <x v="1"/>
    <x v="0"/>
    <x v="4"/>
    <n v="164996"/>
    <s v="USD"/>
    <x v="264"/>
    <x v="4"/>
    <x v="0"/>
    <x v="4"/>
    <x v="2"/>
  </r>
  <r>
    <x v="2"/>
    <x v="0"/>
    <x v="0"/>
    <x v="3"/>
    <n v="40000"/>
    <s v="EUR"/>
    <x v="298"/>
    <x v="13"/>
    <x v="2"/>
    <x v="11"/>
    <x v="2"/>
  </r>
  <r>
    <x v="2"/>
    <x v="0"/>
    <x v="0"/>
    <x v="3"/>
    <n v="30000"/>
    <s v="EUR"/>
    <x v="299"/>
    <x v="13"/>
    <x v="2"/>
    <x v="11"/>
    <x v="2"/>
  </r>
  <r>
    <x v="2"/>
    <x v="0"/>
    <x v="0"/>
    <x v="2"/>
    <n v="75000"/>
    <s v="GBP"/>
    <x v="276"/>
    <x v="2"/>
    <x v="2"/>
    <x v="2"/>
    <x v="2"/>
  </r>
  <r>
    <x v="2"/>
    <x v="0"/>
    <x v="0"/>
    <x v="2"/>
    <n v="60000"/>
    <s v="GBP"/>
    <x v="229"/>
    <x v="2"/>
    <x v="2"/>
    <x v="2"/>
    <x v="2"/>
  </r>
  <r>
    <x v="2"/>
    <x v="1"/>
    <x v="0"/>
    <x v="0"/>
    <n v="215300"/>
    <s v="USD"/>
    <x v="280"/>
    <x v="4"/>
    <x v="0"/>
    <x v="4"/>
    <x v="0"/>
  </r>
  <r>
    <x v="2"/>
    <x v="0"/>
    <x v="0"/>
    <x v="2"/>
    <n v="70000"/>
    <s v="EUR"/>
    <x v="300"/>
    <x v="13"/>
    <x v="2"/>
    <x v="11"/>
    <x v="2"/>
  </r>
  <r>
    <x v="2"/>
    <x v="1"/>
    <x v="0"/>
    <x v="2"/>
    <n v="209100"/>
    <s v="USD"/>
    <x v="282"/>
    <x v="4"/>
    <x v="2"/>
    <x v="4"/>
    <x v="0"/>
  </r>
  <r>
    <x v="2"/>
    <x v="1"/>
    <x v="0"/>
    <x v="2"/>
    <n v="154600"/>
    <s v="USD"/>
    <x v="283"/>
    <x v="4"/>
    <x v="2"/>
    <x v="4"/>
    <x v="0"/>
  </r>
  <r>
    <x v="2"/>
    <x v="1"/>
    <x v="0"/>
    <x v="2"/>
    <n v="180000"/>
    <s v="USD"/>
    <x v="176"/>
    <x v="4"/>
    <x v="2"/>
    <x v="4"/>
    <x v="2"/>
  </r>
  <r>
    <x v="2"/>
    <x v="2"/>
    <x v="0"/>
    <x v="4"/>
    <n v="20000"/>
    <s v="EUR"/>
    <x v="302"/>
    <x v="11"/>
    <x v="2"/>
    <x v="19"/>
    <x v="0"/>
  </r>
  <r>
    <x v="2"/>
    <x v="1"/>
    <x v="0"/>
    <x v="2"/>
    <n v="80000"/>
    <s v="USD"/>
    <x v="73"/>
    <x v="4"/>
    <x v="2"/>
    <x v="4"/>
    <x v="2"/>
  </r>
  <r>
    <x v="2"/>
    <x v="0"/>
    <x v="0"/>
    <x v="4"/>
    <n v="100000"/>
    <s v="CAD"/>
    <x v="303"/>
    <x v="17"/>
    <x v="2"/>
    <x v="15"/>
    <x v="2"/>
  </r>
  <r>
    <x v="2"/>
    <x v="3"/>
    <x v="0"/>
    <x v="5"/>
    <n v="250000"/>
    <s v="CAD"/>
    <x v="304"/>
    <x v="17"/>
    <x v="1"/>
    <x v="15"/>
    <x v="0"/>
  </r>
  <r>
    <x v="2"/>
    <x v="0"/>
    <x v="0"/>
    <x v="4"/>
    <n v="120000"/>
    <s v="USD"/>
    <x v="56"/>
    <x v="4"/>
    <x v="2"/>
    <x v="4"/>
    <x v="1"/>
  </r>
  <r>
    <x v="2"/>
    <x v="2"/>
    <x v="0"/>
    <x v="8"/>
    <n v="125000"/>
    <s v="USD"/>
    <x v="9"/>
    <x v="4"/>
    <x v="0"/>
    <x v="4"/>
    <x v="2"/>
  </r>
  <r>
    <x v="2"/>
    <x v="0"/>
    <x v="0"/>
    <x v="8"/>
    <n v="240000"/>
    <s v="CNY"/>
    <x v="305"/>
    <x v="4"/>
    <x v="1"/>
    <x v="4"/>
    <x v="0"/>
  </r>
  <r>
    <x v="2"/>
    <x v="1"/>
    <x v="0"/>
    <x v="2"/>
    <n v="105000"/>
    <s v="USD"/>
    <x v="47"/>
    <x v="4"/>
    <x v="2"/>
    <x v="4"/>
    <x v="2"/>
  </r>
  <r>
    <x v="2"/>
    <x v="1"/>
    <x v="0"/>
    <x v="9"/>
    <n v="80000"/>
    <s v="EUR"/>
    <x v="279"/>
    <x v="0"/>
    <x v="0"/>
    <x v="0"/>
    <x v="2"/>
  </r>
  <r>
    <x v="2"/>
    <x v="0"/>
    <x v="0"/>
    <x v="3"/>
    <n v="1400000"/>
    <s v="INR"/>
    <x v="306"/>
    <x v="8"/>
    <x v="2"/>
    <x v="8"/>
    <x v="2"/>
  </r>
  <r>
    <x v="2"/>
    <x v="0"/>
    <x v="0"/>
    <x v="0"/>
    <n v="2400000"/>
    <s v="INR"/>
    <x v="307"/>
    <x v="8"/>
    <x v="2"/>
    <x v="8"/>
    <x v="0"/>
  </r>
  <r>
    <x v="2"/>
    <x v="0"/>
    <x v="0"/>
    <x v="4"/>
    <n v="53000"/>
    <s v="EUR"/>
    <x v="308"/>
    <x v="11"/>
    <x v="1"/>
    <x v="19"/>
    <x v="0"/>
  </r>
  <r>
    <x v="2"/>
    <x v="2"/>
    <x v="0"/>
    <x v="3"/>
    <n v="100000"/>
    <s v="USD"/>
    <x v="28"/>
    <x v="4"/>
    <x v="1"/>
    <x v="4"/>
    <x v="0"/>
  </r>
  <r>
    <x v="2"/>
    <x v="0"/>
    <x v="2"/>
    <x v="2"/>
    <n v="50000"/>
    <s v="EUR"/>
    <x v="265"/>
    <x v="0"/>
    <x v="1"/>
    <x v="0"/>
    <x v="0"/>
  </r>
  <r>
    <x v="2"/>
    <x v="2"/>
    <x v="0"/>
    <x v="0"/>
    <n v="1400000"/>
    <s v="INR"/>
    <x v="306"/>
    <x v="8"/>
    <x v="2"/>
    <x v="8"/>
    <x v="2"/>
  </r>
  <r>
    <x v="2"/>
    <x v="1"/>
    <x v="0"/>
    <x v="5"/>
    <n v="148000"/>
    <s v="EUR"/>
    <x v="309"/>
    <x v="0"/>
    <x v="2"/>
    <x v="0"/>
    <x v="2"/>
  </r>
  <r>
    <x v="2"/>
    <x v="2"/>
    <x v="0"/>
    <x v="2"/>
    <n v="120000"/>
    <s v="USD"/>
    <x v="56"/>
    <x v="4"/>
    <x v="2"/>
    <x v="4"/>
    <x v="2"/>
  </r>
  <r>
    <x v="2"/>
    <x v="1"/>
    <x v="0"/>
    <x v="8"/>
    <n v="144000"/>
    <s v="USD"/>
    <x v="126"/>
    <x v="4"/>
    <x v="1"/>
    <x v="4"/>
    <x v="0"/>
  </r>
  <r>
    <x v="2"/>
    <x v="1"/>
    <x v="0"/>
    <x v="0"/>
    <n v="104890"/>
    <s v="USD"/>
    <x v="310"/>
    <x v="4"/>
    <x v="2"/>
    <x v="4"/>
    <x v="2"/>
  </r>
  <r>
    <x v="2"/>
    <x v="1"/>
    <x v="0"/>
    <x v="2"/>
    <n v="100000"/>
    <s v="USD"/>
    <x v="28"/>
    <x v="4"/>
    <x v="2"/>
    <x v="4"/>
    <x v="2"/>
  </r>
  <r>
    <x v="2"/>
    <x v="1"/>
    <x v="0"/>
    <x v="0"/>
    <n v="140000"/>
    <s v="USD"/>
    <x v="75"/>
    <x v="4"/>
    <x v="2"/>
    <x v="4"/>
    <x v="2"/>
  </r>
  <r>
    <x v="2"/>
    <x v="0"/>
    <x v="0"/>
    <x v="3"/>
    <n v="135000"/>
    <s v="USD"/>
    <x v="8"/>
    <x v="4"/>
    <x v="2"/>
    <x v="4"/>
    <x v="2"/>
  </r>
  <r>
    <x v="2"/>
    <x v="0"/>
    <x v="0"/>
    <x v="3"/>
    <n v="50000"/>
    <s v="USD"/>
    <x v="102"/>
    <x v="4"/>
    <x v="2"/>
    <x v="4"/>
    <x v="2"/>
  </r>
  <r>
    <x v="2"/>
    <x v="1"/>
    <x v="0"/>
    <x v="0"/>
    <n v="220000"/>
    <s v="USD"/>
    <x v="116"/>
    <x v="4"/>
    <x v="2"/>
    <x v="4"/>
    <x v="2"/>
  </r>
  <r>
    <x v="2"/>
    <x v="1"/>
    <x v="0"/>
    <x v="0"/>
    <n v="140000"/>
    <s v="USD"/>
    <x v="75"/>
    <x v="4"/>
    <x v="2"/>
    <x v="4"/>
    <x v="2"/>
  </r>
  <r>
    <x v="2"/>
    <x v="0"/>
    <x v="0"/>
    <x v="0"/>
    <n v="140000"/>
    <s v="GBP"/>
    <x v="311"/>
    <x v="2"/>
    <x v="0"/>
    <x v="2"/>
    <x v="2"/>
  </r>
  <r>
    <x v="2"/>
    <x v="0"/>
    <x v="0"/>
    <x v="0"/>
    <n v="70000"/>
    <s v="GBP"/>
    <x v="301"/>
    <x v="2"/>
    <x v="0"/>
    <x v="2"/>
    <x v="2"/>
  </r>
  <r>
    <x v="2"/>
    <x v="1"/>
    <x v="0"/>
    <x v="0"/>
    <n v="185100"/>
    <s v="USD"/>
    <x v="312"/>
    <x v="4"/>
    <x v="2"/>
    <x v="4"/>
    <x v="2"/>
  </r>
  <r>
    <x v="2"/>
    <x v="1"/>
    <x v="0"/>
    <x v="4"/>
    <n v="220000"/>
    <s v="USD"/>
    <x v="116"/>
    <x v="4"/>
    <x v="2"/>
    <x v="4"/>
    <x v="2"/>
  </r>
  <r>
    <x v="2"/>
    <x v="0"/>
    <x v="0"/>
    <x v="0"/>
    <n v="200000"/>
    <s v="USD"/>
    <x v="105"/>
    <x v="4"/>
    <x v="2"/>
    <x v="4"/>
    <x v="2"/>
  </r>
  <r>
    <x v="2"/>
    <x v="0"/>
    <x v="0"/>
    <x v="0"/>
    <n v="120000"/>
    <s v="USD"/>
    <x v="56"/>
    <x v="4"/>
    <x v="2"/>
    <x v="4"/>
    <x v="2"/>
  </r>
  <r>
    <x v="2"/>
    <x v="1"/>
    <x v="0"/>
    <x v="4"/>
    <n v="120000"/>
    <s v="USD"/>
    <x v="56"/>
    <x v="14"/>
    <x v="2"/>
    <x v="12"/>
    <x v="1"/>
  </r>
  <r>
    <x v="2"/>
    <x v="1"/>
    <x v="0"/>
    <x v="4"/>
    <n v="65000"/>
    <s v="USD"/>
    <x v="313"/>
    <x v="14"/>
    <x v="2"/>
    <x v="12"/>
    <x v="1"/>
  </r>
  <r>
    <x v="2"/>
    <x v="3"/>
    <x v="0"/>
    <x v="2"/>
    <n v="324000"/>
    <s v="USD"/>
    <x v="314"/>
    <x v="4"/>
    <x v="2"/>
    <x v="4"/>
    <x v="2"/>
  </r>
  <r>
    <x v="2"/>
    <x v="3"/>
    <x v="0"/>
    <x v="2"/>
    <n v="216000"/>
    <s v="USD"/>
    <x v="315"/>
    <x v="4"/>
    <x v="2"/>
    <x v="4"/>
    <x v="2"/>
  </r>
  <r>
    <x v="2"/>
    <x v="1"/>
    <x v="0"/>
    <x v="2"/>
    <n v="210000"/>
    <s v="USD"/>
    <x v="316"/>
    <x v="4"/>
    <x v="2"/>
    <x v="4"/>
    <x v="2"/>
  </r>
  <r>
    <x v="2"/>
    <x v="1"/>
    <x v="0"/>
    <x v="4"/>
    <n v="120000"/>
    <s v="USD"/>
    <x v="56"/>
    <x v="4"/>
    <x v="2"/>
    <x v="4"/>
    <x v="2"/>
  </r>
  <r>
    <x v="2"/>
    <x v="1"/>
    <x v="0"/>
    <x v="0"/>
    <n v="230000"/>
    <s v="USD"/>
    <x v="130"/>
    <x v="4"/>
    <x v="2"/>
    <x v="4"/>
    <x v="2"/>
  </r>
  <r>
    <x v="2"/>
    <x v="2"/>
    <x v="2"/>
    <x v="0"/>
    <n v="100000"/>
    <s v="USD"/>
    <x v="28"/>
    <x v="49"/>
    <x v="1"/>
    <x v="45"/>
    <x v="2"/>
  </r>
  <r>
    <x v="2"/>
    <x v="0"/>
    <x v="3"/>
    <x v="0"/>
    <n v="100000"/>
    <s v="USD"/>
    <x v="28"/>
    <x v="17"/>
    <x v="2"/>
    <x v="4"/>
    <x v="2"/>
  </r>
  <r>
    <x v="2"/>
    <x v="2"/>
    <x v="1"/>
    <x v="1"/>
    <n v="29000"/>
    <s v="EUR"/>
    <x v="317"/>
    <x v="50"/>
    <x v="2"/>
    <x v="44"/>
    <x v="2"/>
  </r>
  <r>
    <x v="2"/>
    <x v="1"/>
    <x v="0"/>
    <x v="8"/>
    <n v="200000"/>
    <s v="USD"/>
    <x v="105"/>
    <x v="51"/>
    <x v="2"/>
    <x v="4"/>
    <x v="2"/>
  </r>
  <r>
    <x v="2"/>
    <x v="0"/>
    <x v="0"/>
    <x v="7"/>
    <n v="75000"/>
    <s v="USD"/>
    <x v="90"/>
    <x v="17"/>
    <x v="2"/>
    <x v="15"/>
    <x v="1"/>
  </r>
  <r>
    <x v="2"/>
    <x v="0"/>
    <x v="0"/>
    <x v="0"/>
    <n v="150000"/>
    <s v="PLN"/>
    <x v="318"/>
    <x v="10"/>
    <x v="2"/>
    <x v="24"/>
    <x v="0"/>
  </r>
  <r>
    <x v="2"/>
    <x v="1"/>
    <x v="0"/>
    <x v="4"/>
    <n v="100000"/>
    <s v="CAD"/>
    <x v="303"/>
    <x v="17"/>
    <x v="2"/>
    <x v="15"/>
    <x v="2"/>
  </r>
  <r>
    <x v="2"/>
    <x v="1"/>
    <x v="0"/>
    <x v="0"/>
    <n v="100000"/>
    <s v="USD"/>
    <x v="28"/>
    <x v="28"/>
    <x v="2"/>
    <x v="4"/>
    <x v="2"/>
  </r>
  <r>
    <x v="2"/>
    <x v="0"/>
    <x v="0"/>
    <x v="1"/>
    <n v="153000"/>
    <s v="USD"/>
    <x v="121"/>
    <x v="4"/>
    <x v="1"/>
    <x v="4"/>
    <x v="2"/>
  </r>
  <r>
    <x v="2"/>
    <x v="2"/>
    <x v="0"/>
    <x v="2"/>
    <n v="52800"/>
    <s v="EUR"/>
    <x v="319"/>
    <x v="9"/>
    <x v="2"/>
    <x v="0"/>
    <x v="2"/>
  </r>
  <r>
    <x v="2"/>
    <x v="1"/>
    <x v="0"/>
    <x v="0"/>
    <n v="165000"/>
    <s v="USD"/>
    <x v="134"/>
    <x v="4"/>
    <x v="2"/>
    <x v="4"/>
    <x v="2"/>
  </r>
  <r>
    <x v="2"/>
    <x v="1"/>
    <x v="0"/>
    <x v="8"/>
    <n v="85000"/>
    <s v="EUR"/>
    <x v="320"/>
    <x v="7"/>
    <x v="1"/>
    <x v="7"/>
    <x v="0"/>
  </r>
  <r>
    <x v="2"/>
    <x v="2"/>
    <x v="0"/>
    <x v="0"/>
    <n v="66500"/>
    <s v="CAD"/>
    <x v="321"/>
    <x v="17"/>
    <x v="2"/>
    <x v="15"/>
    <x v="0"/>
  </r>
  <r>
    <x v="2"/>
    <x v="1"/>
    <x v="0"/>
    <x v="4"/>
    <n v="57000"/>
    <s v="EUR"/>
    <x v="322"/>
    <x v="15"/>
    <x v="2"/>
    <x v="13"/>
    <x v="0"/>
  </r>
  <r>
    <x v="2"/>
    <x v="0"/>
    <x v="0"/>
    <x v="8"/>
    <n v="30000"/>
    <s v="EUR"/>
    <x v="299"/>
    <x v="52"/>
    <x v="2"/>
    <x v="46"/>
    <x v="1"/>
  </r>
  <r>
    <x v="2"/>
    <x v="2"/>
    <x v="0"/>
    <x v="0"/>
    <n v="40000"/>
    <s v="USD"/>
    <x v="323"/>
    <x v="1"/>
    <x v="2"/>
    <x v="47"/>
    <x v="0"/>
  </r>
  <r>
    <x v="2"/>
    <x v="0"/>
    <x v="0"/>
    <x v="4"/>
    <n v="121000"/>
    <s v="AUD"/>
    <x v="324"/>
    <x v="53"/>
    <x v="2"/>
    <x v="48"/>
    <x v="0"/>
  </r>
  <r>
    <x v="2"/>
    <x v="1"/>
    <x v="0"/>
    <x v="2"/>
    <n v="115000"/>
    <s v="USD"/>
    <x v="24"/>
    <x v="4"/>
    <x v="2"/>
    <x v="4"/>
    <x v="2"/>
  </r>
  <r>
    <x v="2"/>
    <x v="2"/>
    <x v="0"/>
    <x v="0"/>
    <n v="120000"/>
    <s v="AUD"/>
    <x v="325"/>
    <x v="53"/>
    <x v="1"/>
    <x v="48"/>
    <x v="2"/>
  </r>
  <r>
    <x v="2"/>
    <x v="0"/>
    <x v="0"/>
    <x v="1"/>
    <n v="75000"/>
    <s v="USD"/>
    <x v="90"/>
    <x v="54"/>
    <x v="2"/>
    <x v="4"/>
    <x v="0"/>
  </r>
  <r>
    <x v="2"/>
    <x v="0"/>
    <x v="0"/>
    <x v="8"/>
    <n v="59000"/>
    <s v="EUR"/>
    <x v="326"/>
    <x v="18"/>
    <x v="0"/>
    <x v="16"/>
    <x v="0"/>
  </r>
  <r>
    <x v="2"/>
    <x v="2"/>
    <x v="0"/>
    <x v="8"/>
    <n v="120000"/>
    <s v="USD"/>
    <x v="56"/>
    <x v="4"/>
    <x v="2"/>
    <x v="4"/>
    <x v="0"/>
  </r>
  <r>
    <x v="2"/>
    <x v="0"/>
    <x v="0"/>
    <x v="0"/>
    <n v="157000"/>
    <s v="USD"/>
    <x v="327"/>
    <x v="4"/>
    <x v="2"/>
    <x v="4"/>
    <x v="0"/>
  </r>
  <r>
    <x v="2"/>
    <x v="2"/>
    <x v="0"/>
    <x v="8"/>
    <n v="150000"/>
    <s v="USD"/>
    <x v="4"/>
    <x v="53"/>
    <x v="2"/>
    <x v="48"/>
    <x v="1"/>
  </r>
  <r>
    <x v="2"/>
    <x v="0"/>
    <x v="0"/>
    <x v="3"/>
    <n v="90000"/>
    <s v="CAD"/>
    <x v="328"/>
    <x v="17"/>
    <x v="1"/>
    <x v="15"/>
    <x v="0"/>
  </r>
  <r>
    <x v="2"/>
    <x v="2"/>
    <x v="0"/>
    <x v="2"/>
    <n v="65000"/>
    <s v="USD"/>
    <x v="313"/>
    <x v="4"/>
    <x v="2"/>
    <x v="4"/>
    <x v="1"/>
  </r>
  <r>
    <x v="2"/>
    <x v="1"/>
    <x v="0"/>
    <x v="4"/>
    <n v="65000"/>
    <s v="EUR"/>
    <x v="329"/>
    <x v="55"/>
    <x v="2"/>
    <x v="49"/>
    <x v="1"/>
  </r>
  <r>
    <x v="2"/>
    <x v="2"/>
    <x v="0"/>
    <x v="2"/>
    <n v="20000"/>
    <s v="USD"/>
    <x v="3"/>
    <x v="9"/>
    <x v="0"/>
    <x v="9"/>
    <x v="2"/>
  </r>
  <r>
    <x v="2"/>
    <x v="0"/>
    <x v="0"/>
    <x v="0"/>
    <n v="48000"/>
    <s v="USD"/>
    <x v="330"/>
    <x v="23"/>
    <x v="2"/>
    <x v="4"/>
    <x v="1"/>
  </r>
  <r>
    <x v="2"/>
    <x v="1"/>
    <x v="0"/>
    <x v="5"/>
    <n v="152500"/>
    <s v="USD"/>
    <x v="331"/>
    <x v="4"/>
    <x v="2"/>
    <x v="4"/>
    <x v="2"/>
  </r>
  <r>
    <x v="2"/>
    <x v="0"/>
    <x v="0"/>
    <x v="2"/>
    <n v="62000"/>
    <s v="EUR"/>
    <x v="332"/>
    <x v="7"/>
    <x v="2"/>
    <x v="7"/>
    <x v="2"/>
  </r>
  <r>
    <x v="2"/>
    <x v="0"/>
    <x v="0"/>
    <x v="0"/>
    <n v="115000"/>
    <s v="CHF"/>
    <x v="333"/>
    <x v="56"/>
    <x v="0"/>
    <x v="40"/>
    <x v="0"/>
  </r>
  <r>
    <x v="2"/>
    <x v="1"/>
    <x v="0"/>
    <x v="0"/>
    <n v="380000"/>
    <s v="USD"/>
    <x v="334"/>
    <x v="4"/>
    <x v="2"/>
    <x v="4"/>
    <x v="0"/>
  </r>
  <r>
    <x v="2"/>
    <x v="0"/>
    <x v="0"/>
    <x v="0"/>
    <n v="88000"/>
    <s v="CAD"/>
    <x v="335"/>
    <x v="17"/>
    <x v="2"/>
    <x v="15"/>
    <x v="2"/>
  </r>
  <r>
    <x v="2"/>
    <x v="2"/>
    <x v="0"/>
    <x v="8"/>
    <n v="10000"/>
    <s v="USD"/>
    <x v="38"/>
    <x v="11"/>
    <x v="2"/>
    <x v="23"/>
    <x v="2"/>
  </r>
  <r>
    <x v="2"/>
    <x v="0"/>
    <x v="0"/>
    <x v="3"/>
    <n v="20000"/>
    <s v="USD"/>
    <x v="3"/>
    <x v="13"/>
    <x v="2"/>
    <x v="11"/>
    <x v="1"/>
  </r>
  <r>
    <x v="2"/>
    <x v="1"/>
    <x v="0"/>
    <x v="7"/>
    <n v="405000"/>
    <s v="USD"/>
    <x v="336"/>
    <x v="4"/>
    <x v="2"/>
    <x v="4"/>
    <x v="0"/>
  </r>
  <r>
    <x v="2"/>
    <x v="0"/>
    <x v="0"/>
    <x v="0"/>
    <n v="135000"/>
    <s v="USD"/>
    <x v="8"/>
    <x v="4"/>
    <x v="2"/>
    <x v="4"/>
    <x v="0"/>
  </r>
  <r>
    <x v="2"/>
    <x v="1"/>
    <x v="0"/>
    <x v="0"/>
    <n v="177000"/>
    <s v="USD"/>
    <x v="337"/>
    <x v="4"/>
    <x v="2"/>
    <x v="4"/>
    <x v="0"/>
  </r>
  <r>
    <x v="2"/>
    <x v="0"/>
    <x v="0"/>
    <x v="0"/>
    <n v="78000"/>
    <s v="USD"/>
    <x v="338"/>
    <x v="4"/>
    <x v="2"/>
    <x v="4"/>
    <x v="2"/>
  </r>
  <r>
    <x v="2"/>
    <x v="1"/>
    <x v="0"/>
    <x v="3"/>
    <n v="135000"/>
    <s v="USD"/>
    <x v="8"/>
    <x v="4"/>
    <x v="2"/>
    <x v="4"/>
    <x v="2"/>
  </r>
  <r>
    <x v="2"/>
    <x v="1"/>
    <x v="0"/>
    <x v="3"/>
    <n v="100000"/>
    <s v="USD"/>
    <x v="28"/>
    <x v="4"/>
    <x v="2"/>
    <x v="4"/>
    <x v="2"/>
  </r>
  <r>
    <x v="2"/>
    <x v="1"/>
    <x v="0"/>
    <x v="3"/>
    <n v="90320"/>
    <s v="USD"/>
    <x v="233"/>
    <x v="4"/>
    <x v="2"/>
    <x v="4"/>
    <x v="2"/>
  </r>
  <r>
    <x v="2"/>
    <x v="0"/>
    <x v="0"/>
    <x v="3"/>
    <n v="85000"/>
    <s v="USD"/>
    <x v="14"/>
    <x v="17"/>
    <x v="0"/>
    <x v="15"/>
    <x v="2"/>
  </r>
  <r>
    <x v="2"/>
    <x v="0"/>
    <x v="0"/>
    <x v="3"/>
    <n v="75000"/>
    <s v="USD"/>
    <x v="90"/>
    <x v="17"/>
    <x v="0"/>
    <x v="15"/>
    <x v="2"/>
  </r>
  <r>
    <x v="2"/>
    <x v="1"/>
    <x v="0"/>
    <x v="4"/>
    <n v="214000"/>
    <s v="USD"/>
    <x v="339"/>
    <x v="4"/>
    <x v="2"/>
    <x v="4"/>
    <x v="2"/>
  </r>
  <r>
    <x v="2"/>
    <x v="1"/>
    <x v="0"/>
    <x v="4"/>
    <n v="192600"/>
    <s v="USD"/>
    <x v="340"/>
    <x v="4"/>
    <x v="2"/>
    <x v="4"/>
    <x v="2"/>
  </r>
  <r>
    <x v="2"/>
    <x v="1"/>
    <x v="0"/>
    <x v="8"/>
    <n v="266400"/>
    <s v="USD"/>
    <x v="341"/>
    <x v="4"/>
    <x v="2"/>
    <x v="4"/>
    <x v="2"/>
  </r>
  <r>
    <x v="2"/>
    <x v="1"/>
    <x v="0"/>
    <x v="8"/>
    <n v="213120"/>
    <s v="USD"/>
    <x v="342"/>
    <x v="4"/>
    <x v="2"/>
    <x v="4"/>
    <x v="2"/>
  </r>
  <r>
    <x v="2"/>
    <x v="1"/>
    <x v="0"/>
    <x v="3"/>
    <n v="112900"/>
    <s v="USD"/>
    <x v="240"/>
    <x v="4"/>
    <x v="2"/>
    <x v="4"/>
    <x v="2"/>
  </r>
  <r>
    <x v="2"/>
    <x v="1"/>
    <x v="0"/>
    <x v="2"/>
    <n v="155000"/>
    <s v="USD"/>
    <x v="211"/>
    <x v="4"/>
    <x v="2"/>
    <x v="4"/>
    <x v="2"/>
  </r>
  <r>
    <x v="2"/>
    <x v="0"/>
    <x v="0"/>
    <x v="0"/>
    <n v="141300"/>
    <s v="USD"/>
    <x v="343"/>
    <x v="4"/>
    <x v="0"/>
    <x v="4"/>
    <x v="2"/>
  </r>
  <r>
    <x v="2"/>
    <x v="0"/>
    <x v="0"/>
    <x v="0"/>
    <n v="102100"/>
    <s v="USD"/>
    <x v="213"/>
    <x v="4"/>
    <x v="0"/>
    <x v="4"/>
    <x v="2"/>
  </r>
  <r>
    <x v="2"/>
    <x v="1"/>
    <x v="0"/>
    <x v="3"/>
    <n v="115934"/>
    <s v="USD"/>
    <x v="284"/>
    <x v="4"/>
    <x v="2"/>
    <x v="4"/>
    <x v="2"/>
  </r>
  <r>
    <x v="2"/>
    <x v="1"/>
    <x v="0"/>
    <x v="3"/>
    <n v="81666"/>
    <s v="USD"/>
    <x v="285"/>
    <x v="4"/>
    <x v="2"/>
    <x v="4"/>
    <x v="2"/>
  </r>
  <r>
    <x v="2"/>
    <x v="0"/>
    <x v="0"/>
    <x v="2"/>
    <n v="206699"/>
    <s v="USD"/>
    <x v="344"/>
    <x v="4"/>
    <x v="0"/>
    <x v="4"/>
    <x v="2"/>
  </r>
  <r>
    <x v="2"/>
    <x v="0"/>
    <x v="0"/>
    <x v="2"/>
    <n v="99100"/>
    <s v="USD"/>
    <x v="345"/>
    <x v="4"/>
    <x v="0"/>
    <x v="4"/>
    <x v="2"/>
  </r>
  <r>
    <x v="2"/>
    <x v="1"/>
    <x v="0"/>
    <x v="2"/>
    <n v="130000"/>
    <s v="USD"/>
    <x v="192"/>
    <x v="4"/>
    <x v="2"/>
    <x v="4"/>
    <x v="2"/>
  </r>
  <r>
    <x v="2"/>
    <x v="1"/>
    <x v="0"/>
    <x v="2"/>
    <n v="115000"/>
    <s v="USD"/>
    <x v="24"/>
    <x v="4"/>
    <x v="2"/>
    <x v="4"/>
    <x v="2"/>
  </r>
  <r>
    <x v="2"/>
    <x v="1"/>
    <x v="0"/>
    <x v="2"/>
    <n v="110500"/>
    <s v="USD"/>
    <x v="346"/>
    <x v="4"/>
    <x v="2"/>
    <x v="4"/>
    <x v="2"/>
  </r>
  <r>
    <x v="2"/>
    <x v="1"/>
    <x v="0"/>
    <x v="2"/>
    <n v="130000"/>
    <s v="USD"/>
    <x v="192"/>
    <x v="4"/>
    <x v="2"/>
    <x v="4"/>
    <x v="2"/>
  </r>
  <r>
    <x v="2"/>
    <x v="1"/>
    <x v="0"/>
    <x v="3"/>
    <n v="99050"/>
    <s v="USD"/>
    <x v="347"/>
    <x v="4"/>
    <x v="2"/>
    <x v="4"/>
    <x v="2"/>
  </r>
  <r>
    <x v="2"/>
    <x v="1"/>
    <x v="0"/>
    <x v="2"/>
    <n v="160000"/>
    <s v="USD"/>
    <x v="122"/>
    <x v="4"/>
    <x v="2"/>
    <x v="4"/>
    <x v="2"/>
  </r>
  <r>
    <x v="2"/>
    <x v="1"/>
    <x v="0"/>
    <x v="0"/>
    <n v="205300"/>
    <s v="USD"/>
    <x v="348"/>
    <x v="4"/>
    <x v="0"/>
    <x v="4"/>
    <x v="0"/>
  </r>
  <r>
    <x v="2"/>
    <x v="1"/>
    <x v="0"/>
    <x v="0"/>
    <n v="140400"/>
    <s v="USD"/>
    <x v="297"/>
    <x v="4"/>
    <x v="0"/>
    <x v="4"/>
    <x v="0"/>
  </r>
  <r>
    <x v="2"/>
    <x v="1"/>
    <x v="0"/>
    <x v="0"/>
    <n v="176000"/>
    <s v="USD"/>
    <x v="349"/>
    <x v="4"/>
    <x v="2"/>
    <x v="4"/>
    <x v="2"/>
  </r>
  <r>
    <x v="2"/>
    <x v="1"/>
    <x v="0"/>
    <x v="0"/>
    <n v="144000"/>
    <s v="USD"/>
    <x v="126"/>
    <x v="4"/>
    <x v="2"/>
    <x v="4"/>
    <x v="2"/>
  </r>
  <r>
    <x v="2"/>
    <x v="1"/>
    <x v="0"/>
    <x v="2"/>
    <n v="200100"/>
    <s v="USD"/>
    <x v="350"/>
    <x v="4"/>
    <x v="2"/>
    <x v="4"/>
    <x v="2"/>
  </r>
  <r>
    <x v="2"/>
    <x v="1"/>
    <x v="0"/>
    <x v="2"/>
    <n v="160000"/>
    <s v="USD"/>
    <x v="122"/>
    <x v="4"/>
    <x v="2"/>
    <x v="4"/>
    <x v="2"/>
  </r>
  <r>
    <x v="2"/>
    <x v="1"/>
    <x v="0"/>
    <x v="2"/>
    <n v="145000"/>
    <s v="USD"/>
    <x v="277"/>
    <x v="4"/>
    <x v="2"/>
    <x v="4"/>
    <x v="2"/>
  </r>
  <r>
    <x v="2"/>
    <x v="1"/>
    <x v="0"/>
    <x v="2"/>
    <n v="70500"/>
    <s v="USD"/>
    <x v="351"/>
    <x v="4"/>
    <x v="0"/>
    <x v="4"/>
    <x v="2"/>
  </r>
  <r>
    <x v="2"/>
    <x v="1"/>
    <x v="0"/>
    <x v="0"/>
    <n v="205300"/>
    <s v="USD"/>
    <x v="348"/>
    <x v="4"/>
    <x v="0"/>
    <x v="4"/>
    <x v="2"/>
  </r>
  <r>
    <x v="2"/>
    <x v="1"/>
    <x v="0"/>
    <x v="0"/>
    <n v="140400"/>
    <s v="USD"/>
    <x v="297"/>
    <x v="4"/>
    <x v="0"/>
    <x v="4"/>
    <x v="2"/>
  </r>
  <r>
    <x v="2"/>
    <x v="1"/>
    <x v="0"/>
    <x v="2"/>
    <n v="205300"/>
    <s v="USD"/>
    <x v="348"/>
    <x v="4"/>
    <x v="0"/>
    <x v="4"/>
    <x v="2"/>
  </r>
  <r>
    <x v="2"/>
    <x v="1"/>
    <x v="0"/>
    <x v="2"/>
    <n v="184700"/>
    <s v="USD"/>
    <x v="352"/>
    <x v="4"/>
    <x v="0"/>
    <x v="4"/>
    <x v="2"/>
  </r>
  <r>
    <x v="2"/>
    <x v="1"/>
    <x v="0"/>
    <x v="2"/>
    <n v="175100"/>
    <s v="USD"/>
    <x v="353"/>
    <x v="4"/>
    <x v="2"/>
    <x v="4"/>
    <x v="2"/>
  </r>
  <r>
    <x v="2"/>
    <x v="1"/>
    <x v="0"/>
    <x v="2"/>
    <n v="140250"/>
    <s v="USD"/>
    <x v="354"/>
    <x v="4"/>
    <x v="2"/>
    <x v="4"/>
    <x v="2"/>
  </r>
  <r>
    <x v="2"/>
    <x v="1"/>
    <x v="0"/>
    <x v="3"/>
    <n v="116150"/>
    <s v="USD"/>
    <x v="355"/>
    <x v="4"/>
    <x v="2"/>
    <x v="4"/>
    <x v="2"/>
  </r>
  <r>
    <x v="2"/>
    <x v="1"/>
    <x v="0"/>
    <x v="2"/>
    <n v="54000"/>
    <s v="USD"/>
    <x v="356"/>
    <x v="4"/>
    <x v="0"/>
    <x v="4"/>
    <x v="2"/>
  </r>
  <r>
    <x v="2"/>
    <x v="1"/>
    <x v="0"/>
    <x v="3"/>
    <n v="170000"/>
    <s v="USD"/>
    <x v="81"/>
    <x v="4"/>
    <x v="2"/>
    <x v="4"/>
    <x v="2"/>
  </r>
  <r>
    <x v="2"/>
    <x v="0"/>
    <x v="0"/>
    <x v="3"/>
    <n v="50000"/>
    <s v="GBP"/>
    <x v="227"/>
    <x v="2"/>
    <x v="0"/>
    <x v="2"/>
    <x v="2"/>
  </r>
  <r>
    <x v="2"/>
    <x v="1"/>
    <x v="0"/>
    <x v="3"/>
    <n v="80000"/>
    <s v="USD"/>
    <x v="73"/>
    <x v="4"/>
    <x v="2"/>
    <x v="4"/>
    <x v="2"/>
  </r>
  <r>
    <x v="2"/>
    <x v="1"/>
    <x v="0"/>
    <x v="0"/>
    <n v="140000"/>
    <s v="USD"/>
    <x v="75"/>
    <x v="4"/>
    <x v="2"/>
    <x v="4"/>
    <x v="2"/>
  </r>
  <r>
    <x v="2"/>
    <x v="1"/>
    <x v="0"/>
    <x v="0"/>
    <n v="210000"/>
    <s v="USD"/>
    <x v="316"/>
    <x v="4"/>
    <x v="2"/>
    <x v="4"/>
    <x v="2"/>
  </r>
  <r>
    <x v="2"/>
    <x v="1"/>
    <x v="0"/>
    <x v="0"/>
    <n v="140000"/>
    <s v="USD"/>
    <x v="75"/>
    <x v="4"/>
    <x v="2"/>
    <x v="4"/>
    <x v="2"/>
  </r>
  <r>
    <x v="2"/>
    <x v="1"/>
    <x v="0"/>
    <x v="3"/>
    <n v="100000"/>
    <s v="USD"/>
    <x v="28"/>
    <x v="4"/>
    <x v="2"/>
    <x v="4"/>
    <x v="2"/>
  </r>
  <r>
    <x v="2"/>
    <x v="1"/>
    <x v="0"/>
    <x v="3"/>
    <n v="69000"/>
    <s v="USD"/>
    <x v="357"/>
    <x v="4"/>
    <x v="2"/>
    <x v="4"/>
    <x v="2"/>
  </r>
  <r>
    <x v="2"/>
    <x v="1"/>
    <x v="0"/>
    <x v="0"/>
    <n v="210000"/>
    <s v="USD"/>
    <x v="316"/>
    <x v="4"/>
    <x v="2"/>
    <x v="4"/>
    <x v="2"/>
  </r>
  <r>
    <x v="2"/>
    <x v="1"/>
    <x v="0"/>
    <x v="0"/>
    <n v="140000"/>
    <s v="USD"/>
    <x v="75"/>
    <x v="4"/>
    <x v="2"/>
    <x v="4"/>
    <x v="2"/>
  </r>
  <r>
    <x v="2"/>
    <x v="1"/>
    <x v="0"/>
    <x v="0"/>
    <n v="210000"/>
    <s v="USD"/>
    <x v="316"/>
    <x v="4"/>
    <x v="2"/>
    <x v="4"/>
    <x v="2"/>
  </r>
  <r>
    <x v="2"/>
    <x v="1"/>
    <x v="0"/>
    <x v="3"/>
    <n v="150075"/>
    <s v="USD"/>
    <x v="358"/>
    <x v="4"/>
    <x v="2"/>
    <x v="4"/>
    <x v="2"/>
  </r>
  <r>
    <x v="2"/>
    <x v="1"/>
    <x v="0"/>
    <x v="2"/>
    <n v="100000"/>
    <s v="USD"/>
    <x v="28"/>
    <x v="4"/>
    <x v="2"/>
    <x v="4"/>
    <x v="2"/>
  </r>
  <r>
    <x v="2"/>
    <x v="1"/>
    <x v="0"/>
    <x v="2"/>
    <n v="25000"/>
    <s v="USD"/>
    <x v="359"/>
    <x v="4"/>
    <x v="2"/>
    <x v="4"/>
    <x v="2"/>
  </r>
  <r>
    <x v="2"/>
    <x v="1"/>
    <x v="0"/>
    <x v="3"/>
    <n v="126500"/>
    <s v="USD"/>
    <x v="225"/>
    <x v="4"/>
    <x v="2"/>
    <x v="4"/>
    <x v="2"/>
  </r>
  <r>
    <x v="2"/>
    <x v="1"/>
    <x v="0"/>
    <x v="3"/>
    <n v="106260"/>
    <s v="USD"/>
    <x v="224"/>
    <x v="4"/>
    <x v="2"/>
    <x v="4"/>
    <x v="2"/>
  </r>
  <r>
    <x v="2"/>
    <x v="1"/>
    <x v="0"/>
    <x v="2"/>
    <n v="220110"/>
    <s v="USD"/>
    <x v="236"/>
    <x v="4"/>
    <x v="2"/>
    <x v="4"/>
    <x v="2"/>
  </r>
  <r>
    <x v="2"/>
    <x v="1"/>
    <x v="0"/>
    <x v="2"/>
    <n v="160080"/>
    <s v="USD"/>
    <x v="237"/>
    <x v="4"/>
    <x v="2"/>
    <x v="4"/>
    <x v="2"/>
  </r>
  <r>
    <x v="2"/>
    <x v="1"/>
    <x v="0"/>
    <x v="3"/>
    <n v="105000"/>
    <s v="USD"/>
    <x v="47"/>
    <x v="4"/>
    <x v="2"/>
    <x v="4"/>
    <x v="2"/>
  </r>
  <r>
    <x v="2"/>
    <x v="1"/>
    <x v="0"/>
    <x v="3"/>
    <n v="110925"/>
    <s v="USD"/>
    <x v="360"/>
    <x v="4"/>
    <x v="2"/>
    <x v="4"/>
    <x v="2"/>
  </r>
  <r>
    <x v="2"/>
    <x v="0"/>
    <x v="0"/>
    <x v="3"/>
    <n v="35000"/>
    <s v="GBP"/>
    <x v="231"/>
    <x v="2"/>
    <x v="0"/>
    <x v="2"/>
    <x v="2"/>
  </r>
  <r>
    <x v="2"/>
    <x v="1"/>
    <x v="0"/>
    <x v="0"/>
    <n v="140000"/>
    <s v="USD"/>
    <x v="75"/>
    <x v="4"/>
    <x v="2"/>
    <x v="4"/>
    <x v="2"/>
  </r>
  <r>
    <x v="2"/>
    <x v="1"/>
    <x v="0"/>
    <x v="3"/>
    <n v="99000"/>
    <s v="USD"/>
    <x v="222"/>
    <x v="4"/>
    <x v="0"/>
    <x v="4"/>
    <x v="2"/>
  </r>
  <r>
    <x v="2"/>
    <x v="1"/>
    <x v="0"/>
    <x v="3"/>
    <n v="60000"/>
    <s v="USD"/>
    <x v="52"/>
    <x v="4"/>
    <x v="2"/>
    <x v="4"/>
    <x v="2"/>
  </r>
  <r>
    <x v="2"/>
    <x v="1"/>
    <x v="0"/>
    <x v="8"/>
    <n v="192564"/>
    <s v="USD"/>
    <x v="361"/>
    <x v="4"/>
    <x v="2"/>
    <x v="4"/>
    <x v="2"/>
  </r>
  <r>
    <x v="2"/>
    <x v="1"/>
    <x v="0"/>
    <x v="8"/>
    <n v="144854"/>
    <s v="USD"/>
    <x v="362"/>
    <x v="4"/>
    <x v="2"/>
    <x v="4"/>
    <x v="2"/>
  </r>
  <r>
    <x v="2"/>
    <x v="1"/>
    <x v="0"/>
    <x v="0"/>
    <n v="230000"/>
    <s v="USD"/>
    <x v="130"/>
    <x v="4"/>
    <x v="2"/>
    <x v="4"/>
    <x v="2"/>
  </r>
  <r>
    <x v="2"/>
    <x v="1"/>
    <x v="0"/>
    <x v="0"/>
    <n v="150000"/>
    <s v="USD"/>
    <x v="4"/>
    <x v="4"/>
    <x v="2"/>
    <x v="4"/>
    <x v="2"/>
  </r>
  <r>
    <x v="2"/>
    <x v="1"/>
    <x v="0"/>
    <x v="7"/>
    <n v="150260"/>
    <s v="USD"/>
    <x v="363"/>
    <x v="4"/>
    <x v="2"/>
    <x v="4"/>
    <x v="2"/>
  </r>
  <r>
    <x v="2"/>
    <x v="1"/>
    <x v="0"/>
    <x v="7"/>
    <n v="109280"/>
    <s v="USD"/>
    <x v="245"/>
    <x v="4"/>
    <x v="2"/>
    <x v="4"/>
    <x v="2"/>
  </r>
  <r>
    <x v="2"/>
    <x v="1"/>
    <x v="0"/>
    <x v="0"/>
    <n v="210000"/>
    <s v="USD"/>
    <x v="316"/>
    <x v="4"/>
    <x v="2"/>
    <x v="4"/>
    <x v="2"/>
  </r>
  <r>
    <x v="2"/>
    <x v="1"/>
    <x v="0"/>
    <x v="3"/>
    <n v="170000"/>
    <s v="USD"/>
    <x v="81"/>
    <x v="4"/>
    <x v="2"/>
    <x v="4"/>
    <x v="2"/>
  </r>
  <r>
    <x v="2"/>
    <x v="0"/>
    <x v="0"/>
    <x v="0"/>
    <n v="160000"/>
    <s v="USD"/>
    <x v="122"/>
    <x v="4"/>
    <x v="2"/>
    <x v="4"/>
    <x v="2"/>
  </r>
  <r>
    <x v="2"/>
    <x v="0"/>
    <x v="0"/>
    <x v="0"/>
    <n v="130000"/>
    <s v="USD"/>
    <x v="192"/>
    <x v="4"/>
    <x v="2"/>
    <x v="4"/>
    <x v="2"/>
  </r>
  <r>
    <x v="2"/>
    <x v="2"/>
    <x v="0"/>
    <x v="3"/>
    <n v="67000"/>
    <s v="USD"/>
    <x v="364"/>
    <x v="17"/>
    <x v="0"/>
    <x v="15"/>
    <x v="2"/>
  </r>
  <r>
    <x v="2"/>
    <x v="2"/>
    <x v="0"/>
    <x v="3"/>
    <n v="52000"/>
    <s v="USD"/>
    <x v="365"/>
    <x v="17"/>
    <x v="0"/>
    <x v="15"/>
    <x v="2"/>
  </r>
  <r>
    <x v="2"/>
    <x v="1"/>
    <x v="0"/>
    <x v="2"/>
    <n v="154000"/>
    <s v="USD"/>
    <x v="366"/>
    <x v="4"/>
    <x v="2"/>
    <x v="4"/>
    <x v="2"/>
  </r>
  <r>
    <x v="2"/>
    <x v="1"/>
    <x v="0"/>
    <x v="2"/>
    <n v="126000"/>
    <s v="USD"/>
    <x v="367"/>
    <x v="4"/>
    <x v="2"/>
    <x v="4"/>
    <x v="2"/>
  </r>
  <r>
    <x v="2"/>
    <x v="1"/>
    <x v="0"/>
    <x v="3"/>
    <n v="129000"/>
    <s v="USD"/>
    <x v="368"/>
    <x v="4"/>
    <x v="0"/>
    <x v="4"/>
    <x v="2"/>
  </r>
  <r>
    <x v="2"/>
    <x v="1"/>
    <x v="0"/>
    <x v="3"/>
    <n v="150000"/>
    <s v="USD"/>
    <x v="4"/>
    <x v="4"/>
    <x v="2"/>
    <x v="4"/>
    <x v="2"/>
  </r>
  <r>
    <x v="2"/>
    <x v="0"/>
    <x v="0"/>
    <x v="8"/>
    <n v="200000"/>
    <s v="USD"/>
    <x v="105"/>
    <x v="8"/>
    <x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Job_title" colHeaderCaption="Remote_ratio">
  <location ref="L12:P24" firstHeaderRow="1" firstDataRow="2" firstDataCol="1"/>
  <pivotFields count="11">
    <pivotField showAll="0">
      <items count="4">
        <item x="0"/>
        <item x="1"/>
        <item x="2"/>
        <item t="default"/>
      </items>
    </pivotField>
    <pivotField showAll="0"/>
    <pivotField showAll="0">
      <items count="5">
        <item x="1"/>
        <item x="3"/>
        <item x="0"/>
        <item x="2"/>
        <item t="default"/>
      </items>
    </pivotField>
    <pivotField axis="axisRow" dataField="1" showAll="0">
      <items count="11">
        <item x="3"/>
        <item x="2"/>
        <item x="0"/>
        <item x="7"/>
        <item x="6"/>
        <item x="5"/>
        <item x="9"/>
        <item x="4"/>
        <item x="1"/>
        <item x="8"/>
        <item t="default"/>
      </items>
    </pivotField>
    <pivotField showAll="0"/>
    <pivotField showAll="0"/>
    <pivotField numFmtId="164" showAll="0"/>
    <pivotField showAll="0"/>
    <pivotField axis="axisCol" showAll="0">
      <items count="4">
        <item x="2"/>
        <item x="0"/>
        <item x="1"/>
        <item t="default"/>
      </items>
    </pivotField>
    <pivotField showAll="0"/>
    <pivotField showAll="0"/>
  </pivotFields>
  <rowFields count="1">
    <field x="3"/>
  </rowFields>
  <rowItems count="11">
    <i>
      <x/>
    </i>
    <i>
      <x v="1"/>
    </i>
    <i>
      <x v="2"/>
    </i>
    <i>
      <x v="3"/>
    </i>
    <i>
      <x v="4"/>
    </i>
    <i>
      <x v="5"/>
    </i>
    <i>
      <x v="6"/>
    </i>
    <i>
      <x v="7"/>
    </i>
    <i>
      <x v="8"/>
    </i>
    <i>
      <x v="9"/>
    </i>
    <i t="grand">
      <x/>
    </i>
  </rowItems>
  <colFields count="1">
    <field x="8"/>
  </colFields>
  <colItems count="4">
    <i>
      <x/>
    </i>
    <i>
      <x v="1"/>
    </i>
    <i>
      <x v="2"/>
    </i>
    <i t="grand">
      <x/>
    </i>
  </colItems>
  <dataFields count="1">
    <dataField name="Count of Data roles by remote ratio" fld="3" subtotal="count" baseField="0" baseItem="0"/>
  </dataFields>
  <formats count="46">
    <format dxfId="45">
      <pivotArea dataOnly="0" fieldPosition="0">
        <references count="1">
          <reference field="3" count="1">
            <x v="2"/>
          </reference>
        </references>
      </pivotArea>
    </format>
    <format dxfId="44">
      <pivotArea field="8" grandRow="1" outline="0" collapsedLevelsAreSubtotals="1" axis="axisCol" fieldPosition="0">
        <references count="1">
          <reference field="8" count="1" selected="0">
            <x v="0"/>
          </reference>
        </references>
      </pivotArea>
    </format>
    <format dxfId="43">
      <pivotArea dataOnly="0" fieldPosition="0">
        <references count="1">
          <reference field="3" count="1">
            <x v="2"/>
          </reference>
        </references>
      </pivotArea>
    </format>
    <format dxfId="42">
      <pivotArea field="3" grandCol="1" collapsedLevelsAreSubtotals="1" axis="axisRow" fieldPosition="0">
        <references count="1">
          <reference field="3" count="1">
            <x v="2"/>
          </reference>
        </references>
      </pivotArea>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axis="axisCol" fieldPosition="0"/>
    </format>
    <format dxfId="37">
      <pivotArea type="topRight" dataOnly="0" labelOnly="1" outline="0" fieldPosition="0"/>
    </format>
    <format dxfId="36">
      <pivotArea field="3" type="button" dataOnly="0" labelOnly="1" outline="0" axis="axisRow"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fieldPosition="0">
        <references count="1">
          <reference field="8"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8" type="button" dataOnly="0" labelOnly="1" outline="0" axis="axisCol" fieldPosition="0"/>
    </format>
    <format dxfId="27">
      <pivotArea type="topRight" dataOnly="0" labelOnly="1" outline="0"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fieldPosition="0">
        <references count="1">
          <reference field="8" count="0"/>
        </references>
      </pivotArea>
    </format>
    <format dxfId="22">
      <pivotArea dataOnly="0" labelOnly="1" grandCol="1" outline="0" fieldPosition="0"/>
    </format>
    <format dxfId="21">
      <pivotArea field="8" grandRow="1" outline="0" collapsedLevelsAreSubtotals="1" axis="axisCol" fieldPosition="0">
        <references count="1">
          <reference field="8" count="1" selected="0">
            <x v="0"/>
          </reference>
        </references>
      </pivotArea>
    </format>
    <format dxfId="20">
      <pivotArea field="3" grandCol="1" collapsedLevelsAreSubtotals="1" axis="axisRow" fieldPosition="0">
        <references count="1">
          <reference field="3" count="1">
            <x v="2"/>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8" type="button" dataOnly="0" labelOnly="1" outline="0" axis="axisCol" fieldPosition="0"/>
    </format>
    <format dxfId="15">
      <pivotArea type="topRight" dataOnly="0" labelOnly="1" outline="0"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fieldPosition="0">
        <references count="1">
          <reference field="8"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8" type="button" dataOnly="0" labelOnly="1" outline="0" axis="axisCol" fieldPosition="0"/>
    </format>
    <format dxfId="5">
      <pivotArea type="topRight" dataOnly="0" labelOnly="1" outline="0"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8" count="0"/>
        </references>
      </pivotArea>
    </format>
    <format dxfId="0">
      <pivotArea dataOnly="0" labelOnly="1" grandCol="1" outline="0" fieldPosition="0"/>
    </format>
  </formats>
  <chartFormats count="4">
    <chartFormat chart="0" format="6" series="1">
      <pivotArea type="data" outline="0" fieldPosition="0">
        <references count="2">
          <reference field="4294967294" count="1" selected="0">
            <x v="0"/>
          </reference>
          <reference field="8" count="1" selected="0">
            <x v="0"/>
          </reference>
        </references>
      </pivotArea>
    </chartFormat>
    <chartFormat chart="0" format="7" series="1">
      <pivotArea type="data" outline="0" fieldPosition="0">
        <references count="2">
          <reference field="4294967294" count="1" selected="0">
            <x v="0"/>
          </reference>
          <reference field="8" count="1" selected="0">
            <x v="1"/>
          </reference>
        </references>
      </pivotArea>
    </chartFormat>
    <chartFormat chart="0" format="8" series="1">
      <pivotArea type="data" outline="0" fieldPosition="0">
        <references count="2">
          <reference field="4294967294" count="1" selected="0">
            <x v="0"/>
          </reference>
          <reference field="8" count="1" selected="0">
            <x v="2"/>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ountry">
  <location ref="O30:P41"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dataField="1" numFmtId="164" showAll="0"/>
    <pivotField showAll="0"/>
    <pivotField showAll="0">
      <items count="4">
        <item x="2"/>
        <item x="0"/>
        <item x="1"/>
        <item t="default"/>
      </items>
    </pivotField>
    <pivotField axis="axisRow" showAll="0" measureFilter="1">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9"/>
  </rowFields>
  <rowItems count="11">
    <i>
      <x/>
    </i>
    <i>
      <x v="2"/>
    </i>
    <i>
      <x v="6"/>
    </i>
    <i>
      <x v="21"/>
    </i>
    <i>
      <x v="23"/>
    </i>
    <i>
      <x v="25"/>
    </i>
    <i>
      <x v="33"/>
    </i>
    <i>
      <x v="39"/>
    </i>
    <i>
      <x v="46"/>
    </i>
    <i>
      <x v="48"/>
    </i>
    <i t="grand">
      <x/>
    </i>
  </rowItems>
  <colItems count="1">
    <i/>
  </colItems>
  <dataFields count="1">
    <dataField name="Average of Salary($)" fld="6" subtotal="average" baseField="9" baseItem="0" numFmtId="164"/>
  </dataFields>
  <formats count="19">
    <format dxfId="325">
      <pivotArea outline="0" collapsedLevelsAreSubtotals="1" fieldPosition="0"/>
    </format>
    <format dxfId="324">
      <pivotArea outline="0" collapsedLevelsAreSubtotals="1" fieldPosition="0"/>
    </format>
    <format dxfId="323">
      <pivotArea outline="0" collapsedLevelsAreSubtotals="1" fieldPosition="0"/>
    </format>
    <format dxfId="322">
      <pivotArea dataOnly="0" fieldPosition="0">
        <references count="1">
          <reference field="9" count="1">
            <x v="39"/>
          </reference>
        </references>
      </pivotArea>
    </format>
    <format dxfId="321">
      <pivotArea type="all" dataOnly="0" outline="0" fieldPosition="0"/>
    </format>
    <format dxfId="320">
      <pivotArea outline="0" collapsedLevelsAreSubtotals="1" fieldPosition="0"/>
    </format>
    <format dxfId="319">
      <pivotArea field="9" type="button" dataOnly="0" labelOnly="1" outline="0" axis="axisRow" fieldPosition="0"/>
    </format>
    <format dxfId="318">
      <pivotArea dataOnly="0" labelOnly="1" outline="0" axis="axisValues" fieldPosition="0"/>
    </format>
    <format dxfId="317">
      <pivotArea dataOnly="0" labelOnly="1" fieldPosition="0">
        <references count="1">
          <reference field="9" count="10">
            <x v="0"/>
            <x v="2"/>
            <x v="6"/>
            <x v="21"/>
            <x v="23"/>
            <x v="25"/>
            <x v="33"/>
            <x v="39"/>
            <x v="46"/>
            <x v="48"/>
          </reference>
        </references>
      </pivotArea>
    </format>
    <format dxfId="316">
      <pivotArea dataOnly="0" labelOnly="1" grandRow="1" outline="0" fieldPosition="0"/>
    </format>
    <format dxfId="315">
      <pivotArea dataOnly="0" labelOnly="1" outline="0" axis="axisValues" fieldPosition="0"/>
    </format>
    <format dxfId="314">
      <pivotArea dataOnly="0" fieldPosition="0">
        <references count="1">
          <reference field="9" count="1">
            <x v="39"/>
          </reference>
        </references>
      </pivotArea>
    </format>
    <format dxfId="313">
      <pivotArea type="all" dataOnly="0" outline="0" fieldPosition="0"/>
    </format>
    <format dxfId="312">
      <pivotArea outline="0" collapsedLevelsAreSubtotals="1" fieldPosition="0"/>
    </format>
    <format dxfId="311">
      <pivotArea field="9" type="button" dataOnly="0" labelOnly="1" outline="0" axis="axisRow" fieldPosition="0"/>
    </format>
    <format dxfId="310">
      <pivotArea dataOnly="0" labelOnly="1" outline="0" axis="axisValues" fieldPosition="0"/>
    </format>
    <format dxfId="309">
      <pivotArea dataOnly="0" labelOnly="1" fieldPosition="0">
        <references count="1">
          <reference field="9" count="10">
            <x v="0"/>
            <x v="2"/>
            <x v="6"/>
            <x v="21"/>
            <x v="23"/>
            <x v="25"/>
            <x v="33"/>
            <x v="39"/>
            <x v="46"/>
            <x v="48"/>
          </reference>
        </references>
      </pivotArea>
    </format>
    <format dxfId="308">
      <pivotArea dataOnly="0" labelOnly="1" grandRow="1" outline="0" fieldPosition="0"/>
    </format>
    <format dxfId="30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ountry">
  <location ref="L30:M44"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numFmtId="164" showAll="0"/>
    <pivotField showAll="0">
      <items count="58">
        <item x="49"/>
        <item x="48"/>
        <item x="53"/>
        <item x="18"/>
        <item x="31"/>
        <item x="54"/>
        <item x="28"/>
        <item x="26"/>
        <item x="17"/>
        <item x="34"/>
        <item x="12"/>
        <item x="37"/>
        <item x="25"/>
        <item x="47"/>
        <item x="22"/>
        <item x="52"/>
        <item x="7"/>
        <item x="0"/>
        <item x="13"/>
        <item x="3"/>
        <item x="41"/>
        <item x="5"/>
        <item x="8"/>
        <item x="36"/>
        <item x="29"/>
        <item x="55"/>
        <item x="24"/>
        <item x="1"/>
        <item x="46"/>
        <item x="39"/>
        <item x="45"/>
        <item x="51"/>
        <item x="33"/>
        <item x="16"/>
        <item x="38"/>
        <item x="15"/>
        <item x="6"/>
        <item x="19"/>
        <item x="9"/>
        <item x="20"/>
        <item x="10"/>
        <item x="11"/>
        <item x="44"/>
        <item x="35"/>
        <item x="23"/>
        <item x="43"/>
        <item x="27"/>
        <item x="40"/>
        <item x="21"/>
        <item x="56"/>
        <item x="50"/>
        <item x="42"/>
        <item x="32"/>
        <item x="14"/>
        <item x="2"/>
        <item x="4"/>
        <item x="30"/>
        <item t="default"/>
      </items>
    </pivotField>
    <pivotField showAll="0">
      <items count="4">
        <item x="2"/>
        <item x="0"/>
        <item x="1"/>
        <item t="default"/>
      </items>
    </pivotField>
    <pivotField axis="axisRow" dataField="1" showAll="0" measureFilter="1">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9"/>
  </rowFields>
  <rowItems count="14">
    <i>
      <x v="3"/>
    </i>
    <i>
      <x v="6"/>
    </i>
    <i>
      <x v="14"/>
    </i>
    <i>
      <x v="15"/>
    </i>
    <i>
      <x v="16"/>
    </i>
    <i>
      <x v="19"/>
    </i>
    <i>
      <x v="25"/>
    </i>
    <i>
      <x v="32"/>
    </i>
    <i>
      <x v="36"/>
    </i>
    <i>
      <x v="37"/>
    </i>
    <i>
      <x v="42"/>
    </i>
    <i>
      <x v="47"/>
    </i>
    <i>
      <x v="48"/>
    </i>
    <i t="grand">
      <x/>
    </i>
  </rowItems>
  <colItems count="1">
    <i/>
  </colItems>
  <dataFields count="1">
    <dataField name="Count of Company_location" fld="9" subtotal="count" baseField="0" baseItem="0"/>
  </dataFields>
  <formats count="16">
    <format dxfId="341">
      <pivotArea dataOnly="0" fieldPosition="0">
        <references count="1">
          <reference field="9" count="1">
            <x v="48"/>
          </reference>
        </references>
      </pivotArea>
    </format>
    <format dxfId="340">
      <pivotArea type="all" dataOnly="0" outline="0" fieldPosition="0"/>
    </format>
    <format dxfId="339">
      <pivotArea outline="0" collapsedLevelsAreSubtotals="1" fieldPosition="0"/>
    </format>
    <format dxfId="338">
      <pivotArea field="9" type="button" dataOnly="0" labelOnly="1" outline="0" axis="axisRow" fieldPosition="0"/>
    </format>
    <format dxfId="337">
      <pivotArea dataOnly="0" labelOnly="1" outline="0" axis="axisValues" fieldPosition="0"/>
    </format>
    <format dxfId="336">
      <pivotArea dataOnly="0" labelOnly="1" fieldPosition="0">
        <references count="1">
          <reference field="9" count="13">
            <x v="3"/>
            <x v="6"/>
            <x v="14"/>
            <x v="15"/>
            <x v="16"/>
            <x v="19"/>
            <x v="25"/>
            <x v="32"/>
            <x v="36"/>
            <x v="37"/>
            <x v="42"/>
            <x v="47"/>
            <x v="48"/>
          </reference>
        </references>
      </pivotArea>
    </format>
    <format dxfId="335">
      <pivotArea dataOnly="0" labelOnly="1" grandRow="1" outline="0" fieldPosition="0"/>
    </format>
    <format dxfId="334">
      <pivotArea dataOnly="0" labelOnly="1" outline="0" axis="axisValues" fieldPosition="0"/>
    </format>
    <format dxfId="333">
      <pivotArea dataOnly="0" fieldPosition="0">
        <references count="1">
          <reference field="9" count="1">
            <x v="48"/>
          </reference>
        </references>
      </pivotArea>
    </format>
    <format dxfId="332">
      <pivotArea type="all" dataOnly="0" outline="0" fieldPosition="0"/>
    </format>
    <format dxfId="331">
      <pivotArea outline="0" collapsedLevelsAreSubtotals="1" fieldPosition="0"/>
    </format>
    <format dxfId="330">
      <pivotArea field="9" type="button" dataOnly="0" labelOnly="1" outline="0" axis="axisRow" fieldPosition="0"/>
    </format>
    <format dxfId="329">
      <pivotArea dataOnly="0" labelOnly="1" outline="0" axis="axisValues" fieldPosition="0"/>
    </format>
    <format dxfId="328">
      <pivotArea dataOnly="0" labelOnly="1" fieldPosition="0">
        <references count="1">
          <reference field="9" count="13">
            <x v="3"/>
            <x v="6"/>
            <x v="14"/>
            <x v="15"/>
            <x v="16"/>
            <x v="19"/>
            <x v="25"/>
            <x v="32"/>
            <x v="36"/>
            <x v="37"/>
            <x v="42"/>
            <x v="47"/>
            <x v="48"/>
          </reference>
        </references>
      </pivotArea>
    </format>
    <format dxfId="327">
      <pivotArea dataOnly="0" labelOnly="1" grandRow="1" outline="0" fieldPosition="0"/>
    </format>
    <format dxfId="326">
      <pivotArea dataOnly="0" labelOnly="1" outline="0" axis="axisValues" fieldPosition="0"/>
    </format>
  </formats>
  <chartFormats count="1">
    <chartFormat chart="10" format="1"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mp_type">
  <location ref="H19:I24" firstHeaderRow="1" firstDataRow="1" firstDataCol="1"/>
  <pivotFields count="11">
    <pivotField showAll="0">
      <items count="4">
        <item x="0"/>
        <item x="1"/>
        <item x="2"/>
        <item t="default"/>
      </items>
    </pivotField>
    <pivotField showAll="0"/>
    <pivotField axis="axisRow" dataField="1"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numFmtId="164" showAll="0"/>
    <pivotField showAll="0"/>
    <pivotField showAll="0">
      <items count="4">
        <item x="2"/>
        <item x="0"/>
        <item x="1"/>
        <item t="default"/>
      </items>
    </pivotField>
    <pivotField showAll="0"/>
    <pivotField showAll="0"/>
  </pivotFields>
  <rowFields count="1">
    <field x="2"/>
  </rowFields>
  <rowItems count="5">
    <i>
      <x/>
    </i>
    <i>
      <x v="1"/>
    </i>
    <i>
      <x v="2"/>
    </i>
    <i>
      <x v="3"/>
    </i>
    <i t="grand">
      <x/>
    </i>
  </rowItems>
  <colItems count="1">
    <i/>
  </colItems>
  <dataFields count="1">
    <dataField name="Count by Emp_type" fld="2" subtotal="count" baseField="2" baseItem="0"/>
  </dataFields>
  <formats count="24">
    <format dxfId="69">
      <pivotArea collapsedLevelsAreSubtotals="1" fieldPosition="0">
        <references count="1">
          <reference field="2" count="1">
            <x v="2"/>
          </reference>
        </references>
      </pivotArea>
    </format>
    <format dxfId="68">
      <pivotArea dataOnly="0" fieldPosition="0">
        <references count="1">
          <reference field="2" count="1">
            <x v="2"/>
          </reference>
        </references>
      </pivotArea>
    </format>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outline="0" axis="axisValues"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outline="0" axis="axisValues"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 dxfId="46">
      <pivotArea dataOnly="0" fieldPosition="0">
        <references count="1">
          <reference field="2"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mpany size">
  <location ref="E38:F42"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numFmtId="164" showAll="0"/>
    <pivotField showAll="0"/>
    <pivotField showAll="0">
      <items count="4">
        <item x="2"/>
        <item x="0"/>
        <item x="1"/>
        <item t="default"/>
      </items>
    </pivotField>
    <pivotField showAll="0"/>
    <pivotField axis="axisRow" dataField="1" showAll="0">
      <items count="4">
        <item x="0"/>
        <item x="2"/>
        <item x="1"/>
        <item t="default"/>
      </items>
    </pivotField>
  </pivotFields>
  <rowFields count="1">
    <field x="10"/>
  </rowFields>
  <rowItems count="4">
    <i>
      <x/>
    </i>
    <i>
      <x v="1"/>
    </i>
    <i>
      <x v="2"/>
    </i>
    <i t="grand">
      <x/>
    </i>
  </rowItems>
  <colItems count="1">
    <i/>
  </colItems>
  <dataFields count="1">
    <dataField name="Count of Company_size" fld="10" subtotal="count" baseField="0" baseItem="0"/>
  </dataFields>
  <formats count="21">
    <format dxfId="90">
      <pivotArea collapsedLevelsAreSubtotals="1" fieldPosition="0">
        <references count="1">
          <reference field="10" count="1">
            <x v="1"/>
          </reference>
        </references>
      </pivotArea>
    </format>
    <format dxfId="89">
      <pivotArea dataOnly="0" fieldPosition="0">
        <references count="1">
          <reference field="10" count="1">
            <x v="1"/>
          </reference>
        </references>
      </pivotArea>
    </format>
    <format dxfId="88">
      <pivotArea dataOnly="0" fieldPosition="0">
        <references count="1">
          <reference field="10" count="1">
            <x v="1"/>
          </reference>
        </references>
      </pivotArea>
    </format>
    <format dxfId="87">
      <pivotArea dataOnly="0" fieldPosition="0">
        <references count="1">
          <reference field="10" count="1">
            <x v="1"/>
          </reference>
        </references>
      </pivotArea>
    </format>
    <format dxfId="86">
      <pivotArea dataOnly="0" fieldPosition="0">
        <references count="1">
          <reference field="10" count="1">
            <x v="1"/>
          </reference>
        </references>
      </pivotArea>
    </format>
    <format dxfId="85">
      <pivotArea dataOnly="0" fieldPosition="0">
        <references count="1">
          <reference field="10" count="1">
            <x v="1"/>
          </reference>
        </references>
      </pivotArea>
    </format>
    <format dxfId="84">
      <pivotArea type="all" dataOnly="0" outline="0" fieldPosition="0"/>
    </format>
    <format dxfId="83">
      <pivotArea outline="0" collapsedLevelsAreSubtotals="1" fieldPosition="0"/>
    </format>
    <format dxfId="82">
      <pivotArea field="10" type="button" dataOnly="0" labelOnly="1" outline="0" axis="axisRow" fieldPosition="0"/>
    </format>
    <format dxfId="81">
      <pivotArea dataOnly="0" labelOnly="1" outline="0" axis="axisValues" fieldPosition="0"/>
    </format>
    <format dxfId="80">
      <pivotArea dataOnly="0" labelOnly="1" fieldPosition="0">
        <references count="1">
          <reference field="10"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0" type="button" dataOnly="0" labelOnly="1" outline="0" axis="axisRow" fieldPosition="0"/>
    </format>
    <format dxfId="74">
      <pivotArea dataOnly="0" labelOnly="1" outline="0" axis="axisValues" fieldPosition="0"/>
    </format>
    <format dxfId="73">
      <pivotArea dataOnly="0" labelOnly="1" fieldPosition="0">
        <references count="1">
          <reference field="10" count="0"/>
        </references>
      </pivotArea>
    </format>
    <format dxfId="72">
      <pivotArea dataOnly="0" labelOnly="1" grandRow="1" outline="0" fieldPosition="0"/>
    </format>
    <format dxfId="71">
      <pivotArea dataOnly="0" labelOnly="1" outline="0" axis="axisValues" fieldPosition="0"/>
    </format>
    <format dxfId="70">
      <pivotArea dataOnly="0" fieldPosition="0">
        <references count="1">
          <reference field="10"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38:I42"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dataField="1" numFmtId="164" showAll="0"/>
    <pivotField showAll="0"/>
    <pivotField showAll="0">
      <items count="4">
        <item x="2"/>
        <item x="0"/>
        <item x="1"/>
        <item t="default"/>
      </items>
    </pivotField>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Average of Salary_in_usd" fld="6" subtotal="average" baseField="10" baseItem="0" numFmtId="164"/>
  </dataFields>
  <formats count="20">
    <format dxfId="110">
      <pivotArea outline="0" collapsedLevelsAreSubtotals="1" fieldPosition="0"/>
    </format>
    <format dxfId="109">
      <pivotArea outline="0" collapsedLevelsAreSubtotals="1" fieldPosition="0"/>
    </format>
    <format dxfId="108">
      <pivotArea outline="0" collapsedLevelsAreSubtotals="1" fieldPosition="0"/>
    </format>
    <format dxfId="107">
      <pivotArea dataOnly="0" fieldPosition="0">
        <references count="1">
          <reference field="10" count="1">
            <x v="0"/>
          </reference>
        </references>
      </pivotArea>
    </format>
    <format dxfId="106">
      <pivotArea dataOnly="0" fieldPosition="0">
        <references count="1">
          <reference field="10" count="1">
            <x v="0"/>
          </reference>
        </references>
      </pivotArea>
    </format>
    <format dxfId="105">
      <pivotArea type="all" dataOnly="0" outline="0" fieldPosition="0"/>
    </format>
    <format dxfId="104">
      <pivotArea outline="0" collapsedLevelsAreSubtotals="1" fieldPosition="0"/>
    </format>
    <format dxfId="103">
      <pivotArea field="10" type="button" dataOnly="0" labelOnly="1" outline="0" axis="axisRow" fieldPosition="0"/>
    </format>
    <format dxfId="102">
      <pivotArea dataOnly="0" labelOnly="1" outline="0" axis="axisValues" fieldPosition="0"/>
    </format>
    <format dxfId="101">
      <pivotArea dataOnly="0" labelOnly="1" fieldPosition="0">
        <references count="1">
          <reference field="10"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10" type="button" dataOnly="0" labelOnly="1" outline="0" axis="axisRow" fieldPosition="0"/>
    </format>
    <format dxfId="95">
      <pivotArea dataOnly="0" labelOnly="1" outline="0" axis="axisValues" fieldPosition="0"/>
    </format>
    <format dxfId="94">
      <pivotArea dataOnly="0" labelOnly="1" fieldPosition="0">
        <references count="1">
          <reference field="10" count="0"/>
        </references>
      </pivotArea>
    </format>
    <format dxfId="93">
      <pivotArea dataOnly="0" labelOnly="1" grandRow="1" outline="0" fieldPosition="0"/>
    </format>
    <format dxfId="92">
      <pivotArea dataOnly="0" labelOnly="1" outline="0" axis="axisValues" fieldPosition="0"/>
    </format>
    <format dxfId="91">
      <pivotArea dataOnly="0" fieldPosition="0">
        <references count="1">
          <reference field="10" count="1">
            <x v="0"/>
          </reference>
        </references>
      </pivotArea>
    </format>
  </formats>
  <chartFormats count="8">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0" count="1" selected="0">
            <x v="0"/>
          </reference>
        </references>
      </pivotArea>
    </chartFormat>
    <chartFormat chart="0" format="7">
      <pivotArea type="data" outline="0" fieldPosition="0">
        <references count="2">
          <reference field="4294967294" count="1" selected="0">
            <x v="0"/>
          </reference>
          <reference field="10" count="1" selected="0">
            <x v="1"/>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10" count="1" selected="0">
            <x v="0"/>
          </reference>
        </references>
      </pivotArea>
    </chartFormat>
    <chartFormat chart="8" format="23">
      <pivotArea type="data" outline="0" fieldPosition="0">
        <references count="2">
          <reference field="4294967294" count="1" selected="0">
            <x v="0"/>
          </reference>
          <reference field="10" count="1" selected="0">
            <x v="1"/>
          </reference>
        </references>
      </pivotArea>
    </chartFormat>
    <chartFormat chart="8" format="24">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mp_type">
  <location ref="E30:F35" firstHeaderRow="1" firstDataRow="1" firstDataCol="1"/>
  <pivotFields count="11">
    <pivotField showAll="0">
      <items count="4">
        <item x="0"/>
        <item x="1"/>
        <item x="2"/>
        <item t="default"/>
      </items>
    </pivotField>
    <pivotField showAll="0"/>
    <pivotField axis="axisRow"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dataField="1" numFmtId="164" showAll="0"/>
    <pivotField showAll="0"/>
    <pivotField showAll="0">
      <items count="4">
        <item x="2"/>
        <item x="0"/>
        <item x="1"/>
        <item t="default"/>
      </items>
    </pivotField>
    <pivotField showAll="0"/>
    <pivotField showAll="0"/>
  </pivotFields>
  <rowFields count="1">
    <field x="2"/>
  </rowFields>
  <rowItems count="5">
    <i>
      <x/>
    </i>
    <i>
      <x v="1"/>
    </i>
    <i>
      <x v="2"/>
    </i>
    <i>
      <x v="3"/>
    </i>
    <i t="grand">
      <x/>
    </i>
  </rowItems>
  <colItems count="1">
    <i/>
  </colItems>
  <dataFields count="1">
    <dataField name="Average Salary($)" fld="6" subtotal="average" baseField="2" baseItem="0" numFmtId="164"/>
  </dataFields>
  <formats count="20">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dataOnly="0" fieldPosition="0">
        <references count="1">
          <reference field="2" count="1">
            <x v="0"/>
          </reference>
        </references>
      </pivotArea>
    </format>
    <format dxfId="126">
      <pivotArea type="all" dataOnly="0" outline="0" fieldPosition="0"/>
    </format>
    <format dxfId="125">
      <pivotArea outline="0" collapsedLevelsAreSubtotals="1" fieldPosition="0"/>
    </format>
    <format dxfId="124">
      <pivotArea field="2" type="button" dataOnly="0" labelOnly="1" outline="0" axis="axisRow" fieldPosition="0"/>
    </format>
    <format dxfId="123">
      <pivotArea dataOnly="0" labelOnly="1" outline="0" axis="axisValues" fieldPosition="0"/>
    </format>
    <format dxfId="122">
      <pivotArea dataOnly="0" labelOnly="1" fieldPosition="0">
        <references count="1">
          <reference field="2"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2" type="button" dataOnly="0" labelOnly="1" outline="0" axis="axisRow" fieldPosition="0"/>
    </format>
    <format dxfId="116">
      <pivotArea dataOnly="0" labelOnly="1" outline="0" axis="axisValues" fieldPosition="0"/>
    </format>
    <format dxfId="115">
      <pivotArea dataOnly="0" labelOnly="1" fieldPosition="0">
        <references count="1">
          <reference field="2" count="0"/>
        </references>
      </pivotArea>
    </format>
    <format dxfId="114">
      <pivotArea dataOnly="0" labelOnly="1" grandRow="1" outline="0" fieldPosition="0"/>
    </format>
    <format dxfId="113">
      <pivotArea dataOnly="0" labelOnly="1" outline="0" axis="axisValues" fieldPosition="0"/>
    </format>
    <format dxfId="112">
      <pivotArea dataOnly="0" labelOnly="1" fieldPosition="0">
        <references count="1">
          <reference field="2" count="1">
            <x v="0"/>
          </reference>
        </references>
      </pivotArea>
    </format>
    <format dxfId="111">
      <pivotArea collapsedLevelsAreSubtotals="1" fieldPosition="0">
        <references count="1">
          <reference field="2" count="1">
            <x v="0"/>
          </reference>
        </references>
      </pivotArea>
    </format>
  </format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2" count="1" selected="0">
            <x v="0"/>
          </reference>
        </references>
      </pivotArea>
    </chartFormat>
    <chartFormat chart="4" format="33">
      <pivotArea type="data" outline="0" fieldPosition="0">
        <references count="2">
          <reference field="4294967294" count="1" selected="0">
            <x v="0"/>
          </reference>
          <reference field="2" count="1" selected="0">
            <x v="1"/>
          </reference>
        </references>
      </pivotArea>
    </chartFormat>
    <chartFormat chart="4" format="34">
      <pivotArea type="data" outline="0" fieldPosition="0">
        <references count="2">
          <reference field="4294967294" count="1" selected="0">
            <x v="0"/>
          </reference>
          <reference field="2" count="1" selected="0">
            <x v="2"/>
          </reference>
        </references>
      </pivotArea>
    </chartFormat>
    <chartFormat chart="4" format="35">
      <pivotArea type="data" outline="0" fieldPosition="0">
        <references count="2">
          <reference field="4294967294" count="1" selected="0">
            <x v="0"/>
          </reference>
          <reference field="2"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mote ratio">
  <location ref="H30:I34"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dataField="1" numFmtId="164" showAll="0"/>
    <pivotField showAll="0"/>
    <pivotField axis="axisRow" showAll="0">
      <items count="4">
        <item x="2"/>
        <item x="0"/>
        <item x="1"/>
        <item t="default"/>
      </items>
    </pivotField>
    <pivotField showAll="0"/>
    <pivotField showAll="0"/>
  </pivotFields>
  <rowFields count="1">
    <field x="8"/>
  </rowFields>
  <rowItems count="4">
    <i>
      <x/>
    </i>
    <i>
      <x v="1"/>
    </i>
    <i>
      <x v="2"/>
    </i>
    <i t="grand">
      <x/>
    </i>
  </rowItems>
  <colItems count="1">
    <i/>
  </colItems>
  <dataFields count="1">
    <dataField name="Average Salary($)" fld="6" subtotal="average" baseField="8" baseItem="0" numFmtId="164"/>
  </dataFields>
  <formats count="19">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dataOnly="0" fieldPosition="0">
        <references count="1">
          <reference field="8" count="1">
            <x v="0"/>
          </reference>
        </references>
      </pivotArea>
    </format>
    <format dxfId="145">
      <pivotArea type="all" dataOnly="0" outline="0" fieldPosition="0"/>
    </format>
    <format dxfId="144">
      <pivotArea outline="0" collapsedLevelsAreSubtotals="1" fieldPosition="0"/>
    </format>
    <format dxfId="143">
      <pivotArea field="8" type="button" dataOnly="0" labelOnly="1" outline="0" axis="axisRow" fieldPosition="0"/>
    </format>
    <format dxfId="142">
      <pivotArea dataOnly="0" labelOnly="1" outline="0" axis="axisValues" fieldPosition="0"/>
    </format>
    <format dxfId="141">
      <pivotArea dataOnly="0" labelOnly="1" fieldPosition="0">
        <references count="1">
          <reference field="8" count="0"/>
        </references>
      </pivotArea>
    </format>
    <format dxfId="140">
      <pivotArea dataOnly="0" labelOnly="1" grandRow="1" outline="0"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8" type="button" dataOnly="0" labelOnly="1" outline="0" axis="axisRow" fieldPosition="0"/>
    </format>
    <format dxfId="135">
      <pivotArea dataOnly="0" labelOnly="1" outline="0" axis="axisValues" fieldPosition="0"/>
    </format>
    <format dxfId="134">
      <pivotArea dataOnly="0" labelOnly="1" fieldPosition="0">
        <references count="1">
          <reference field="8" count="0"/>
        </references>
      </pivotArea>
    </format>
    <format dxfId="133">
      <pivotArea dataOnly="0" labelOnly="1" grandRow="1" outline="0" fieldPosition="0"/>
    </format>
    <format dxfId="132">
      <pivotArea dataOnly="0" labelOnly="1" outline="0" axis="axisValues" fieldPosition="0"/>
    </format>
    <format dxfId="131">
      <pivotArea dataOnly="0" fieldPosition="0">
        <references count="1">
          <reference field="8" count="1">
            <x v="0"/>
          </reference>
        </references>
      </pivotArea>
    </format>
  </format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8" count="1" selected="0">
            <x v="0"/>
          </reference>
        </references>
      </pivotArea>
    </chartFormat>
    <chartFormat chart="6" format="23">
      <pivotArea type="data" outline="0" fieldPosition="0">
        <references count="2">
          <reference field="4294967294" count="1" selected="0">
            <x v="0"/>
          </reference>
          <reference field="8" count="1" selected="0">
            <x v="1"/>
          </reference>
        </references>
      </pivotArea>
    </chartFormat>
    <chartFormat chart="6" format="24">
      <pivotArea type="data" outline="0" fieldPosition="0">
        <references count="2">
          <reference field="4294967294" count="1" selected="0">
            <x v="0"/>
          </reference>
          <reference field="8"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Job title" colHeaderCaption="Work year">
  <location ref="B12:F24" firstHeaderRow="1" firstDataRow="2" firstDataCol="1"/>
  <pivotFields count="11">
    <pivotField axis="axisCol" showAll="0">
      <items count="4">
        <item x="0"/>
        <item x="1"/>
        <item x="2"/>
        <item t="default"/>
      </items>
    </pivotField>
    <pivotField showAll="0"/>
    <pivotField showAll="0">
      <items count="5">
        <item x="1"/>
        <item x="3"/>
        <item x="0"/>
        <item x="2"/>
        <item t="default"/>
      </items>
    </pivotField>
    <pivotField axis="axisRow" showAll="0" sortType="descending">
      <items count="11">
        <item x="8"/>
        <item x="1"/>
        <item x="4"/>
        <item x="9"/>
        <item x="5"/>
        <item x="6"/>
        <item x="7"/>
        <item x="0"/>
        <item x="2"/>
        <item x="3"/>
        <item t="default"/>
      </items>
    </pivotField>
    <pivotField showAll="0"/>
    <pivotField showAll="0"/>
    <pivotField dataField="1" numFmtId="164" showAll="0"/>
    <pivotField showAll="0"/>
    <pivotField showAll="0">
      <items count="4">
        <item x="2"/>
        <item x="0"/>
        <item x="1"/>
        <item t="default"/>
      </items>
    </pivotField>
    <pivotField showAll="0"/>
    <pivotField showAll="0"/>
  </pivotFields>
  <rowFields count="1">
    <field x="3"/>
  </rowFields>
  <rowItems count="11">
    <i>
      <x/>
    </i>
    <i>
      <x v="1"/>
    </i>
    <i>
      <x v="2"/>
    </i>
    <i>
      <x v="3"/>
    </i>
    <i>
      <x v="4"/>
    </i>
    <i>
      <x v="5"/>
    </i>
    <i>
      <x v="6"/>
    </i>
    <i>
      <x v="7"/>
    </i>
    <i>
      <x v="8"/>
    </i>
    <i>
      <x v="9"/>
    </i>
    <i t="grand">
      <x/>
    </i>
  </rowItems>
  <colFields count="1">
    <field x="0"/>
  </colFields>
  <colItems count="4">
    <i>
      <x/>
    </i>
    <i>
      <x v="1"/>
    </i>
    <i>
      <x v="2"/>
    </i>
    <i t="grand">
      <x/>
    </i>
  </colItems>
  <dataFields count="1">
    <dataField name="Yearly Average Salary($)" fld="6" subtotal="average" baseField="3" baseItem="0" numFmtId="164"/>
  </dataFields>
  <formats count="120">
    <format dxfId="269">
      <pivotArea outline="0" collapsedLevelsAreSubtotals="1" fieldPosition="0"/>
    </format>
    <format dxfId="268">
      <pivotArea outline="0" collapsedLevelsAreSubtotals="1" fieldPosition="0"/>
    </format>
    <format dxfId="267">
      <pivotArea outline="0" collapsedLevelsAreSubtotals="1" fieldPosition="0"/>
    </format>
    <format dxfId="266">
      <pivotArea outline="0" collapsedLevelsAreSubtotals="1" fieldPosition="0"/>
    </format>
    <format dxfId="265">
      <pivotArea outline="0" collapsedLevelsAreSubtotals="1" fieldPosition="0"/>
    </format>
    <format dxfId="264">
      <pivotArea type="all" dataOnly="0" outline="0" fieldPosition="0"/>
    </format>
    <format dxfId="263">
      <pivotArea outline="0" collapsedLevelsAreSubtotals="1" fieldPosition="0"/>
    </format>
    <format dxfId="262">
      <pivotArea type="origin" dataOnly="0" labelOnly="1" outline="0" fieldPosition="0"/>
    </format>
    <format dxfId="261">
      <pivotArea field="0" type="button" dataOnly="0" labelOnly="1" outline="0" axis="axisCol" fieldPosition="0"/>
    </format>
    <format dxfId="260">
      <pivotArea type="topRight" dataOnly="0" labelOnly="1" outline="0" fieldPosition="0"/>
    </format>
    <format dxfId="259">
      <pivotArea field="3" type="button" dataOnly="0" labelOnly="1" outline="0" axis="axisRow" fieldPosition="0"/>
    </format>
    <format dxfId="258">
      <pivotArea dataOnly="0" labelOnly="1" fieldPosition="0">
        <references count="1">
          <reference field="3" count="0"/>
        </references>
      </pivotArea>
    </format>
    <format dxfId="257">
      <pivotArea dataOnly="0" labelOnly="1" grandRow="1" outline="0" fieldPosition="0"/>
    </format>
    <format dxfId="256">
      <pivotArea dataOnly="0" labelOnly="1" fieldPosition="0">
        <references count="1">
          <reference field="0" count="0"/>
        </references>
      </pivotArea>
    </format>
    <format dxfId="255">
      <pivotArea dataOnly="0" labelOnly="1" grandCol="1" outline="0" fieldPosition="0"/>
    </format>
    <format dxfId="254">
      <pivotArea type="all" dataOnly="0" outline="0" fieldPosition="0"/>
    </format>
    <format dxfId="253">
      <pivotArea outline="0" collapsedLevelsAreSubtotals="1" fieldPosition="0"/>
    </format>
    <format dxfId="252">
      <pivotArea type="origin" dataOnly="0" labelOnly="1" outline="0" fieldPosition="0"/>
    </format>
    <format dxfId="251">
      <pivotArea field="0" type="button" dataOnly="0" labelOnly="1" outline="0" axis="axisCol" fieldPosition="0"/>
    </format>
    <format dxfId="250">
      <pivotArea type="topRight" dataOnly="0" labelOnly="1" outline="0" fieldPosition="0"/>
    </format>
    <format dxfId="249">
      <pivotArea field="3" type="button" dataOnly="0" labelOnly="1" outline="0" axis="axisRow" fieldPosition="0"/>
    </format>
    <format dxfId="248">
      <pivotArea dataOnly="0" labelOnly="1" fieldPosition="0">
        <references count="1">
          <reference field="3" count="0"/>
        </references>
      </pivotArea>
    </format>
    <format dxfId="247">
      <pivotArea dataOnly="0" labelOnly="1" grandRow="1" outline="0" fieldPosition="0"/>
    </format>
    <format dxfId="246">
      <pivotArea dataOnly="0" labelOnly="1" fieldPosition="0">
        <references count="1">
          <reference field="0" count="0"/>
        </references>
      </pivotArea>
    </format>
    <format dxfId="245">
      <pivotArea dataOnly="0" labelOnly="1" grandCol="1" outline="0" fieldPosition="0"/>
    </format>
    <format dxfId="244">
      <pivotArea type="all" dataOnly="0" outline="0" fieldPosition="0"/>
    </format>
    <format dxfId="243">
      <pivotArea outline="0" collapsedLevelsAreSubtotals="1" fieldPosition="0"/>
    </format>
    <format dxfId="242">
      <pivotArea type="origin" dataOnly="0" labelOnly="1" outline="0" fieldPosition="0"/>
    </format>
    <format dxfId="241">
      <pivotArea field="0" type="button" dataOnly="0" labelOnly="1" outline="0" axis="axisCol" fieldPosition="0"/>
    </format>
    <format dxfId="240">
      <pivotArea type="topRight" dataOnly="0" labelOnly="1" outline="0" fieldPosition="0"/>
    </format>
    <format dxfId="239">
      <pivotArea field="3" type="button" dataOnly="0" labelOnly="1" outline="0" axis="axisRow" fieldPosition="0"/>
    </format>
    <format dxfId="238">
      <pivotArea dataOnly="0" labelOnly="1" fieldPosition="0">
        <references count="1">
          <reference field="3" count="0"/>
        </references>
      </pivotArea>
    </format>
    <format dxfId="237">
      <pivotArea dataOnly="0" labelOnly="1" grandRow="1" outline="0" fieldPosition="0"/>
    </format>
    <format dxfId="236">
      <pivotArea dataOnly="0" labelOnly="1" fieldPosition="0">
        <references count="1">
          <reference field="0" count="0"/>
        </references>
      </pivotArea>
    </format>
    <format dxfId="235">
      <pivotArea dataOnly="0" labelOnly="1" grandCol="1" outline="0" fieldPosition="0"/>
    </format>
    <format dxfId="234">
      <pivotArea type="all" dataOnly="0" outline="0" fieldPosition="0"/>
    </format>
    <format dxfId="233">
      <pivotArea outline="0" collapsedLevelsAreSubtotals="1" fieldPosition="0"/>
    </format>
    <format dxfId="232">
      <pivotArea type="origin" dataOnly="0" labelOnly="1" outline="0" fieldPosition="0"/>
    </format>
    <format dxfId="231">
      <pivotArea field="0" type="button" dataOnly="0" labelOnly="1" outline="0" axis="axisCol" fieldPosition="0"/>
    </format>
    <format dxfId="230">
      <pivotArea type="topRight" dataOnly="0" labelOnly="1" outline="0" fieldPosition="0"/>
    </format>
    <format dxfId="229">
      <pivotArea field="3" type="button" dataOnly="0" labelOnly="1" outline="0" axis="axisRow" fieldPosition="0"/>
    </format>
    <format dxfId="228">
      <pivotArea dataOnly="0" labelOnly="1" fieldPosition="0">
        <references count="1">
          <reference field="3" count="0"/>
        </references>
      </pivotArea>
    </format>
    <format dxfId="227">
      <pivotArea dataOnly="0" labelOnly="1" grandRow="1" outline="0" fieldPosition="0"/>
    </format>
    <format dxfId="226">
      <pivotArea dataOnly="0" labelOnly="1" fieldPosition="0">
        <references count="1">
          <reference field="0" count="0"/>
        </references>
      </pivotArea>
    </format>
    <format dxfId="225">
      <pivotArea dataOnly="0" labelOnly="1" grandCol="1" outline="0" fieldPosition="0"/>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0" type="button" dataOnly="0" labelOnly="1" outline="0" axis="axisCol" fieldPosition="0"/>
    </format>
    <format dxfId="220">
      <pivotArea type="topRight" dataOnly="0" labelOnly="1" outline="0" fieldPosition="0"/>
    </format>
    <format dxfId="219">
      <pivotArea field="3" type="button" dataOnly="0" labelOnly="1" outline="0" axis="axisRow" fieldPosition="0"/>
    </format>
    <format dxfId="218">
      <pivotArea dataOnly="0" labelOnly="1" fieldPosition="0">
        <references count="1">
          <reference field="3" count="0"/>
        </references>
      </pivotArea>
    </format>
    <format dxfId="217">
      <pivotArea dataOnly="0" labelOnly="1" grandRow="1" outline="0" fieldPosition="0"/>
    </format>
    <format dxfId="216">
      <pivotArea dataOnly="0" labelOnly="1" fieldPosition="0">
        <references count="1">
          <reference field="0" count="0"/>
        </references>
      </pivotArea>
    </format>
    <format dxfId="215">
      <pivotArea dataOnly="0" labelOnly="1" grandCol="1" outline="0" fieldPosition="0"/>
    </format>
    <format dxfId="214">
      <pivotArea type="all" dataOnly="0" outline="0" fieldPosition="0"/>
    </format>
    <format dxfId="213">
      <pivotArea outline="0" collapsedLevelsAreSubtotals="1" fieldPosition="0"/>
    </format>
    <format dxfId="212">
      <pivotArea type="origin" dataOnly="0" labelOnly="1" outline="0" fieldPosition="0"/>
    </format>
    <format dxfId="211">
      <pivotArea field="0" type="button" dataOnly="0" labelOnly="1" outline="0" axis="axisCol" fieldPosition="0"/>
    </format>
    <format dxfId="210">
      <pivotArea type="topRight" dataOnly="0" labelOnly="1" outline="0" fieldPosition="0"/>
    </format>
    <format dxfId="209">
      <pivotArea field="3" type="button" dataOnly="0" labelOnly="1" outline="0" axis="axisRow" fieldPosition="0"/>
    </format>
    <format dxfId="208">
      <pivotArea dataOnly="0" labelOnly="1" fieldPosition="0">
        <references count="1">
          <reference field="3" count="0"/>
        </references>
      </pivotArea>
    </format>
    <format dxfId="207">
      <pivotArea dataOnly="0" labelOnly="1" grandRow="1" outline="0" fieldPosition="0"/>
    </format>
    <format dxfId="206">
      <pivotArea dataOnly="0" labelOnly="1" fieldPosition="0">
        <references count="1">
          <reference field="0" count="0"/>
        </references>
      </pivotArea>
    </format>
    <format dxfId="205">
      <pivotArea dataOnly="0" labelOnly="1" grandCol="1" outline="0" fieldPosition="0"/>
    </format>
    <format dxfId="204">
      <pivotArea type="all" dataOnly="0" outline="0" fieldPosition="0"/>
    </format>
    <format dxfId="203">
      <pivotArea outline="0" collapsedLevelsAreSubtotals="1" fieldPosition="0"/>
    </format>
    <format dxfId="202">
      <pivotArea type="origin" dataOnly="0" labelOnly="1" outline="0" fieldPosition="0"/>
    </format>
    <format dxfId="201">
      <pivotArea field="0" type="button" dataOnly="0" labelOnly="1" outline="0" axis="axisCol" fieldPosition="0"/>
    </format>
    <format dxfId="200">
      <pivotArea type="topRight" dataOnly="0" labelOnly="1" outline="0" fieldPosition="0"/>
    </format>
    <format dxfId="199">
      <pivotArea field="3" type="button" dataOnly="0" labelOnly="1" outline="0" axis="axisRow" fieldPosition="0"/>
    </format>
    <format dxfId="198">
      <pivotArea dataOnly="0" labelOnly="1" fieldPosition="0">
        <references count="1">
          <reference field="3" count="0"/>
        </references>
      </pivotArea>
    </format>
    <format dxfId="197">
      <pivotArea dataOnly="0" labelOnly="1" grandRow="1" outline="0" fieldPosition="0"/>
    </format>
    <format dxfId="196">
      <pivotArea dataOnly="0" labelOnly="1" fieldPosition="0">
        <references count="1">
          <reference field="0" count="0"/>
        </references>
      </pivotArea>
    </format>
    <format dxfId="195">
      <pivotArea dataOnly="0" labelOnly="1" grandCol="1" outline="0" fieldPosition="0"/>
    </format>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0" type="button" dataOnly="0" labelOnly="1" outline="0" axis="axisCol" fieldPosition="0"/>
    </format>
    <format dxfId="190">
      <pivotArea type="topRight" dataOnly="0" labelOnly="1" outline="0" fieldPosition="0"/>
    </format>
    <format dxfId="189">
      <pivotArea field="3" type="button" dataOnly="0" labelOnly="1" outline="0" axis="axisRow" fieldPosition="0"/>
    </format>
    <format dxfId="188">
      <pivotArea dataOnly="0" labelOnly="1" fieldPosition="0">
        <references count="1">
          <reference field="3" count="0"/>
        </references>
      </pivotArea>
    </format>
    <format dxfId="187">
      <pivotArea dataOnly="0" labelOnly="1" grandRow="1" outline="0" fieldPosition="0"/>
    </format>
    <format dxfId="186">
      <pivotArea dataOnly="0" labelOnly="1" fieldPosition="0">
        <references count="1">
          <reference field="0" count="0"/>
        </references>
      </pivotArea>
    </format>
    <format dxfId="185">
      <pivotArea dataOnly="0" labelOnly="1" grandCol="1" outline="0" fieldPosition="0"/>
    </format>
    <format dxfId="184">
      <pivotArea type="all" dataOnly="0" outline="0" fieldPosition="0"/>
    </format>
    <format dxfId="183">
      <pivotArea outline="0" collapsedLevelsAreSubtotals="1" fieldPosition="0"/>
    </format>
    <format dxfId="182">
      <pivotArea type="origin" dataOnly="0" labelOnly="1" outline="0" fieldPosition="0"/>
    </format>
    <format dxfId="181">
      <pivotArea field="0" type="button" dataOnly="0" labelOnly="1" outline="0" axis="axisCol" fieldPosition="0"/>
    </format>
    <format dxfId="180">
      <pivotArea type="topRight" dataOnly="0" labelOnly="1" outline="0" fieldPosition="0"/>
    </format>
    <format dxfId="179">
      <pivotArea field="3" type="button" dataOnly="0" labelOnly="1" outline="0" axis="axisRow" fieldPosition="0"/>
    </format>
    <format dxfId="178">
      <pivotArea dataOnly="0" labelOnly="1" fieldPosition="0">
        <references count="1">
          <reference field="3" count="0"/>
        </references>
      </pivotArea>
    </format>
    <format dxfId="177">
      <pivotArea dataOnly="0" labelOnly="1" grandRow="1" outline="0" fieldPosition="0"/>
    </format>
    <format dxfId="176">
      <pivotArea dataOnly="0" labelOnly="1" fieldPosition="0">
        <references count="1">
          <reference field="0" count="0"/>
        </references>
      </pivotArea>
    </format>
    <format dxfId="175">
      <pivotArea dataOnly="0" labelOnly="1" grandCol="1" outline="0" fieldPosition="0"/>
    </format>
    <format dxfId="174">
      <pivotArea dataOnly="0" labelOnly="1" fieldPosition="0">
        <references count="1">
          <reference field="0" count="0"/>
        </references>
      </pivotArea>
    </format>
    <format dxfId="173">
      <pivotArea field="0" grandRow="1" outline="0" collapsedLevelsAreSubtotals="1" axis="axisCol" fieldPosition="0">
        <references count="1">
          <reference field="0" count="1" selected="0">
            <x v="2"/>
          </reference>
        </references>
      </pivotArea>
    </format>
    <format dxfId="172">
      <pivotArea field="3" grandCol="1" collapsedLevelsAreSubtotals="1" axis="axisRow" fieldPosition="0">
        <references count="1">
          <reference field="3" count="1">
            <x v="4"/>
          </reference>
        </references>
      </pivotArea>
    </format>
    <format dxfId="171">
      <pivotArea dataOnly="0" fieldPosition="0">
        <references count="1">
          <reference field="3" count="0"/>
        </references>
      </pivotArea>
    </format>
    <format dxfId="170">
      <pivotArea type="origin" dataOnly="0" labelOnly="1" outline="0" fieldPosition="0"/>
    </format>
    <format dxfId="169">
      <pivotArea field="0" type="button" dataOnly="0" labelOnly="1" outline="0" axis="axisCol" fieldPosition="0"/>
    </format>
    <format dxfId="168">
      <pivotArea type="topRight" dataOnly="0" labelOnly="1" outline="0" fieldPosition="0"/>
    </format>
    <format dxfId="167">
      <pivotArea field="3" type="button" dataOnly="0" labelOnly="1" outline="0" axis="axisRow" fieldPosition="0"/>
    </format>
    <format dxfId="166">
      <pivotArea dataOnly="0" labelOnly="1" fieldPosition="0">
        <references count="1">
          <reference field="0" count="0"/>
        </references>
      </pivotArea>
    </format>
    <format dxfId="165">
      <pivotArea dataOnly="0" labelOnly="1" grandCol="1" outline="0" fieldPosition="0"/>
    </format>
    <format dxfId="164">
      <pivotArea outline="0" collapsedLevelsAreSubtotals="1" fieldPosition="0"/>
    </format>
    <format dxfId="163">
      <pivotArea dataOnly="0" labelOnly="1" fieldPosition="0">
        <references count="1">
          <reference field="3" count="0"/>
        </references>
      </pivotArea>
    </format>
    <format dxfId="162">
      <pivotArea dataOnly="0" labelOnly="1" grandRow="1" outline="0" fieldPosition="0"/>
    </format>
    <format dxfId="161">
      <pivotArea type="all" dataOnly="0" outline="0" fieldPosition="0"/>
    </format>
    <format dxfId="160">
      <pivotArea outline="0" collapsedLevelsAreSubtotals="1" fieldPosition="0"/>
    </format>
    <format dxfId="159">
      <pivotArea type="origin" dataOnly="0" labelOnly="1" outline="0" fieldPosition="0"/>
    </format>
    <format dxfId="158">
      <pivotArea field="0" type="button" dataOnly="0" labelOnly="1" outline="0" axis="axisCol" fieldPosition="0"/>
    </format>
    <format dxfId="157">
      <pivotArea type="topRight" dataOnly="0" labelOnly="1" outline="0" fieldPosition="0"/>
    </format>
    <format dxfId="156">
      <pivotArea field="3" type="button" dataOnly="0" labelOnly="1" outline="0" axis="axisRow" fieldPosition="0"/>
    </format>
    <format dxfId="155">
      <pivotArea dataOnly="0" labelOnly="1" fieldPosition="0">
        <references count="1">
          <reference field="3" count="0"/>
        </references>
      </pivotArea>
    </format>
    <format dxfId="154">
      <pivotArea dataOnly="0" labelOnly="1" grandRow="1" outline="0" fieldPosition="0"/>
    </format>
    <format dxfId="153">
      <pivotArea dataOnly="0" labelOnly="1" fieldPosition="0">
        <references count="1">
          <reference field="0" count="0"/>
        </references>
      </pivotArea>
    </format>
    <format dxfId="152">
      <pivotArea dataOnly="0" labelOnly="1" grandCol="1" outline="0" fieldPosition="0"/>
    </format>
    <format dxfId="151">
      <pivotArea field="3" grandCol="1" collapsedLevelsAreSubtotals="1" axis="axisRow" fieldPosition="0">
        <references count="1">
          <reference field="3" count="1">
            <x v="4"/>
          </reference>
        </references>
      </pivotArea>
    </format>
    <format dxfId="150">
      <pivotArea field="0" grandRow="1" outline="0" collapsedLevelsAreSubtotals="1" axis="axisCol" fieldPosition="0">
        <references count="1">
          <reference field="0" count="1" selected="0">
            <x v="2"/>
          </reference>
        </references>
      </pivotArea>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6" series="1">
      <pivotArea type="data" outline="0" fieldPosition="0">
        <references count="2">
          <reference field="4294967294" count="1" selected="0">
            <x v="0"/>
          </reference>
          <reference field="0" count="1" selected="0">
            <x v="0"/>
          </reference>
        </references>
      </pivotArea>
    </chartFormat>
    <chartFormat chart="1" format="7" series="1">
      <pivotArea type="data" outline="0" fieldPosition="0">
        <references count="2">
          <reference field="4294967294" count="1" selected="0">
            <x v="0"/>
          </reference>
          <reference field="0" count="1" selected="0">
            <x v="1"/>
          </reference>
        </references>
      </pivotArea>
    </chartFormat>
    <chartFormat chart="1" format="8"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7" format="15" series="1">
      <pivotArea type="data" outline="0" fieldPosition="0">
        <references count="2">
          <reference field="4294967294" count="1" selected="0">
            <x v="0"/>
          </reference>
          <reference field="0" count="1" selected="0">
            <x v="0"/>
          </reference>
        </references>
      </pivotArea>
    </chartFormat>
    <chartFormat chart="7" format="16" series="1">
      <pivotArea type="data" outline="0" fieldPosition="0">
        <references count="2">
          <reference field="4294967294" count="1" selected="0">
            <x v="0"/>
          </reference>
          <reference field="0" count="1" selected="0">
            <x v="1"/>
          </reference>
        </references>
      </pivotArea>
    </chartFormat>
    <chartFormat chart="7" format="17" series="1">
      <pivotArea type="data" outline="0" fieldPosition="0">
        <references count="2">
          <reference field="4294967294" count="1" selected="0">
            <x v="0"/>
          </reference>
          <reference field="0" count="1" selected="0">
            <x v="2"/>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 chart="8" format="2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Job_title">
  <location ref="B30:C41" firstHeaderRow="1" firstDataRow="1" firstDataCol="1"/>
  <pivotFields count="11">
    <pivotField showAll="0">
      <items count="4">
        <item x="0"/>
        <item x="1"/>
        <item x="2"/>
        <item t="default"/>
      </items>
    </pivotField>
    <pivotField showAll="0"/>
    <pivotField showAll="0">
      <items count="5">
        <item x="1"/>
        <item x="3"/>
        <item x="0"/>
        <item x="2"/>
        <item t="default"/>
      </items>
    </pivotField>
    <pivotField axis="axisRow" showAll="0">
      <items count="11">
        <item x="3"/>
        <item x="2"/>
        <item x="0"/>
        <item x="7"/>
        <item x="6"/>
        <item x="5"/>
        <item x="9"/>
        <item x="4"/>
        <item x="1"/>
        <item x="8"/>
        <item t="default"/>
      </items>
    </pivotField>
    <pivotField showAll="0"/>
    <pivotField showAll="0"/>
    <pivotField dataField="1" numFmtId="164"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items count="4">
        <item x="2"/>
        <item x="0"/>
        <item x="1"/>
        <item t="default"/>
      </items>
    </pivotField>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Salary ($)" fld="6" subtotal="average" baseField="3" baseItem="0" numFmtId="164"/>
  </dataFields>
  <formats count="19">
    <format dxfId="288">
      <pivotArea outline="0" collapsedLevelsAreSubtotals="1" fieldPosition="0"/>
    </format>
    <format dxfId="287">
      <pivotArea outline="0" collapsedLevelsAreSubtotals="1" fieldPosition="0"/>
    </format>
    <format dxfId="286">
      <pivotArea outline="0" collapsedLevelsAreSubtotals="1" fieldPosition="0"/>
    </format>
    <format dxfId="285">
      <pivotArea dataOnly="0" fieldPosition="0">
        <references count="1">
          <reference field="3" count="1">
            <x v="5"/>
          </reference>
        </references>
      </pivotArea>
    </format>
    <format dxfId="284">
      <pivotArea type="all" dataOnly="0" outline="0" fieldPosition="0"/>
    </format>
    <format dxfId="283">
      <pivotArea outline="0" collapsedLevelsAreSubtotals="1" fieldPosition="0"/>
    </format>
    <format dxfId="282">
      <pivotArea field="3" type="button" dataOnly="0" labelOnly="1" outline="0" axis="axisRow" fieldPosition="0"/>
    </format>
    <format dxfId="281">
      <pivotArea dataOnly="0" labelOnly="1" outline="0" axis="axisValues" fieldPosition="0"/>
    </format>
    <format dxfId="280">
      <pivotArea dataOnly="0" labelOnly="1" fieldPosition="0">
        <references count="1">
          <reference field="3" count="0"/>
        </references>
      </pivotArea>
    </format>
    <format dxfId="279">
      <pivotArea dataOnly="0" labelOnly="1" grandRow="1" outline="0" fieldPosition="0"/>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3" type="button" dataOnly="0" labelOnly="1" outline="0" axis="axisRow" fieldPosition="0"/>
    </format>
    <format dxfId="274">
      <pivotArea dataOnly="0" labelOnly="1" outline="0" axis="axisValues" fieldPosition="0"/>
    </format>
    <format dxfId="273">
      <pivotArea dataOnly="0" labelOnly="1" fieldPosition="0">
        <references count="1">
          <reference field="3" count="0"/>
        </references>
      </pivotArea>
    </format>
    <format dxfId="272">
      <pivotArea dataOnly="0" labelOnly="1" grandRow="1" outline="0" fieldPosition="0"/>
    </format>
    <format dxfId="271">
      <pivotArea dataOnly="0" labelOnly="1" outline="0" axis="axisValues" fieldPosition="0"/>
    </format>
    <format dxfId="270">
      <pivotArea dataOnly="0" fieldPosition="0">
        <references count="1">
          <reference field="3" count="1">
            <x v="5"/>
          </reference>
        </references>
      </pivotArea>
    </format>
  </formats>
  <chartFormats count="2">
    <chartFormat chart="0"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xp level">
  <location ref="H12:I17" firstHeaderRow="1" firstDataRow="1" firstDataCol="1"/>
  <pivotFields count="11">
    <pivotField showAll="0">
      <items count="4">
        <item x="0"/>
        <item x="1"/>
        <item x="2"/>
        <item t="default"/>
      </items>
    </pivotField>
    <pivotField axis="axisRow" dataField="1" showAll="0">
      <items count="5">
        <item x="2"/>
        <item x="3"/>
        <item x="0"/>
        <item x="1"/>
        <item t="default"/>
      </items>
    </pivotField>
    <pivotField showAll="0">
      <items count="5">
        <item x="1"/>
        <item x="3"/>
        <item x="0"/>
        <item x="2"/>
        <item t="default"/>
      </items>
    </pivotField>
    <pivotField showAll="0">
      <items count="11">
        <item x="3"/>
        <item x="2"/>
        <item x="0"/>
        <item x="7"/>
        <item x="6"/>
        <item x="5"/>
        <item x="9"/>
        <item x="4"/>
        <item x="1"/>
        <item x="8"/>
        <item t="default"/>
      </items>
    </pivotField>
    <pivotField showAll="0"/>
    <pivotField showAll="0"/>
    <pivotField numFmtId="164" showAll="0"/>
    <pivotField showAll="0"/>
    <pivotField showAll="0">
      <items count="4">
        <item x="2"/>
        <item x="0"/>
        <item x="1"/>
        <item t="default"/>
      </items>
    </pivotField>
    <pivotField showAll="0"/>
    <pivotField showAll="0"/>
  </pivotFields>
  <rowFields count="1">
    <field x="1"/>
  </rowFields>
  <rowItems count="5">
    <i>
      <x/>
    </i>
    <i>
      <x v="1"/>
    </i>
    <i>
      <x v="2"/>
    </i>
    <i>
      <x v="3"/>
    </i>
    <i t="grand">
      <x/>
    </i>
  </rowItems>
  <colItems count="1">
    <i/>
  </colItems>
  <dataFields count="1">
    <dataField name="Count by Exp level" fld="1" subtotal="count" baseField="1" baseItem="0"/>
  </dataFields>
  <formats count="18">
    <format dxfId="306">
      <pivotArea collapsedLevelsAreSubtotals="1" fieldPosition="0">
        <references count="1">
          <reference field="1" count="3">
            <x v="1"/>
            <x v="2"/>
            <x v="3"/>
          </reference>
        </references>
      </pivotArea>
    </format>
    <format dxfId="305">
      <pivotArea grandRow="1" outline="0" collapsedLevelsAreSubtotals="1" fieldPosition="0"/>
    </format>
    <format dxfId="304">
      <pivotArea dataOnly="0" labelOnly="1" fieldPosition="0">
        <references count="1">
          <reference field="1" count="3">
            <x v="1"/>
            <x v="2"/>
            <x v="3"/>
          </reference>
        </references>
      </pivotArea>
    </format>
    <format dxfId="303">
      <pivotArea dataOnly="0" labelOnly="1" grandRow="1" outline="0" fieldPosition="0"/>
    </format>
    <format dxfId="302">
      <pivotArea type="all" dataOnly="0" outline="0" fieldPosition="0"/>
    </format>
    <format dxfId="301">
      <pivotArea outline="0" collapsedLevelsAreSubtotals="1" fieldPosition="0"/>
    </format>
    <format dxfId="300">
      <pivotArea field="1" type="button" dataOnly="0" labelOnly="1" outline="0" axis="axisRow" fieldPosition="0"/>
    </format>
    <format dxfId="299">
      <pivotArea dataOnly="0" labelOnly="1" outline="0" axis="axisValues" fieldPosition="0"/>
    </format>
    <format dxfId="298">
      <pivotArea dataOnly="0" labelOnly="1" fieldPosition="0">
        <references count="1">
          <reference field="1" count="0"/>
        </references>
      </pivotArea>
    </format>
    <format dxfId="297">
      <pivotArea dataOnly="0" labelOnly="1" grandRow="1" outline="0" fieldPosition="0"/>
    </format>
    <format dxfId="296">
      <pivotArea dataOnly="0" labelOnly="1" outline="0" axis="axisValues" fieldPosition="0"/>
    </format>
    <format dxfId="295">
      <pivotArea type="all" dataOnly="0" outline="0" fieldPosition="0"/>
    </format>
    <format dxfId="294">
      <pivotArea outline="0" collapsedLevelsAreSubtotals="1" fieldPosition="0"/>
    </format>
    <format dxfId="293">
      <pivotArea field="1" type="button" dataOnly="0" labelOnly="1" outline="0" axis="axisRow" fieldPosition="0"/>
    </format>
    <format dxfId="292">
      <pivotArea dataOnly="0" labelOnly="1" outline="0" axis="axisValues" fieldPosition="0"/>
    </format>
    <format dxfId="291">
      <pivotArea dataOnly="0" labelOnly="1" fieldPosition="0">
        <references count="1">
          <reference field="1" count="0"/>
        </references>
      </pivotArea>
    </format>
    <format dxfId="290">
      <pivotArea dataOnly="0" labelOnly="1" grandRow="1" outline="0" fieldPosition="0"/>
    </format>
    <format dxfId="289">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_type" sourceName="Employment_type">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title" sourceName="Job_title">
  <pivotTables>
    <pivotTable tabId="4" name="PivotTable2"/>
    <pivotTable tabId="4" name="PivotTable1"/>
    <pivotTable tabId="4" name="PivotTable5"/>
    <pivotTable tabId="4" name="PivotTable6"/>
    <pivotTable tabId="4" name="PivotTable7"/>
    <pivotTable tabId="4" name="PivotTable9"/>
    <pivotTable tabId="4" name="PivotTable10"/>
    <pivotTable tabId="4" name="PivotTable11"/>
    <pivotTable tabId="4" name="PivotTable3"/>
    <pivotTable tabId="4" name="PivotTable4"/>
    <pivotTable tabId="4" name="PivotTable8"/>
  </pivotTables>
  <data>
    <tabular pivotCacheId="1">
      <items count="10">
        <i x="3" s="1"/>
        <i x="2" s="1"/>
        <i x="0" s="1"/>
        <i x="7" s="1"/>
        <i x="6" s="1"/>
        <i x="5" s="1"/>
        <i x="9" s="1"/>
        <i x="4" s="1"/>
        <i x="1"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_year 1" cache="Slicer_Work_year" caption="Work_year" style="SlicerStyleOther1" rowHeight="225425"/>
  <slicer name="Employment_type 1" cache="Slicer_Employment_type" caption="Employment_type" style="SlicerStyleOther1" rowHeight="225425"/>
  <slicer name="Job_title 1" cache="Slicer_Job_title" caption="Job_title" style="SlicerStyleOther1" rowHeight="225425"/>
  <slicer name="Remote_ratio 1" cache="Slicer_Remote_ratio" caption="Remote_ratio" style="SlicerStyleOther1" rowHeight="225425"/>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8"/>
  <sheetViews>
    <sheetView workbookViewId="0">
      <selection activeCell="O11" sqref="O11"/>
    </sheetView>
  </sheetViews>
  <sheetFormatPr defaultRowHeight="15" x14ac:dyDescent="0.25"/>
  <cols>
    <col min="11" max="11" width="9.28515625" customWidth="1"/>
  </cols>
  <sheetData>
    <row r="1" spans="1:12" x14ac:dyDescent="0.25">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8"/>
  <sheetViews>
    <sheetView workbookViewId="0">
      <selection activeCell="L3" sqref="L3"/>
    </sheetView>
  </sheetViews>
  <sheetFormatPr defaultRowHeight="15" x14ac:dyDescent="0.25"/>
  <cols>
    <col min="1" max="1" width="10.28515625" customWidth="1"/>
    <col min="2" max="2" width="16.5703125" customWidth="1"/>
    <col min="3" max="3" width="17.7109375" customWidth="1"/>
    <col min="4" max="4" width="38.42578125" customWidth="1"/>
    <col min="5" max="5" width="9" customWidth="1"/>
    <col min="6" max="6" width="14.85546875" customWidth="1"/>
    <col min="7" max="7" width="13.140625" style="3" customWidth="1"/>
    <col min="8" max="8" width="20" customWidth="1"/>
    <col min="9" max="9" width="15.85546875" customWidth="1"/>
    <col min="10" max="10" width="17.42578125" customWidth="1"/>
    <col min="11" max="11" width="13.5703125" customWidth="1"/>
    <col min="12" max="12" width="18.140625" customWidth="1"/>
    <col min="13" max="13" width="13.140625" customWidth="1"/>
    <col min="14" max="14" width="23.5703125" customWidth="1"/>
    <col min="15" max="15" width="11.7109375" customWidth="1"/>
    <col min="16" max="16" width="15.85546875" bestFit="1" customWidth="1"/>
    <col min="17" max="17" width="11.28515625" customWidth="1"/>
  </cols>
  <sheetData>
    <row r="1" spans="1:14" s="1" customFormat="1" x14ac:dyDescent="0.25">
      <c r="A1" s="1" t="s">
        <v>147</v>
      </c>
      <c r="B1" s="1" t="s">
        <v>148</v>
      </c>
      <c r="C1" s="1" t="s">
        <v>149</v>
      </c>
      <c r="D1" s="1" t="s">
        <v>150</v>
      </c>
      <c r="E1" s="1" t="s">
        <v>151</v>
      </c>
      <c r="F1" s="1" t="s">
        <v>152</v>
      </c>
      <c r="G1" s="2" t="s">
        <v>153</v>
      </c>
      <c r="H1" s="1" t="s">
        <v>154</v>
      </c>
      <c r="I1" s="1" t="s">
        <v>155</v>
      </c>
      <c r="J1" s="1" t="s">
        <v>156</v>
      </c>
      <c r="K1" s="1" t="s">
        <v>157</v>
      </c>
      <c r="M1"/>
      <c r="N1"/>
    </row>
    <row r="2" spans="1:14" x14ac:dyDescent="0.25">
      <c r="A2">
        <v>2020</v>
      </c>
      <c r="B2" t="s">
        <v>11</v>
      </c>
      <c r="C2" t="s">
        <v>12</v>
      </c>
      <c r="D2" t="s">
        <v>13</v>
      </c>
      <c r="E2">
        <v>70000</v>
      </c>
      <c r="F2" t="s">
        <v>14</v>
      </c>
      <c r="G2" s="3">
        <v>79833</v>
      </c>
      <c r="H2" t="s">
        <v>179</v>
      </c>
      <c r="I2" t="s">
        <v>160</v>
      </c>
      <c r="J2" t="s">
        <v>179</v>
      </c>
      <c r="K2" t="s">
        <v>16</v>
      </c>
      <c r="L2" s="3"/>
    </row>
    <row r="3" spans="1:14" x14ac:dyDescent="0.25">
      <c r="A3">
        <v>2020</v>
      </c>
      <c r="B3" t="s">
        <v>17</v>
      </c>
      <c r="C3" t="s">
        <v>12</v>
      </c>
      <c r="D3" t="s">
        <v>18</v>
      </c>
      <c r="E3">
        <v>260000</v>
      </c>
      <c r="F3" t="s">
        <v>19</v>
      </c>
      <c r="G3" s="3">
        <v>260000</v>
      </c>
      <c r="H3" t="s">
        <v>188</v>
      </c>
      <c r="I3" t="s">
        <v>160</v>
      </c>
      <c r="J3" t="s">
        <v>188</v>
      </c>
      <c r="K3" t="s">
        <v>21</v>
      </c>
    </row>
    <row r="4" spans="1:14" x14ac:dyDescent="0.25">
      <c r="A4">
        <v>2020</v>
      </c>
      <c r="B4" t="s">
        <v>17</v>
      </c>
      <c r="C4" t="s">
        <v>12</v>
      </c>
      <c r="D4" t="s">
        <v>43</v>
      </c>
      <c r="E4">
        <v>85000</v>
      </c>
      <c r="F4" t="s">
        <v>23</v>
      </c>
      <c r="G4" s="3">
        <v>109024</v>
      </c>
      <c r="H4" t="s">
        <v>212</v>
      </c>
      <c r="I4" t="s">
        <v>161</v>
      </c>
      <c r="J4" t="s">
        <v>212</v>
      </c>
      <c r="K4" t="s">
        <v>25</v>
      </c>
    </row>
    <row r="5" spans="1:14" x14ac:dyDescent="0.25">
      <c r="A5">
        <v>2020</v>
      </c>
      <c r="B5" t="s">
        <v>11</v>
      </c>
      <c r="C5" t="s">
        <v>12</v>
      </c>
      <c r="D5" t="s">
        <v>31</v>
      </c>
      <c r="E5">
        <v>20000</v>
      </c>
      <c r="F5" t="s">
        <v>19</v>
      </c>
      <c r="G5" s="3">
        <v>20000</v>
      </c>
      <c r="H5" t="s">
        <v>181</v>
      </c>
      <c r="I5" t="s">
        <v>160</v>
      </c>
      <c r="J5" t="s">
        <v>181</v>
      </c>
      <c r="K5" t="s">
        <v>21</v>
      </c>
    </row>
    <row r="6" spans="1:14" x14ac:dyDescent="0.25">
      <c r="A6">
        <v>2020</v>
      </c>
      <c r="B6" t="s">
        <v>17</v>
      </c>
      <c r="C6" t="s">
        <v>12</v>
      </c>
      <c r="D6" t="s">
        <v>28</v>
      </c>
      <c r="E6">
        <v>150000</v>
      </c>
      <c r="F6" t="s">
        <v>19</v>
      </c>
      <c r="G6" s="3">
        <v>150000</v>
      </c>
      <c r="H6" t="s">
        <v>219</v>
      </c>
      <c r="I6" t="s">
        <v>161</v>
      </c>
      <c r="J6" t="s">
        <v>219</v>
      </c>
      <c r="K6" t="s">
        <v>16</v>
      </c>
    </row>
    <row r="7" spans="1:14" x14ac:dyDescent="0.25">
      <c r="A7">
        <v>2020</v>
      </c>
      <c r="B7" t="s">
        <v>30</v>
      </c>
      <c r="C7" t="s">
        <v>12</v>
      </c>
      <c r="D7" t="s">
        <v>31</v>
      </c>
      <c r="E7">
        <v>72000</v>
      </c>
      <c r="F7" t="s">
        <v>19</v>
      </c>
      <c r="G7" s="3">
        <v>72000</v>
      </c>
      <c r="H7" t="s">
        <v>219</v>
      </c>
      <c r="I7" t="s">
        <v>162</v>
      </c>
      <c r="J7" t="s">
        <v>219</v>
      </c>
      <c r="K7" t="s">
        <v>16</v>
      </c>
    </row>
    <row r="8" spans="1:14" x14ac:dyDescent="0.25">
      <c r="A8">
        <v>2020</v>
      </c>
      <c r="B8" t="s">
        <v>17</v>
      </c>
      <c r="C8" t="s">
        <v>12</v>
      </c>
      <c r="D8" t="s">
        <v>32</v>
      </c>
      <c r="E8">
        <v>190000</v>
      </c>
      <c r="F8" t="s">
        <v>19</v>
      </c>
      <c r="G8" s="3">
        <v>190000</v>
      </c>
      <c r="H8" t="s">
        <v>219</v>
      </c>
      <c r="I8" t="s">
        <v>162</v>
      </c>
      <c r="J8" t="s">
        <v>219</v>
      </c>
      <c r="K8" t="s">
        <v>21</v>
      </c>
    </row>
    <row r="9" spans="1:14" x14ac:dyDescent="0.25">
      <c r="A9">
        <v>2020</v>
      </c>
      <c r="B9" t="s">
        <v>11</v>
      </c>
      <c r="C9" t="s">
        <v>12</v>
      </c>
      <c r="D9" t="s">
        <v>13</v>
      </c>
      <c r="E9">
        <v>11000000</v>
      </c>
      <c r="F9" t="s">
        <v>33</v>
      </c>
      <c r="G9" s="3">
        <v>35735</v>
      </c>
      <c r="H9" t="s">
        <v>183</v>
      </c>
      <c r="I9" t="s">
        <v>161</v>
      </c>
      <c r="J9" t="s">
        <v>183</v>
      </c>
      <c r="K9" t="s">
        <v>16</v>
      </c>
    </row>
    <row r="10" spans="1:14" x14ac:dyDescent="0.25">
      <c r="A10">
        <v>2020</v>
      </c>
      <c r="B10" t="s">
        <v>11</v>
      </c>
      <c r="C10" t="s">
        <v>12</v>
      </c>
      <c r="D10" t="s">
        <v>31</v>
      </c>
      <c r="E10">
        <v>135000</v>
      </c>
      <c r="F10" t="s">
        <v>19</v>
      </c>
      <c r="G10" s="3">
        <v>135000</v>
      </c>
      <c r="H10" t="s">
        <v>219</v>
      </c>
      <c r="I10" t="s">
        <v>162</v>
      </c>
      <c r="J10" t="s">
        <v>219</v>
      </c>
      <c r="K10" t="s">
        <v>16</v>
      </c>
    </row>
    <row r="11" spans="1:14" x14ac:dyDescent="0.25">
      <c r="A11">
        <v>2020</v>
      </c>
      <c r="B11" t="s">
        <v>17</v>
      </c>
      <c r="C11" t="s">
        <v>12</v>
      </c>
      <c r="D11" t="s">
        <v>36</v>
      </c>
      <c r="E11">
        <v>125000</v>
      </c>
      <c r="F11" t="s">
        <v>19</v>
      </c>
      <c r="G11" s="3">
        <v>125000</v>
      </c>
      <c r="H11" t="s">
        <v>194</v>
      </c>
      <c r="I11" t="s">
        <v>161</v>
      </c>
      <c r="J11" t="s">
        <v>194</v>
      </c>
      <c r="K11" t="s">
        <v>21</v>
      </c>
    </row>
    <row r="12" spans="1:14" x14ac:dyDescent="0.25">
      <c r="A12">
        <v>2020</v>
      </c>
      <c r="B12" t="s">
        <v>30</v>
      </c>
      <c r="C12" t="s">
        <v>12</v>
      </c>
      <c r="D12" t="s">
        <v>13</v>
      </c>
      <c r="E12">
        <v>45000</v>
      </c>
      <c r="F12" t="s">
        <v>14</v>
      </c>
      <c r="G12" s="3">
        <v>51321</v>
      </c>
      <c r="H12" t="s">
        <v>178</v>
      </c>
      <c r="I12" t="s">
        <v>160</v>
      </c>
      <c r="J12" t="s">
        <v>178</v>
      </c>
      <c r="K12" t="s">
        <v>21</v>
      </c>
    </row>
    <row r="13" spans="1:14" x14ac:dyDescent="0.25">
      <c r="A13">
        <v>2020</v>
      </c>
      <c r="B13" t="s">
        <v>11</v>
      </c>
      <c r="C13" t="s">
        <v>12</v>
      </c>
      <c r="D13" t="s">
        <v>13</v>
      </c>
      <c r="E13">
        <v>3000000</v>
      </c>
      <c r="F13" t="s">
        <v>39</v>
      </c>
      <c r="G13" s="3">
        <v>40481</v>
      </c>
      <c r="H13" t="s">
        <v>184</v>
      </c>
      <c r="I13" t="s">
        <v>160</v>
      </c>
      <c r="J13" t="s">
        <v>184</v>
      </c>
      <c r="K13" t="s">
        <v>16</v>
      </c>
    </row>
    <row r="14" spans="1:14" x14ac:dyDescent="0.25">
      <c r="A14">
        <v>2020</v>
      </c>
      <c r="B14" t="s">
        <v>30</v>
      </c>
      <c r="C14" t="s">
        <v>12</v>
      </c>
      <c r="D14" t="s">
        <v>13</v>
      </c>
      <c r="E14">
        <v>35000</v>
      </c>
      <c r="F14" t="s">
        <v>14</v>
      </c>
      <c r="G14" s="3">
        <v>39916</v>
      </c>
      <c r="H14" t="s">
        <v>178</v>
      </c>
      <c r="I14" t="s">
        <v>160</v>
      </c>
      <c r="J14" t="s">
        <v>178</v>
      </c>
      <c r="K14" t="s">
        <v>25</v>
      </c>
    </row>
    <row r="15" spans="1:14" x14ac:dyDescent="0.25">
      <c r="A15">
        <v>2020</v>
      </c>
      <c r="B15" t="s">
        <v>11</v>
      </c>
      <c r="C15" t="s">
        <v>12</v>
      </c>
      <c r="D15" t="s">
        <v>41</v>
      </c>
      <c r="E15">
        <v>87000</v>
      </c>
      <c r="F15" t="s">
        <v>19</v>
      </c>
      <c r="G15" s="3">
        <v>87000</v>
      </c>
      <c r="H15" t="s">
        <v>219</v>
      </c>
      <c r="I15" t="s">
        <v>162</v>
      </c>
      <c r="J15" t="s">
        <v>219</v>
      </c>
      <c r="K15" t="s">
        <v>16</v>
      </c>
    </row>
    <row r="16" spans="1:14" x14ac:dyDescent="0.25">
      <c r="A16">
        <v>2020</v>
      </c>
      <c r="B16" t="s">
        <v>11</v>
      </c>
      <c r="C16" t="s">
        <v>12</v>
      </c>
      <c r="D16" t="s">
        <v>31</v>
      </c>
      <c r="E16">
        <v>85000</v>
      </c>
      <c r="F16" t="s">
        <v>19</v>
      </c>
      <c r="G16" s="3">
        <v>85000</v>
      </c>
      <c r="H16" t="s">
        <v>219</v>
      </c>
      <c r="I16" t="s">
        <v>162</v>
      </c>
      <c r="J16" t="s">
        <v>219</v>
      </c>
      <c r="K16" t="s">
        <v>16</v>
      </c>
    </row>
    <row r="17" spans="1:11" x14ac:dyDescent="0.25">
      <c r="A17">
        <v>2020</v>
      </c>
      <c r="B17" t="s">
        <v>11</v>
      </c>
      <c r="C17" t="s">
        <v>12</v>
      </c>
      <c r="D17" t="s">
        <v>31</v>
      </c>
      <c r="E17">
        <v>8000</v>
      </c>
      <c r="F17" t="s">
        <v>19</v>
      </c>
      <c r="G17" s="3">
        <v>8000</v>
      </c>
      <c r="H17" t="s">
        <v>196</v>
      </c>
      <c r="I17" t="s">
        <v>161</v>
      </c>
      <c r="J17" t="s">
        <v>196</v>
      </c>
      <c r="K17" t="s">
        <v>16</v>
      </c>
    </row>
    <row r="18" spans="1:11" x14ac:dyDescent="0.25">
      <c r="A18">
        <v>2020</v>
      </c>
      <c r="B18" t="s">
        <v>30</v>
      </c>
      <c r="C18" t="s">
        <v>12</v>
      </c>
      <c r="D18" t="s">
        <v>43</v>
      </c>
      <c r="E18">
        <v>4450000</v>
      </c>
      <c r="F18" t="s">
        <v>44</v>
      </c>
      <c r="G18" s="3">
        <v>41689</v>
      </c>
      <c r="H18" t="s">
        <v>188</v>
      </c>
      <c r="I18" t="s">
        <v>162</v>
      </c>
      <c r="J18" t="s">
        <v>188</v>
      </c>
      <c r="K18" t="s">
        <v>21</v>
      </c>
    </row>
    <row r="19" spans="1:11" x14ac:dyDescent="0.25">
      <c r="A19">
        <v>2020</v>
      </c>
      <c r="B19" t="s">
        <v>17</v>
      </c>
      <c r="C19" t="s">
        <v>12</v>
      </c>
      <c r="D19" t="s">
        <v>43</v>
      </c>
      <c r="E19">
        <v>100000</v>
      </c>
      <c r="F19" t="s">
        <v>14</v>
      </c>
      <c r="G19" s="3">
        <v>114047</v>
      </c>
      <c r="H19" t="s">
        <v>197</v>
      </c>
      <c r="I19" t="s">
        <v>162</v>
      </c>
      <c r="J19" t="s">
        <v>212</v>
      </c>
      <c r="K19" t="s">
        <v>21</v>
      </c>
    </row>
    <row r="20" spans="1:11" x14ac:dyDescent="0.25">
      <c r="A20">
        <v>2020</v>
      </c>
      <c r="B20" t="s">
        <v>30</v>
      </c>
      <c r="C20" t="s">
        <v>12</v>
      </c>
      <c r="D20" t="s">
        <v>13</v>
      </c>
      <c r="E20">
        <v>423000</v>
      </c>
      <c r="F20" t="s">
        <v>39</v>
      </c>
      <c r="G20" s="3">
        <v>5707</v>
      </c>
      <c r="H20" t="s">
        <v>184</v>
      </c>
      <c r="I20" t="s">
        <v>161</v>
      </c>
      <c r="J20" t="s">
        <v>184</v>
      </c>
      <c r="K20" t="s">
        <v>25</v>
      </c>
    </row>
    <row r="21" spans="1:11" x14ac:dyDescent="0.25">
      <c r="A21">
        <v>2020</v>
      </c>
      <c r="B21" t="s">
        <v>11</v>
      </c>
      <c r="C21" t="s">
        <v>12</v>
      </c>
      <c r="D21" t="s">
        <v>36</v>
      </c>
      <c r="E21">
        <v>56000</v>
      </c>
      <c r="F21" t="s">
        <v>19</v>
      </c>
      <c r="G21" s="3">
        <v>56000</v>
      </c>
      <c r="H21" t="s">
        <v>198</v>
      </c>
      <c r="I21" t="s">
        <v>162</v>
      </c>
      <c r="J21" t="s">
        <v>219</v>
      </c>
      <c r="K21" t="s">
        <v>25</v>
      </c>
    </row>
    <row r="22" spans="1:11" x14ac:dyDescent="0.25">
      <c r="A22">
        <v>2020</v>
      </c>
      <c r="B22" t="s">
        <v>11</v>
      </c>
      <c r="C22" t="s">
        <v>12</v>
      </c>
      <c r="D22" t="s">
        <v>28</v>
      </c>
      <c r="E22">
        <v>299000</v>
      </c>
      <c r="F22" t="s">
        <v>48</v>
      </c>
      <c r="G22" s="3">
        <v>43331</v>
      </c>
      <c r="H22" t="s">
        <v>173</v>
      </c>
      <c r="I22" t="s">
        <v>160</v>
      </c>
      <c r="J22" t="s">
        <v>173</v>
      </c>
      <c r="K22" t="s">
        <v>25</v>
      </c>
    </row>
    <row r="23" spans="1:11" x14ac:dyDescent="0.25">
      <c r="A23">
        <v>2020</v>
      </c>
      <c r="B23" t="s">
        <v>11</v>
      </c>
      <c r="C23" t="s">
        <v>12</v>
      </c>
      <c r="D23" t="s">
        <v>31</v>
      </c>
      <c r="E23">
        <v>450000</v>
      </c>
      <c r="F23" t="s">
        <v>39</v>
      </c>
      <c r="G23" s="3">
        <v>6072</v>
      </c>
      <c r="H23" t="s">
        <v>184</v>
      </c>
      <c r="I23" t="s">
        <v>162</v>
      </c>
      <c r="J23" t="s">
        <v>184</v>
      </c>
      <c r="K23" t="s">
        <v>16</v>
      </c>
    </row>
    <row r="24" spans="1:11" x14ac:dyDescent="0.25">
      <c r="A24">
        <v>2020</v>
      </c>
      <c r="B24" t="s">
        <v>17</v>
      </c>
      <c r="C24" t="s">
        <v>12</v>
      </c>
      <c r="D24" t="s">
        <v>43</v>
      </c>
      <c r="E24">
        <v>42000</v>
      </c>
      <c r="F24" t="s">
        <v>14</v>
      </c>
      <c r="G24" s="3">
        <v>47899</v>
      </c>
      <c r="H24" t="s">
        <v>180</v>
      </c>
      <c r="I24" t="s">
        <v>161</v>
      </c>
      <c r="J24" t="s">
        <v>180</v>
      </c>
      <c r="K24" t="s">
        <v>16</v>
      </c>
    </row>
    <row r="25" spans="1:11" x14ac:dyDescent="0.25">
      <c r="A25">
        <v>2020</v>
      </c>
      <c r="B25" t="s">
        <v>11</v>
      </c>
      <c r="C25" t="s">
        <v>12</v>
      </c>
      <c r="D25" t="s">
        <v>31</v>
      </c>
      <c r="E25">
        <v>98000</v>
      </c>
      <c r="F25" t="s">
        <v>19</v>
      </c>
      <c r="G25" s="3">
        <v>98000</v>
      </c>
      <c r="H25" t="s">
        <v>219</v>
      </c>
      <c r="I25" t="s">
        <v>160</v>
      </c>
      <c r="J25" t="s">
        <v>219</v>
      </c>
      <c r="K25" t="s">
        <v>25</v>
      </c>
    </row>
    <row r="26" spans="1:11" x14ac:dyDescent="0.25">
      <c r="A26">
        <v>2020</v>
      </c>
      <c r="B26" t="s">
        <v>11</v>
      </c>
      <c r="C26" t="s">
        <v>12</v>
      </c>
      <c r="D26" t="s">
        <v>32</v>
      </c>
      <c r="E26">
        <v>115000</v>
      </c>
      <c r="F26" t="s">
        <v>19</v>
      </c>
      <c r="G26" s="3">
        <v>115000</v>
      </c>
      <c r="H26" t="s">
        <v>210</v>
      </c>
      <c r="I26" t="s">
        <v>160</v>
      </c>
      <c r="J26" t="s">
        <v>210</v>
      </c>
      <c r="K26" t="s">
        <v>16</v>
      </c>
    </row>
    <row r="27" spans="1:11" x14ac:dyDescent="0.25">
      <c r="A27">
        <v>2020</v>
      </c>
      <c r="B27" t="s">
        <v>53</v>
      </c>
      <c r="C27" t="s">
        <v>12</v>
      </c>
      <c r="D27" t="s">
        <v>32</v>
      </c>
      <c r="E27">
        <v>325000</v>
      </c>
      <c r="F27" t="s">
        <v>19</v>
      </c>
      <c r="G27" s="3">
        <v>325000</v>
      </c>
      <c r="H27" t="s">
        <v>219</v>
      </c>
      <c r="I27" t="s">
        <v>162</v>
      </c>
      <c r="J27" t="s">
        <v>219</v>
      </c>
      <c r="K27" t="s">
        <v>16</v>
      </c>
    </row>
    <row r="28" spans="1:11" x14ac:dyDescent="0.25">
      <c r="A28">
        <v>2020</v>
      </c>
      <c r="B28" t="s">
        <v>30</v>
      </c>
      <c r="C28" t="s">
        <v>12</v>
      </c>
      <c r="D28" t="s">
        <v>158</v>
      </c>
      <c r="E28">
        <v>42000</v>
      </c>
      <c r="F28" t="s">
        <v>19</v>
      </c>
      <c r="G28" s="3">
        <v>42000</v>
      </c>
      <c r="H28" t="s">
        <v>217</v>
      </c>
      <c r="I28" t="s">
        <v>161</v>
      </c>
      <c r="J28" t="s">
        <v>217</v>
      </c>
      <c r="K28" t="s">
        <v>16</v>
      </c>
    </row>
    <row r="29" spans="1:11" x14ac:dyDescent="0.25">
      <c r="A29">
        <v>2020</v>
      </c>
      <c r="B29" t="s">
        <v>17</v>
      </c>
      <c r="C29" t="s">
        <v>12</v>
      </c>
      <c r="D29" t="s">
        <v>43</v>
      </c>
      <c r="E29">
        <v>720000</v>
      </c>
      <c r="F29" t="s">
        <v>57</v>
      </c>
      <c r="G29" s="3">
        <v>33511</v>
      </c>
      <c r="H29" t="s">
        <v>193</v>
      </c>
      <c r="I29" t="s">
        <v>160</v>
      </c>
      <c r="J29" t="s">
        <v>193</v>
      </c>
      <c r="K29" t="s">
        <v>21</v>
      </c>
    </row>
    <row r="30" spans="1:11" x14ac:dyDescent="0.25">
      <c r="A30">
        <v>2020</v>
      </c>
      <c r="B30" t="s">
        <v>30</v>
      </c>
      <c r="C30" t="s">
        <v>59</v>
      </c>
      <c r="D30" t="s">
        <v>31</v>
      </c>
      <c r="E30">
        <v>100000</v>
      </c>
      <c r="F30" t="s">
        <v>19</v>
      </c>
      <c r="G30" s="3">
        <v>100000</v>
      </c>
      <c r="H30" t="s">
        <v>219</v>
      </c>
      <c r="I30" t="s">
        <v>162</v>
      </c>
      <c r="J30" t="s">
        <v>219</v>
      </c>
      <c r="K30" t="s">
        <v>16</v>
      </c>
    </row>
    <row r="31" spans="1:11" x14ac:dyDescent="0.25">
      <c r="A31">
        <v>2020</v>
      </c>
      <c r="B31" t="s">
        <v>17</v>
      </c>
      <c r="C31" t="s">
        <v>12</v>
      </c>
      <c r="D31" t="s">
        <v>159</v>
      </c>
      <c r="E31">
        <v>157000</v>
      </c>
      <c r="F31" t="s">
        <v>61</v>
      </c>
      <c r="G31" s="3">
        <v>117104</v>
      </c>
      <c r="H31" t="s">
        <v>171</v>
      </c>
      <c r="I31" t="s">
        <v>161</v>
      </c>
      <c r="J31" t="s">
        <v>171</v>
      </c>
      <c r="K31" t="s">
        <v>16</v>
      </c>
    </row>
    <row r="32" spans="1:11" x14ac:dyDescent="0.25">
      <c r="A32">
        <v>2020</v>
      </c>
      <c r="B32" t="s">
        <v>11</v>
      </c>
      <c r="C32" t="s">
        <v>12</v>
      </c>
      <c r="D32" t="s">
        <v>36</v>
      </c>
      <c r="E32">
        <v>51999</v>
      </c>
      <c r="F32" t="s">
        <v>14</v>
      </c>
      <c r="G32" s="3">
        <v>59303</v>
      </c>
      <c r="H32" t="s">
        <v>179</v>
      </c>
      <c r="I32" t="s">
        <v>162</v>
      </c>
      <c r="J32" t="s">
        <v>179</v>
      </c>
      <c r="K32" t="s">
        <v>21</v>
      </c>
    </row>
    <row r="33" spans="1:11" x14ac:dyDescent="0.25">
      <c r="A33">
        <v>2020</v>
      </c>
      <c r="B33" t="s">
        <v>30</v>
      </c>
      <c r="C33" t="s">
        <v>12</v>
      </c>
      <c r="D33" t="s">
        <v>43</v>
      </c>
      <c r="E33">
        <v>70000</v>
      </c>
      <c r="F33" t="s">
        <v>19</v>
      </c>
      <c r="G33" s="3">
        <v>70000</v>
      </c>
      <c r="H33" t="s">
        <v>219</v>
      </c>
      <c r="I33" t="s">
        <v>162</v>
      </c>
      <c r="J33" t="s">
        <v>219</v>
      </c>
      <c r="K33" t="s">
        <v>16</v>
      </c>
    </row>
    <row r="34" spans="1:11" x14ac:dyDescent="0.25">
      <c r="A34">
        <v>2020</v>
      </c>
      <c r="B34" t="s">
        <v>17</v>
      </c>
      <c r="C34" t="s">
        <v>12</v>
      </c>
      <c r="D34" t="s">
        <v>13</v>
      </c>
      <c r="E34">
        <v>60000</v>
      </c>
      <c r="F34" t="s">
        <v>14</v>
      </c>
      <c r="G34" s="3">
        <v>68428</v>
      </c>
      <c r="H34" t="s">
        <v>180</v>
      </c>
      <c r="I34" t="s">
        <v>162</v>
      </c>
      <c r="J34" t="s">
        <v>219</v>
      </c>
      <c r="K34" t="s">
        <v>16</v>
      </c>
    </row>
    <row r="35" spans="1:11" x14ac:dyDescent="0.25">
      <c r="A35">
        <v>2020</v>
      </c>
      <c r="B35" t="s">
        <v>11</v>
      </c>
      <c r="C35" t="s">
        <v>12</v>
      </c>
      <c r="D35" t="s">
        <v>158</v>
      </c>
      <c r="E35">
        <v>450000</v>
      </c>
      <c r="F35" t="s">
        <v>19</v>
      </c>
      <c r="G35" s="3">
        <v>450000</v>
      </c>
      <c r="H35" t="s">
        <v>219</v>
      </c>
      <c r="I35" t="s">
        <v>160</v>
      </c>
      <c r="J35" t="s">
        <v>219</v>
      </c>
      <c r="K35" t="s">
        <v>25</v>
      </c>
    </row>
    <row r="36" spans="1:11" x14ac:dyDescent="0.25">
      <c r="A36">
        <v>2020</v>
      </c>
      <c r="B36" t="s">
        <v>11</v>
      </c>
      <c r="C36" t="s">
        <v>12</v>
      </c>
      <c r="D36" t="s">
        <v>31</v>
      </c>
      <c r="E36">
        <v>41000</v>
      </c>
      <c r="F36" t="s">
        <v>14</v>
      </c>
      <c r="G36" s="3">
        <v>46759</v>
      </c>
      <c r="H36" t="s">
        <v>178</v>
      </c>
      <c r="I36" t="s">
        <v>161</v>
      </c>
      <c r="J36" t="s">
        <v>178</v>
      </c>
      <c r="K36" t="s">
        <v>16</v>
      </c>
    </row>
    <row r="37" spans="1:11" x14ac:dyDescent="0.25">
      <c r="A37">
        <v>2020</v>
      </c>
      <c r="B37" t="s">
        <v>11</v>
      </c>
      <c r="C37" t="s">
        <v>12</v>
      </c>
      <c r="D37" t="s">
        <v>43</v>
      </c>
      <c r="E37">
        <v>65000</v>
      </c>
      <c r="F37" t="s">
        <v>14</v>
      </c>
      <c r="G37" s="3">
        <v>74130</v>
      </c>
      <c r="H37" t="s">
        <v>167</v>
      </c>
      <c r="I37" t="s">
        <v>161</v>
      </c>
      <c r="J37" t="s">
        <v>167</v>
      </c>
      <c r="K37" t="s">
        <v>16</v>
      </c>
    </row>
    <row r="38" spans="1:11" x14ac:dyDescent="0.25">
      <c r="A38">
        <v>2020</v>
      </c>
      <c r="B38" t="s">
        <v>11</v>
      </c>
      <c r="C38" t="s">
        <v>12</v>
      </c>
      <c r="D38" t="s">
        <v>13</v>
      </c>
      <c r="E38">
        <v>103000</v>
      </c>
      <c r="F38" t="s">
        <v>19</v>
      </c>
      <c r="G38" s="3">
        <v>103000</v>
      </c>
      <c r="H38" t="s">
        <v>219</v>
      </c>
      <c r="I38" t="s">
        <v>162</v>
      </c>
      <c r="J38" t="s">
        <v>219</v>
      </c>
      <c r="K38" t="s">
        <v>16</v>
      </c>
    </row>
    <row r="39" spans="1:11" x14ac:dyDescent="0.25">
      <c r="A39">
        <v>2020</v>
      </c>
      <c r="B39" t="s">
        <v>30</v>
      </c>
      <c r="C39" t="s">
        <v>12</v>
      </c>
      <c r="D39" t="s">
        <v>28</v>
      </c>
      <c r="E39">
        <v>250000</v>
      </c>
      <c r="F39" t="s">
        <v>19</v>
      </c>
      <c r="G39" s="3">
        <v>250000</v>
      </c>
      <c r="H39" t="s">
        <v>219</v>
      </c>
      <c r="I39" t="s">
        <v>161</v>
      </c>
      <c r="J39" t="s">
        <v>219</v>
      </c>
      <c r="K39" t="s">
        <v>16</v>
      </c>
    </row>
    <row r="40" spans="1:11" x14ac:dyDescent="0.25">
      <c r="A40">
        <v>2020</v>
      </c>
      <c r="B40" t="s">
        <v>30</v>
      </c>
      <c r="C40" t="s">
        <v>12</v>
      </c>
      <c r="D40" t="s">
        <v>31</v>
      </c>
      <c r="E40">
        <v>10000</v>
      </c>
      <c r="F40" t="s">
        <v>19</v>
      </c>
      <c r="G40" s="3">
        <v>10000</v>
      </c>
      <c r="H40" t="s">
        <v>195</v>
      </c>
      <c r="I40" t="s">
        <v>162</v>
      </c>
      <c r="J40" t="s">
        <v>195</v>
      </c>
      <c r="K40" t="s">
        <v>21</v>
      </c>
    </row>
    <row r="41" spans="1:11" x14ac:dyDescent="0.25">
      <c r="A41">
        <v>2020</v>
      </c>
      <c r="B41" t="s">
        <v>30</v>
      </c>
      <c r="C41" t="s">
        <v>12</v>
      </c>
      <c r="D41" t="s">
        <v>28</v>
      </c>
      <c r="E41">
        <v>138000</v>
      </c>
      <c r="F41" t="s">
        <v>19</v>
      </c>
      <c r="G41" s="3">
        <v>138000</v>
      </c>
      <c r="H41" t="s">
        <v>219</v>
      </c>
      <c r="I41" t="s">
        <v>162</v>
      </c>
      <c r="J41" t="s">
        <v>219</v>
      </c>
      <c r="K41" t="s">
        <v>21</v>
      </c>
    </row>
    <row r="42" spans="1:11" x14ac:dyDescent="0.25">
      <c r="A42">
        <v>2020</v>
      </c>
      <c r="B42" t="s">
        <v>11</v>
      </c>
      <c r="C42" t="s">
        <v>12</v>
      </c>
      <c r="D42" t="s">
        <v>13</v>
      </c>
      <c r="E42">
        <v>45760</v>
      </c>
      <c r="F42" t="s">
        <v>19</v>
      </c>
      <c r="G42" s="3">
        <v>45760</v>
      </c>
      <c r="H42" t="s">
        <v>220</v>
      </c>
      <c r="I42" t="s">
        <v>162</v>
      </c>
      <c r="J42" t="s">
        <v>219</v>
      </c>
      <c r="K42" t="s">
        <v>21</v>
      </c>
    </row>
    <row r="43" spans="1:11" x14ac:dyDescent="0.25">
      <c r="A43">
        <v>2020</v>
      </c>
      <c r="B43" t="s">
        <v>53</v>
      </c>
      <c r="C43" t="s">
        <v>12</v>
      </c>
      <c r="D43" t="s">
        <v>36</v>
      </c>
      <c r="E43">
        <v>70000</v>
      </c>
      <c r="F43" t="s">
        <v>14</v>
      </c>
      <c r="G43" s="3">
        <v>79833</v>
      </c>
      <c r="H43" t="s">
        <v>204</v>
      </c>
      <c r="I43" t="s">
        <v>161</v>
      </c>
      <c r="J43" t="s">
        <v>204</v>
      </c>
      <c r="K43" t="s">
        <v>16</v>
      </c>
    </row>
    <row r="44" spans="1:11" x14ac:dyDescent="0.25">
      <c r="A44">
        <v>2020</v>
      </c>
      <c r="B44" t="s">
        <v>11</v>
      </c>
      <c r="C44" t="s">
        <v>12</v>
      </c>
      <c r="D44" t="s">
        <v>28</v>
      </c>
      <c r="E44">
        <v>44000</v>
      </c>
      <c r="F44" t="s">
        <v>14</v>
      </c>
      <c r="G44" s="3">
        <v>50180</v>
      </c>
      <c r="H44" t="s">
        <v>198</v>
      </c>
      <c r="I44" t="s">
        <v>160</v>
      </c>
      <c r="J44" t="s">
        <v>198</v>
      </c>
      <c r="K44" t="s">
        <v>25</v>
      </c>
    </row>
    <row r="45" spans="1:11" x14ac:dyDescent="0.25">
      <c r="A45">
        <v>2020</v>
      </c>
      <c r="B45" t="s">
        <v>11</v>
      </c>
      <c r="C45" t="s">
        <v>12</v>
      </c>
      <c r="D45" t="s">
        <v>43</v>
      </c>
      <c r="E45">
        <v>106000</v>
      </c>
      <c r="F45" t="s">
        <v>19</v>
      </c>
      <c r="G45" s="3">
        <v>106000</v>
      </c>
      <c r="H45" t="s">
        <v>219</v>
      </c>
      <c r="I45" t="s">
        <v>162</v>
      </c>
      <c r="J45" t="s">
        <v>219</v>
      </c>
      <c r="K45" t="s">
        <v>16</v>
      </c>
    </row>
    <row r="46" spans="1:11" x14ac:dyDescent="0.25">
      <c r="A46">
        <v>2020</v>
      </c>
      <c r="B46" t="s">
        <v>11</v>
      </c>
      <c r="C46" t="s">
        <v>12</v>
      </c>
      <c r="D46" t="s">
        <v>43</v>
      </c>
      <c r="E46">
        <v>88000</v>
      </c>
      <c r="F46" t="s">
        <v>23</v>
      </c>
      <c r="G46" s="3">
        <v>112872</v>
      </c>
      <c r="H46" t="s">
        <v>212</v>
      </c>
      <c r="I46" t="s">
        <v>161</v>
      </c>
      <c r="J46" t="s">
        <v>212</v>
      </c>
      <c r="K46" t="s">
        <v>16</v>
      </c>
    </row>
    <row r="47" spans="1:11" x14ac:dyDescent="0.25">
      <c r="A47">
        <v>2020</v>
      </c>
      <c r="B47" t="s">
        <v>30</v>
      </c>
      <c r="C47" t="s">
        <v>47</v>
      </c>
      <c r="D47" t="s">
        <v>28</v>
      </c>
      <c r="E47">
        <v>14000</v>
      </c>
      <c r="F47" t="s">
        <v>14</v>
      </c>
      <c r="G47" s="3">
        <v>15966</v>
      </c>
      <c r="H47" t="s">
        <v>179</v>
      </c>
      <c r="I47" t="s">
        <v>162</v>
      </c>
      <c r="J47" t="s">
        <v>179</v>
      </c>
      <c r="K47" t="s">
        <v>21</v>
      </c>
    </row>
    <row r="48" spans="1:11" x14ac:dyDescent="0.25">
      <c r="A48">
        <v>2020</v>
      </c>
      <c r="B48" t="s">
        <v>11</v>
      </c>
      <c r="C48" t="s">
        <v>12</v>
      </c>
      <c r="D48" t="s">
        <v>13</v>
      </c>
      <c r="E48">
        <v>60000</v>
      </c>
      <c r="F48" t="s">
        <v>23</v>
      </c>
      <c r="G48" s="3">
        <v>76958</v>
      </c>
      <c r="H48" t="s">
        <v>212</v>
      </c>
      <c r="I48" t="s">
        <v>162</v>
      </c>
      <c r="J48" t="s">
        <v>212</v>
      </c>
      <c r="K48" t="s">
        <v>21</v>
      </c>
    </row>
    <row r="49" spans="1:11" x14ac:dyDescent="0.25">
      <c r="A49">
        <v>2020</v>
      </c>
      <c r="B49" t="s">
        <v>17</v>
      </c>
      <c r="C49" t="s">
        <v>12</v>
      </c>
      <c r="D49" t="s">
        <v>43</v>
      </c>
      <c r="E49">
        <v>188000</v>
      </c>
      <c r="F49" t="s">
        <v>19</v>
      </c>
      <c r="G49" s="3">
        <v>188000</v>
      </c>
      <c r="H49" t="s">
        <v>219</v>
      </c>
      <c r="I49" t="s">
        <v>162</v>
      </c>
      <c r="J49" t="s">
        <v>219</v>
      </c>
      <c r="K49" t="s">
        <v>16</v>
      </c>
    </row>
    <row r="50" spans="1:11" x14ac:dyDescent="0.25">
      <c r="A50">
        <v>2020</v>
      </c>
      <c r="B50" t="s">
        <v>11</v>
      </c>
      <c r="C50" t="s">
        <v>12</v>
      </c>
      <c r="D50" t="s">
        <v>13</v>
      </c>
      <c r="E50">
        <v>105000</v>
      </c>
      <c r="F50" t="s">
        <v>19</v>
      </c>
      <c r="G50" s="3">
        <v>105000</v>
      </c>
      <c r="H50" t="s">
        <v>219</v>
      </c>
      <c r="I50" t="s">
        <v>162</v>
      </c>
      <c r="J50" t="s">
        <v>219</v>
      </c>
      <c r="K50" t="s">
        <v>16</v>
      </c>
    </row>
    <row r="51" spans="1:11" x14ac:dyDescent="0.25">
      <c r="A51">
        <v>2020</v>
      </c>
      <c r="B51" t="s">
        <v>11</v>
      </c>
      <c r="C51" t="s">
        <v>12</v>
      </c>
      <c r="D51" t="s">
        <v>43</v>
      </c>
      <c r="E51">
        <v>61500</v>
      </c>
      <c r="F51" t="s">
        <v>14</v>
      </c>
      <c r="G51" s="3">
        <v>70139</v>
      </c>
      <c r="H51" t="s">
        <v>178</v>
      </c>
      <c r="I51" t="s">
        <v>161</v>
      </c>
      <c r="J51" t="s">
        <v>178</v>
      </c>
      <c r="K51" t="s">
        <v>16</v>
      </c>
    </row>
    <row r="52" spans="1:11" x14ac:dyDescent="0.25">
      <c r="A52">
        <v>2020</v>
      </c>
      <c r="B52" t="s">
        <v>30</v>
      </c>
      <c r="C52" t="s">
        <v>12</v>
      </c>
      <c r="D52" t="s">
        <v>31</v>
      </c>
      <c r="E52">
        <v>450000</v>
      </c>
      <c r="F52" t="s">
        <v>39</v>
      </c>
      <c r="G52" s="3">
        <v>6072</v>
      </c>
      <c r="H52" t="s">
        <v>184</v>
      </c>
      <c r="I52" t="s">
        <v>160</v>
      </c>
      <c r="J52" t="s">
        <v>184</v>
      </c>
      <c r="K52" t="s">
        <v>21</v>
      </c>
    </row>
    <row r="53" spans="1:11" x14ac:dyDescent="0.25">
      <c r="A53">
        <v>2020</v>
      </c>
      <c r="B53" t="s">
        <v>30</v>
      </c>
      <c r="C53" t="s">
        <v>12</v>
      </c>
      <c r="D53" t="s">
        <v>31</v>
      </c>
      <c r="E53">
        <v>91000</v>
      </c>
      <c r="F53" t="s">
        <v>19</v>
      </c>
      <c r="G53" s="3">
        <v>91000</v>
      </c>
      <c r="H53" t="s">
        <v>219</v>
      </c>
      <c r="I53" t="s">
        <v>162</v>
      </c>
      <c r="J53" t="s">
        <v>219</v>
      </c>
      <c r="K53" t="s">
        <v>16</v>
      </c>
    </row>
    <row r="54" spans="1:11" x14ac:dyDescent="0.25">
      <c r="A54">
        <v>2020</v>
      </c>
      <c r="B54" t="s">
        <v>30</v>
      </c>
      <c r="C54" t="s">
        <v>12</v>
      </c>
      <c r="D54" t="s">
        <v>158</v>
      </c>
      <c r="E54">
        <v>300000</v>
      </c>
      <c r="F54" t="s">
        <v>71</v>
      </c>
      <c r="G54" s="3">
        <v>45896</v>
      </c>
      <c r="H54" t="s">
        <v>176</v>
      </c>
      <c r="I54" t="s">
        <v>161</v>
      </c>
      <c r="J54" t="s">
        <v>176</v>
      </c>
      <c r="K54" t="s">
        <v>21</v>
      </c>
    </row>
    <row r="55" spans="1:11" x14ac:dyDescent="0.25">
      <c r="A55">
        <v>2020</v>
      </c>
      <c r="B55" t="s">
        <v>30</v>
      </c>
      <c r="C55" t="s">
        <v>12</v>
      </c>
      <c r="D55" t="s">
        <v>43</v>
      </c>
      <c r="E55">
        <v>48000</v>
      </c>
      <c r="F55" t="s">
        <v>14</v>
      </c>
      <c r="G55" s="3">
        <v>54742</v>
      </c>
      <c r="H55" t="s">
        <v>196</v>
      </c>
      <c r="I55" t="s">
        <v>162</v>
      </c>
      <c r="J55" t="s">
        <v>179</v>
      </c>
      <c r="K55" t="s">
        <v>16</v>
      </c>
    </row>
    <row r="56" spans="1:11" x14ac:dyDescent="0.25">
      <c r="A56">
        <v>2020</v>
      </c>
      <c r="B56" t="s">
        <v>17</v>
      </c>
      <c r="C56" t="s">
        <v>73</v>
      </c>
      <c r="D56" t="s">
        <v>158</v>
      </c>
      <c r="E56">
        <v>60000</v>
      </c>
      <c r="F56" t="s">
        <v>19</v>
      </c>
      <c r="G56" s="3">
        <v>60000</v>
      </c>
      <c r="H56" t="s">
        <v>218</v>
      </c>
      <c r="I56" t="s">
        <v>162</v>
      </c>
      <c r="J56" t="s">
        <v>219</v>
      </c>
      <c r="K56" t="s">
        <v>21</v>
      </c>
    </row>
    <row r="57" spans="1:11" x14ac:dyDescent="0.25">
      <c r="A57">
        <v>2020</v>
      </c>
      <c r="B57" t="s">
        <v>17</v>
      </c>
      <c r="C57" t="s">
        <v>12</v>
      </c>
      <c r="D57" t="s">
        <v>32</v>
      </c>
      <c r="E57">
        <v>130000</v>
      </c>
      <c r="F57" t="s">
        <v>14</v>
      </c>
      <c r="G57" s="3">
        <v>148261</v>
      </c>
      <c r="H57" t="s">
        <v>179</v>
      </c>
      <c r="I57" t="s">
        <v>162</v>
      </c>
      <c r="J57" t="s">
        <v>179</v>
      </c>
      <c r="K57" t="s">
        <v>25</v>
      </c>
    </row>
    <row r="58" spans="1:11" x14ac:dyDescent="0.25">
      <c r="A58">
        <v>2020</v>
      </c>
      <c r="B58" t="s">
        <v>11</v>
      </c>
      <c r="C58" t="s">
        <v>12</v>
      </c>
      <c r="D58" t="s">
        <v>13</v>
      </c>
      <c r="E58">
        <v>34000</v>
      </c>
      <c r="F58" t="s">
        <v>14</v>
      </c>
      <c r="G58" s="3">
        <v>38776</v>
      </c>
      <c r="H58" t="s">
        <v>204</v>
      </c>
      <c r="I58" t="s">
        <v>162</v>
      </c>
      <c r="J58" t="s">
        <v>204</v>
      </c>
      <c r="K58" t="s">
        <v>25</v>
      </c>
    </row>
    <row r="59" spans="1:11" x14ac:dyDescent="0.25">
      <c r="A59">
        <v>2020</v>
      </c>
      <c r="B59" t="s">
        <v>11</v>
      </c>
      <c r="C59" t="s">
        <v>12</v>
      </c>
      <c r="D59" t="s">
        <v>13</v>
      </c>
      <c r="E59">
        <v>118000</v>
      </c>
      <c r="F59" t="s">
        <v>19</v>
      </c>
      <c r="G59" s="3">
        <v>118000</v>
      </c>
      <c r="H59" t="s">
        <v>219</v>
      </c>
      <c r="I59" t="s">
        <v>162</v>
      </c>
      <c r="J59" t="s">
        <v>219</v>
      </c>
      <c r="K59" t="s">
        <v>25</v>
      </c>
    </row>
    <row r="60" spans="1:11" x14ac:dyDescent="0.25">
      <c r="A60">
        <v>2020</v>
      </c>
      <c r="B60" t="s">
        <v>17</v>
      </c>
      <c r="C60" t="s">
        <v>12</v>
      </c>
      <c r="D60" t="s">
        <v>13</v>
      </c>
      <c r="E60">
        <v>120000</v>
      </c>
      <c r="F60" t="s">
        <v>19</v>
      </c>
      <c r="G60" s="3">
        <v>120000</v>
      </c>
      <c r="H60" t="s">
        <v>219</v>
      </c>
      <c r="I60" t="s">
        <v>161</v>
      </c>
      <c r="J60" t="s">
        <v>219</v>
      </c>
      <c r="K60" t="s">
        <v>16</v>
      </c>
    </row>
    <row r="61" spans="1:11" x14ac:dyDescent="0.25">
      <c r="A61">
        <v>2020</v>
      </c>
      <c r="B61" t="s">
        <v>11</v>
      </c>
      <c r="C61" t="s">
        <v>12</v>
      </c>
      <c r="D61" t="s">
        <v>13</v>
      </c>
      <c r="E61">
        <v>138350</v>
      </c>
      <c r="F61" t="s">
        <v>19</v>
      </c>
      <c r="G61" s="3">
        <v>138350</v>
      </c>
      <c r="H61" t="s">
        <v>219</v>
      </c>
      <c r="I61" t="s">
        <v>162</v>
      </c>
      <c r="J61" t="s">
        <v>219</v>
      </c>
      <c r="K61" t="s">
        <v>25</v>
      </c>
    </row>
    <row r="62" spans="1:11" x14ac:dyDescent="0.25">
      <c r="A62">
        <v>2020</v>
      </c>
      <c r="B62" t="s">
        <v>11</v>
      </c>
      <c r="C62" t="s">
        <v>12</v>
      </c>
      <c r="D62" t="s">
        <v>43</v>
      </c>
      <c r="E62">
        <v>110000</v>
      </c>
      <c r="F62" t="s">
        <v>19</v>
      </c>
      <c r="G62" s="3">
        <v>110000</v>
      </c>
      <c r="H62" t="s">
        <v>219</v>
      </c>
      <c r="I62" t="s">
        <v>162</v>
      </c>
      <c r="J62" t="s">
        <v>219</v>
      </c>
      <c r="K62" t="s">
        <v>16</v>
      </c>
    </row>
    <row r="63" spans="1:11" x14ac:dyDescent="0.25">
      <c r="A63">
        <v>2020</v>
      </c>
      <c r="B63" t="s">
        <v>11</v>
      </c>
      <c r="C63" t="s">
        <v>12</v>
      </c>
      <c r="D63" t="s">
        <v>43</v>
      </c>
      <c r="E63">
        <v>130800</v>
      </c>
      <c r="F63" t="s">
        <v>19</v>
      </c>
      <c r="G63" s="3">
        <v>130800</v>
      </c>
      <c r="H63" t="s">
        <v>204</v>
      </c>
      <c r="I63" t="s">
        <v>162</v>
      </c>
      <c r="J63" t="s">
        <v>219</v>
      </c>
      <c r="K63" t="s">
        <v>25</v>
      </c>
    </row>
    <row r="64" spans="1:11" x14ac:dyDescent="0.25">
      <c r="A64">
        <v>2020</v>
      </c>
      <c r="B64" t="s">
        <v>30</v>
      </c>
      <c r="C64" t="s">
        <v>47</v>
      </c>
      <c r="D64" t="s">
        <v>13</v>
      </c>
      <c r="E64">
        <v>19000</v>
      </c>
      <c r="F64" t="s">
        <v>14</v>
      </c>
      <c r="G64" s="3">
        <v>21669</v>
      </c>
      <c r="H64" t="s">
        <v>187</v>
      </c>
      <c r="I64" t="s">
        <v>161</v>
      </c>
      <c r="J64" t="s">
        <v>187</v>
      </c>
      <c r="K64" t="s">
        <v>21</v>
      </c>
    </row>
    <row r="65" spans="1:11" x14ac:dyDescent="0.25">
      <c r="A65">
        <v>2020</v>
      </c>
      <c r="B65" t="s">
        <v>17</v>
      </c>
      <c r="C65" t="s">
        <v>12</v>
      </c>
      <c r="D65" t="s">
        <v>13</v>
      </c>
      <c r="E65">
        <v>412000</v>
      </c>
      <c r="F65" t="s">
        <v>19</v>
      </c>
      <c r="G65" s="3">
        <v>412000</v>
      </c>
      <c r="H65" t="s">
        <v>219</v>
      </c>
      <c r="I65" t="s">
        <v>162</v>
      </c>
      <c r="J65" t="s">
        <v>219</v>
      </c>
      <c r="K65" t="s">
        <v>16</v>
      </c>
    </row>
    <row r="66" spans="1:11" x14ac:dyDescent="0.25">
      <c r="A66">
        <v>2020</v>
      </c>
      <c r="B66" t="s">
        <v>17</v>
      </c>
      <c r="C66" t="s">
        <v>12</v>
      </c>
      <c r="D66" t="s">
        <v>28</v>
      </c>
      <c r="E66">
        <v>40000</v>
      </c>
      <c r="F66" t="s">
        <v>14</v>
      </c>
      <c r="G66" s="3">
        <v>45618</v>
      </c>
      <c r="H66" t="s">
        <v>175</v>
      </c>
      <c r="I66" t="s">
        <v>162</v>
      </c>
      <c r="J66" t="s">
        <v>175</v>
      </c>
      <c r="K66" t="s">
        <v>21</v>
      </c>
    </row>
    <row r="67" spans="1:11" x14ac:dyDescent="0.25">
      <c r="A67">
        <v>2020</v>
      </c>
      <c r="B67" t="s">
        <v>30</v>
      </c>
      <c r="C67" t="s">
        <v>12</v>
      </c>
      <c r="D67" t="s">
        <v>13</v>
      </c>
      <c r="E67">
        <v>55000</v>
      </c>
      <c r="F67" t="s">
        <v>14</v>
      </c>
      <c r="G67" s="3">
        <v>62726</v>
      </c>
      <c r="H67" t="s">
        <v>179</v>
      </c>
      <c r="I67" t="s">
        <v>161</v>
      </c>
      <c r="J67" t="s">
        <v>179</v>
      </c>
      <c r="K67" t="s">
        <v>21</v>
      </c>
    </row>
    <row r="68" spans="1:11" x14ac:dyDescent="0.25">
      <c r="A68">
        <v>2020</v>
      </c>
      <c r="B68" t="s">
        <v>30</v>
      </c>
      <c r="C68" t="s">
        <v>12</v>
      </c>
      <c r="D68" t="s">
        <v>13</v>
      </c>
      <c r="E68">
        <v>43200</v>
      </c>
      <c r="F68" t="s">
        <v>14</v>
      </c>
      <c r="G68" s="3">
        <v>49268</v>
      </c>
      <c r="H68" t="s">
        <v>179</v>
      </c>
      <c r="I68" t="s">
        <v>160</v>
      </c>
      <c r="J68" t="s">
        <v>179</v>
      </c>
      <c r="K68" t="s">
        <v>21</v>
      </c>
    </row>
    <row r="69" spans="1:11" x14ac:dyDescent="0.25">
      <c r="A69">
        <v>2020</v>
      </c>
      <c r="B69" t="s">
        <v>17</v>
      </c>
      <c r="C69" t="s">
        <v>12</v>
      </c>
      <c r="D69" t="s">
        <v>32</v>
      </c>
      <c r="E69">
        <v>190200</v>
      </c>
      <c r="F69" t="s">
        <v>19</v>
      </c>
      <c r="G69" s="3">
        <v>190200</v>
      </c>
      <c r="H69" t="s">
        <v>219</v>
      </c>
      <c r="I69" t="s">
        <v>162</v>
      </c>
      <c r="J69" t="s">
        <v>219</v>
      </c>
      <c r="K69" t="s">
        <v>25</v>
      </c>
    </row>
    <row r="70" spans="1:11" x14ac:dyDescent="0.25">
      <c r="A70">
        <v>2020</v>
      </c>
      <c r="B70" t="s">
        <v>30</v>
      </c>
      <c r="C70" t="s">
        <v>12</v>
      </c>
      <c r="D70" t="s">
        <v>13</v>
      </c>
      <c r="E70">
        <v>105000</v>
      </c>
      <c r="F70" t="s">
        <v>19</v>
      </c>
      <c r="G70" s="3">
        <v>105000</v>
      </c>
      <c r="H70" t="s">
        <v>219</v>
      </c>
      <c r="I70" t="s">
        <v>162</v>
      </c>
      <c r="J70" t="s">
        <v>219</v>
      </c>
      <c r="K70" t="s">
        <v>21</v>
      </c>
    </row>
    <row r="71" spans="1:11" x14ac:dyDescent="0.25">
      <c r="A71">
        <v>2020</v>
      </c>
      <c r="B71" t="s">
        <v>17</v>
      </c>
      <c r="C71" t="s">
        <v>12</v>
      </c>
      <c r="D71" t="s">
        <v>13</v>
      </c>
      <c r="E71">
        <v>80000</v>
      </c>
      <c r="F71" t="s">
        <v>14</v>
      </c>
      <c r="G71" s="3">
        <v>91237</v>
      </c>
      <c r="H71" t="s">
        <v>167</v>
      </c>
      <c r="I71" t="s">
        <v>160</v>
      </c>
      <c r="J71" t="s">
        <v>167</v>
      </c>
      <c r="K71" t="s">
        <v>21</v>
      </c>
    </row>
    <row r="72" spans="1:11" x14ac:dyDescent="0.25">
      <c r="A72">
        <v>2020</v>
      </c>
      <c r="B72" t="s">
        <v>11</v>
      </c>
      <c r="C72" t="s">
        <v>12</v>
      </c>
      <c r="D72" t="s">
        <v>13</v>
      </c>
      <c r="E72">
        <v>55000</v>
      </c>
      <c r="F72" t="s">
        <v>14</v>
      </c>
      <c r="G72" s="3">
        <v>62726</v>
      </c>
      <c r="H72" t="s">
        <v>178</v>
      </c>
      <c r="I72" t="s">
        <v>161</v>
      </c>
      <c r="J72" t="s">
        <v>190</v>
      </c>
      <c r="K72" t="s">
        <v>21</v>
      </c>
    </row>
    <row r="73" spans="1:11" x14ac:dyDescent="0.25">
      <c r="A73">
        <v>2020</v>
      </c>
      <c r="B73" t="s">
        <v>11</v>
      </c>
      <c r="C73" t="s">
        <v>12</v>
      </c>
      <c r="D73" t="s">
        <v>13</v>
      </c>
      <c r="E73">
        <v>37000</v>
      </c>
      <c r="F73" t="s">
        <v>14</v>
      </c>
      <c r="G73" s="3">
        <v>42197</v>
      </c>
      <c r="H73" t="s">
        <v>178</v>
      </c>
      <c r="I73" t="s">
        <v>161</v>
      </c>
      <c r="J73" t="s">
        <v>178</v>
      </c>
      <c r="K73" t="s">
        <v>21</v>
      </c>
    </row>
    <row r="74" spans="1:11" x14ac:dyDescent="0.25">
      <c r="A74">
        <v>2021</v>
      </c>
      <c r="B74" t="s">
        <v>30</v>
      </c>
      <c r="C74" t="s">
        <v>12</v>
      </c>
      <c r="D74" t="s">
        <v>158</v>
      </c>
      <c r="E74">
        <v>60000</v>
      </c>
      <c r="F74" t="s">
        <v>23</v>
      </c>
      <c r="G74" s="3">
        <v>82528</v>
      </c>
      <c r="H74" t="s">
        <v>212</v>
      </c>
      <c r="I74" t="s">
        <v>161</v>
      </c>
      <c r="J74" t="s">
        <v>212</v>
      </c>
      <c r="K74" t="s">
        <v>16</v>
      </c>
    </row>
    <row r="75" spans="1:11" x14ac:dyDescent="0.25">
      <c r="A75">
        <v>2021</v>
      </c>
      <c r="B75" t="s">
        <v>53</v>
      </c>
      <c r="C75" t="s">
        <v>12</v>
      </c>
      <c r="D75" t="s">
        <v>31</v>
      </c>
      <c r="E75">
        <v>150000</v>
      </c>
      <c r="F75" t="s">
        <v>19</v>
      </c>
      <c r="G75" s="3">
        <v>150000</v>
      </c>
      <c r="H75" t="s">
        <v>184</v>
      </c>
      <c r="I75" t="s">
        <v>162</v>
      </c>
      <c r="J75" t="s">
        <v>219</v>
      </c>
      <c r="K75" t="s">
        <v>16</v>
      </c>
    </row>
    <row r="76" spans="1:11" x14ac:dyDescent="0.25">
      <c r="A76">
        <v>2021</v>
      </c>
      <c r="B76" t="s">
        <v>53</v>
      </c>
      <c r="C76" t="s">
        <v>12</v>
      </c>
      <c r="D76" t="s">
        <v>158</v>
      </c>
      <c r="E76">
        <v>235000</v>
      </c>
      <c r="F76" t="s">
        <v>19</v>
      </c>
      <c r="G76" s="3">
        <v>235000</v>
      </c>
      <c r="H76" t="s">
        <v>219</v>
      </c>
      <c r="I76" t="s">
        <v>162</v>
      </c>
      <c r="J76" t="s">
        <v>219</v>
      </c>
      <c r="K76" t="s">
        <v>16</v>
      </c>
    </row>
    <row r="77" spans="1:11" x14ac:dyDescent="0.25">
      <c r="A77">
        <v>2021</v>
      </c>
      <c r="B77" t="s">
        <v>17</v>
      </c>
      <c r="C77" t="s">
        <v>12</v>
      </c>
      <c r="D77" t="s">
        <v>13</v>
      </c>
      <c r="E77">
        <v>45000</v>
      </c>
      <c r="F77" t="s">
        <v>14</v>
      </c>
      <c r="G77" s="3">
        <v>53192</v>
      </c>
      <c r="H77" t="s">
        <v>178</v>
      </c>
      <c r="I77" t="s">
        <v>161</v>
      </c>
      <c r="J77" t="s">
        <v>178</v>
      </c>
      <c r="K77" t="s">
        <v>16</v>
      </c>
    </row>
    <row r="78" spans="1:11" x14ac:dyDescent="0.25">
      <c r="A78">
        <v>2021</v>
      </c>
      <c r="B78" t="s">
        <v>11</v>
      </c>
      <c r="C78" t="s">
        <v>12</v>
      </c>
      <c r="D78" t="s">
        <v>31</v>
      </c>
      <c r="E78">
        <v>100000</v>
      </c>
      <c r="F78" t="s">
        <v>19</v>
      </c>
      <c r="G78" s="3">
        <v>100000</v>
      </c>
      <c r="H78" t="s">
        <v>219</v>
      </c>
      <c r="I78" t="s">
        <v>162</v>
      </c>
      <c r="J78" t="s">
        <v>219</v>
      </c>
      <c r="K78" t="s">
        <v>25</v>
      </c>
    </row>
    <row r="79" spans="1:11" x14ac:dyDescent="0.25">
      <c r="A79">
        <v>2021</v>
      </c>
      <c r="B79" t="s">
        <v>11</v>
      </c>
      <c r="C79" t="s">
        <v>47</v>
      </c>
      <c r="D79" t="s">
        <v>158</v>
      </c>
      <c r="E79">
        <v>400000</v>
      </c>
      <c r="F79" t="s">
        <v>39</v>
      </c>
      <c r="G79" s="3">
        <v>5409</v>
      </c>
      <c r="H79" t="s">
        <v>184</v>
      </c>
      <c r="I79" t="s">
        <v>161</v>
      </c>
      <c r="J79" t="s">
        <v>184</v>
      </c>
      <c r="K79" t="s">
        <v>25</v>
      </c>
    </row>
    <row r="80" spans="1:11" x14ac:dyDescent="0.25">
      <c r="A80">
        <v>2021</v>
      </c>
      <c r="B80" t="s">
        <v>11</v>
      </c>
      <c r="C80" t="s">
        <v>59</v>
      </c>
      <c r="D80" t="s">
        <v>28</v>
      </c>
      <c r="E80">
        <v>270000</v>
      </c>
      <c r="F80" t="s">
        <v>19</v>
      </c>
      <c r="G80" s="3">
        <v>270000</v>
      </c>
      <c r="H80" t="s">
        <v>219</v>
      </c>
      <c r="I80" t="s">
        <v>162</v>
      </c>
      <c r="J80" t="s">
        <v>219</v>
      </c>
      <c r="K80" t="s">
        <v>16</v>
      </c>
    </row>
    <row r="81" spans="1:11" x14ac:dyDescent="0.25">
      <c r="A81">
        <v>2021</v>
      </c>
      <c r="B81" t="s">
        <v>30</v>
      </c>
      <c r="C81" t="s">
        <v>12</v>
      </c>
      <c r="D81" t="s">
        <v>31</v>
      </c>
      <c r="E81">
        <v>80000</v>
      </c>
      <c r="F81" t="s">
        <v>19</v>
      </c>
      <c r="G81" s="3">
        <v>80000</v>
      </c>
      <c r="H81" t="s">
        <v>219</v>
      </c>
      <c r="I81" t="s">
        <v>162</v>
      </c>
      <c r="J81" t="s">
        <v>219</v>
      </c>
      <c r="K81" t="s">
        <v>25</v>
      </c>
    </row>
    <row r="82" spans="1:11" x14ac:dyDescent="0.25">
      <c r="A82">
        <v>2021</v>
      </c>
      <c r="B82" t="s">
        <v>17</v>
      </c>
      <c r="C82" t="s">
        <v>12</v>
      </c>
      <c r="D82" t="s">
        <v>43</v>
      </c>
      <c r="E82">
        <v>67000</v>
      </c>
      <c r="F82" t="s">
        <v>14</v>
      </c>
      <c r="G82" s="3">
        <v>79197</v>
      </c>
      <c r="H82" t="s">
        <v>179</v>
      </c>
      <c r="I82" t="s">
        <v>162</v>
      </c>
      <c r="J82" t="s">
        <v>179</v>
      </c>
      <c r="K82" t="s">
        <v>16</v>
      </c>
    </row>
    <row r="83" spans="1:11" x14ac:dyDescent="0.25">
      <c r="A83">
        <v>2021</v>
      </c>
      <c r="B83" t="s">
        <v>11</v>
      </c>
      <c r="C83" t="s">
        <v>12</v>
      </c>
      <c r="D83" t="s">
        <v>43</v>
      </c>
      <c r="E83">
        <v>140000</v>
      </c>
      <c r="F83" t="s">
        <v>19</v>
      </c>
      <c r="G83" s="3">
        <v>140000</v>
      </c>
      <c r="H83" t="s">
        <v>219</v>
      </c>
      <c r="I83" t="s">
        <v>162</v>
      </c>
      <c r="J83" t="s">
        <v>219</v>
      </c>
      <c r="K83" t="s">
        <v>16</v>
      </c>
    </row>
    <row r="84" spans="1:11" x14ac:dyDescent="0.25">
      <c r="A84">
        <v>2021</v>
      </c>
      <c r="B84" t="s">
        <v>11</v>
      </c>
      <c r="C84" t="s">
        <v>12</v>
      </c>
      <c r="D84" t="s">
        <v>13</v>
      </c>
      <c r="E84">
        <v>68000</v>
      </c>
      <c r="F84" t="s">
        <v>61</v>
      </c>
      <c r="G84" s="3">
        <v>54238</v>
      </c>
      <c r="H84" t="s">
        <v>212</v>
      </c>
      <c r="I84" t="s">
        <v>161</v>
      </c>
      <c r="J84" t="s">
        <v>171</v>
      </c>
      <c r="K84" t="s">
        <v>16</v>
      </c>
    </row>
    <row r="85" spans="1:11" x14ac:dyDescent="0.25">
      <c r="A85">
        <v>2021</v>
      </c>
      <c r="B85" t="s">
        <v>11</v>
      </c>
      <c r="C85" t="s">
        <v>12</v>
      </c>
      <c r="D85" t="s">
        <v>28</v>
      </c>
      <c r="E85">
        <v>40000</v>
      </c>
      <c r="F85" t="s">
        <v>14</v>
      </c>
      <c r="G85" s="3">
        <v>47282</v>
      </c>
      <c r="H85" t="s">
        <v>204</v>
      </c>
      <c r="I85" t="s">
        <v>162</v>
      </c>
      <c r="J85" t="s">
        <v>204</v>
      </c>
      <c r="K85" t="s">
        <v>21</v>
      </c>
    </row>
    <row r="86" spans="1:11" x14ac:dyDescent="0.25">
      <c r="A86">
        <v>2021</v>
      </c>
      <c r="B86" t="s">
        <v>53</v>
      </c>
      <c r="C86" t="s">
        <v>12</v>
      </c>
      <c r="D86" t="s">
        <v>32</v>
      </c>
      <c r="E86">
        <v>130000</v>
      </c>
      <c r="F86" t="s">
        <v>14</v>
      </c>
      <c r="G86" s="3">
        <v>153667</v>
      </c>
      <c r="H86" t="s">
        <v>187</v>
      </c>
      <c r="I86" t="s">
        <v>162</v>
      </c>
      <c r="J86" t="s">
        <v>197</v>
      </c>
      <c r="K86" t="s">
        <v>16</v>
      </c>
    </row>
    <row r="87" spans="1:11" x14ac:dyDescent="0.25">
      <c r="A87">
        <v>2021</v>
      </c>
      <c r="B87" t="s">
        <v>11</v>
      </c>
      <c r="C87" t="s">
        <v>12</v>
      </c>
      <c r="D87" t="s">
        <v>43</v>
      </c>
      <c r="E87">
        <v>110000</v>
      </c>
      <c r="F87" t="s">
        <v>85</v>
      </c>
      <c r="G87" s="3">
        <v>28476</v>
      </c>
      <c r="H87" t="s">
        <v>197</v>
      </c>
      <c r="I87" t="s">
        <v>162</v>
      </c>
      <c r="J87" t="s">
        <v>197</v>
      </c>
      <c r="K87" t="s">
        <v>16</v>
      </c>
    </row>
    <row r="88" spans="1:11" x14ac:dyDescent="0.25">
      <c r="A88">
        <v>2021</v>
      </c>
      <c r="B88" t="s">
        <v>30</v>
      </c>
      <c r="C88" t="s">
        <v>12</v>
      </c>
      <c r="D88" t="s">
        <v>31</v>
      </c>
      <c r="E88">
        <v>50000</v>
      </c>
      <c r="F88" t="s">
        <v>14</v>
      </c>
      <c r="G88" s="3">
        <v>59102</v>
      </c>
      <c r="H88" t="s">
        <v>178</v>
      </c>
      <c r="I88" t="s">
        <v>161</v>
      </c>
      <c r="J88" t="s">
        <v>178</v>
      </c>
      <c r="K88" t="s">
        <v>25</v>
      </c>
    </row>
    <row r="89" spans="1:11" x14ac:dyDescent="0.25">
      <c r="A89">
        <v>2021</v>
      </c>
      <c r="B89" t="s">
        <v>11</v>
      </c>
      <c r="C89" t="s">
        <v>12</v>
      </c>
      <c r="D89" t="s">
        <v>43</v>
      </c>
      <c r="E89">
        <v>110000</v>
      </c>
      <c r="F89" t="s">
        <v>19</v>
      </c>
      <c r="G89" s="3">
        <v>110000</v>
      </c>
      <c r="H89" t="s">
        <v>219</v>
      </c>
      <c r="I89" t="s">
        <v>162</v>
      </c>
      <c r="J89" t="s">
        <v>219</v>
      </c>
      <c r="K89" t="s">
        <v>16</v>
      </c>
    </row>
    <row r="90" spans="1:11" x14ac:dyDescent="0.25">
      <c r="A90">
        <v>2021</v>
      </c>
      <c r="B90" t="s">
        <v>17</v>
      </c>
      <c r="C90" t="s">
        <v>12</v>
      </c>
      <c r="D90" t="s">
        <v>41</v>
      </c>
      <c r="E90">
        <v>170000</v>
      </c>
      <c r="F90" t="s">
        <v>19</v>
      </c>
      <c r="G90" s="3">
        <v>170000</v>
      </c>
      <c r="H90" t="s">
        <v>219</v>
      </c>
      <c r="I90" t="s">
        <v>162</v>
      </c>
      <c r="J90" t="s">
        <v>219</v>
      </c>
      <c r="K90" t="s">
        <v>16</v>
      </c>
    </row>
    <row r="91" spans="1:11" x14ac:dyDescent="0.25">
      <c r="A91">
        <v>2021</v>
      </c>
      <c r="B91" t="s">
        <v>17</v>
      </c>
      <c r="C91" t="s">
        <v>12</v>
      </c>
      <c r="D91" t="s">
        <v>31</v>
      </c>
      <c r="E91">
        <v>80000</v>
      </c>
      <c r="F91" t="s">
        <v>19</v>
      </c>
      <c r="G91" s="3">
        <v>80000</v>
      </c>
      <c r="H91" t="s">
        <v>170</v>
      </c>
      <c r="I91" t="s">
        <v>162</v>
      </c>
      <c r="J91" t="s">
        <v>219</v>
      </c>
      <c r="K91" t="s">
        <v>21</v>
      </c>
    </row>
    <row r="92" spans="1:11" x14ac:dyDescent="0.25">
      <c r="A92">
        <v>2021</v>
      </c>
      <c r="B92" t="s">
        <v>17</v>
      </c>
      <c r="C92" t="s">
        <v>12</v>
      </c>
      <c r="D92" t="s">
        <v>31</v>
      </c>
      <c r="E92">
        <v>75000</v>
      </c>
      <c r="F92" t="s">
        <v>14</v>
      </c>
      <c r="G92" s="3">
        <v>88654</v>
      </c>
      <c r="H92" t="s">
        <v>180</v>
      </c>
      <c r="I92" t="s">
        <v>162</v>
      </c>
      <c r="J92" t="s">
        <v>176</v>
      </c>
      <c r="K92" t="s">
        <v>16</v>
      </c>
    </row>
    <row r="93" spans="1:11" x14ac:dyDescent="0.25">
      <c r="A93">
        <v>2021</v>
      </c>
      <c r="B93" t="s">
        <v>30</v>
      </c>
      <c r="C93" t="s">
        <v>12</v>
      </c>
      <c r="D93" t="s">
        <v>13</v>
      </c>
      <c r="E93">
        <v>65000</v>
      </c>
      <c r="F93" t="s">
        <v>14</v>
      </c>
      <c r="G93" s="3">
        <v>76833</v>
      </c>
      <c r="H93" t="s">
        <v>179</v>
      </c>
      <c r="I93" t="s">
        <v>162</v>
      </c>
      <c r="J93" t="s">
        <v>179</v>
      </c>
      <c r="K93" t="s">
        <v>21</v>
      </c>
    </row>
    <row r="94" spans="1:11" x14ac:dyDescent="0.25">
      <c r="A94">
        <v>2021</v>
      </c>
      <c r="B94" t="s">
        <v>11</v>
      </c>
      <c r="C94" t="s">
        <v>12</v>
      </c>
      <c r="D94" t="s">
        <v>41</v>
      </c>
      <c r="E94">
        <v>1450000</v>
      </c>
      <c r="F94" t="s">
        <v>39</v>
      </c>
      <c r="G94" s="3">
        <v>19609</v>
      </c>
      <c r="H94" t="s">
        <v>184</v>
      </c>
      <c r="I94" t="s">
        <v>162</v>
      </c>
      <c r="J94" t="s">
        <v>184</v>
      </c>
      <c r="K94" t="s">
        <v>16</v>
      </c>
    </row>
    <row r="95" spans="1:11" x14ac:dyDescent="0.25">
      <c r="A95">
        <v>2021</v>
      </c>
      <c r="B95" t="s">
        <v>17</v>
      </c>
      <c r="C95" t="s">
        <v>12</v>
      </c>
      <c r="D95" t="s">
        <v>36</v>
      </c>
      <c r="E95">
        <v>276000</v>
      </c>
      <c r="F95" t="s">
        <v>19</v>
      </c>
      <c r="G95" s="3">
        <v>276000</v>
      </c>
      <c r="H95" t="s">
        <v>219</v>
      </c>
      <c r="I95" t="s">
        <v>160</v>
      </c>
      <c r="J95" t="s">
        <v>219</v>
      </c>
      <c r="K95" t="s">
        <v>16</v>
      </c>
    </row>
    <row r="96" spans="1:11" x14ac:dyDescent="0.25">
      <c r="A96">
        <v>2021</v>
      </c>
      <c r="B96" t="s">
        <v>30</v>
      </c>
      <c r="C96" t="s">
        <v>12</v>
      </c>
      <c r="D96" t="s">
        <v>13</v>
      </c>
      <c r="E96">
        <v>2200000</v>
      </c>
      <c r="F96" t="s">
        <v>39</v>
      </c>
      <c r="G96" s="3">
        <v>29751</v>
      </c>
      <c r="H96" t="s">
        <v>184</v>
      </c>
      <c r="I96" t="s">
        <v>161</v>
      </c>
      <c r="J96" t="s">
        <v>184</v>
      </c>
      <c r="K96" t="s">
        <v>16</v>
      </c>
    </row>
    <row r="97" spans="1:11" x14ac:dyDescent="0.25">
      <c r="A97">
        <v>2021</v>
      </c>
      <c r="B97" t="s">
        <v>11</v>
      </c>
      <c r="C97" t="s">
        <v>12</v>
      </c>
      <c r="D97" t="s">
        <v>43</v>
      </c>
      <c r="E97">
        <v>120000</v>
      </c>
      <c r="F97" t="s">
        <v>89</v>
      </c>
      <c r="G97" s="3">
        <v>89294</v>
      </c>
      <c r="H97" t="s">
        <v>202</v>
      </c>
      <c r="I97" t="s">
        <v>161</v>
      </c>
      <c r="J97" t="s">
        <v>202</v>
      </c>
      <c r="K97" t="s">
        <v>16</v>
      </c>
    </row>
    <row r="98" spans="1:11" x14ac:dyDescent="0.25">
      <c r="A98">
        <v>2021</v>
      </c>
      <c r="B98" t="s">
        <v>30</v>
      </c>
      <c r="C98" t="s">
        <v>47</v>
      </c>
      <c r="D98" t="s">
        <v>158</v>
      </c>
      <c r="E98">
        <v>12000</v>
      </c>
      <c r="F98" t="s">
        <v>19</v>
      </c>
      <c r="G98" s="3">
        <v>12000</v>
      </c>
      <c r="H98" t="s">
        <v>169</v>
      </c>
      <c r="I98" t="s">
        <v>162</v>
      </c>
      <c r="J98" t="s">
        <v>219</v>
      </c>
      <c r="K98" t="s">
        <v>21</v>
      </c>
    </row>
    <row r="99" spans="1:11" x14ac:dyDescent="0.25">
      <c r="A99">
        <v>2021</v>
      </c>
      <c r="B99" t="s">
        <v>11</v>
      </c>
      <c r="C99" t="s">
        <v>12</v>
      </c>
      <c r="D99" t="s">
        <v>31</v>
      </c>
      <c r="E99">
        <v>450000</v>
      </c>
      <c r="F99" t="s">
        <v>19</v>
      </c>
      <c r="G99" s="3">
        <v>450000</v>
      </c>
      <c r="H99" t="s">
        <v>219</v>
      </c>
      <c r="I99" t="s">
        <v>162</v>
      </c>
      <c r="J99" t="s">
        <v>219</v>
      </c>
      <c r="K99" t="s">
        <v>16</v>
      </c>
    </row>
    <row r="100" spans="1:11" x14ac:dyDescent="0.25">
      <c r="A100">
        <v>2021</v>
      </c>
      <c r="B100" t="s">
        <v>30</v>
      </c>
      <c r="C100" t="s">
        <v>12</v>
      </c>
      <c r="D100" t="s">
        <v>158</v>
      </c>
      <c r="E100">
        <v>70000</v>
      </c>
      <c r="F100" t="s">
        <v>19</v>
      </c>
      <c r="G100" s="3">
        <v>70000</v>
      </c>
      <c r="H100" t="s">
        <v>219</v>
      </c>
      <c r="I100" t="s">
        <v>162</v>
      </c>
      <c r="J100" t="s">
        <v>219</v>
      </c>
      <c r="K100" t="s">
        <v>25</v>
      </c>
    </row>
    <row r="101" spans="1:11" x14ac:dyDescent="0.25">
      <c r="A101">
        <v>2021</v>
      </c>
      <c r="B101" t="s">
        <v>11</v>
      </c>
      <c r="C101" t="s">
        <v>12</v>
      </c>
      <c r="D101" t="s">
        <v>158</v>
      </c>
      <c r="E101">
        <v>81000</v>
      </c>
      <c r="F101" t="s">
        <v>14</v>
      </c>
      <c r="G101" s="3">
        <v>95746</v>
      </c>
      <c r="H101" t="s">
        <v>179</v>
      </c>
      <c r="I101" t="s">
        <v>162</v>
      </c>
      <c r="J101" t="s">
        <v>219</v>
      </c>
      <c r="K101" t="s">
        <v>21</v>
      </c>
    </row>
    <row r="102" spans="1:11" x14ac:dyDescent="0.25">
      <c r="A102">
        <v>2021</v>
      </c>
      <c r="B102" t="s">
        <v>11</v>
      </c>
      <c r="C102" t="s">
        <v>12</v>
      </c>
      <c r="D102" t="s">
        <v>31</v>
      </c>
      <c r="E102">
        <v>75000</v>
      </c>
      <c r="F102" t="s">
        <v>19</v>
      </c>
      <c r="G102" s="3">
        <v>75000</v>
      </c>
      <c r="H102" t="s">
        <v>219</v>
      </c>
      <c r="I102" t="s">
        <v>160</v>
      </c>
      <c r="J102" t="s">
        <v>219</v>
      </c>
      <c r="K102" t="s">
        <v>16</v>
      </c>
    </row>
    <row r="103" spans="1:11" x14ac:dyDescent="0.25">
      <c r="A103">
        <v>2021</v>
      </c>
      <c r="B103" t="s">
        <v>17</v>
      </c>
      <c r="C103" t="s">
        <v>12</v>
      </c>
      <c r="D103" t="s">
        <v>43</v>
      </c>
      <c r="E103">
        <v>150000</v>
      </c>
      <c r="F103" t="s">
        <v>19</v>
      </c>
      <c r="G103" s="3">
        <v>150000</v>
      </c>
      <c r="H103" t="s">
        <v>219</v>
      </c>
      <c r="I103" t="s">
        <v>162</v>
      </c>
      <c r="J103" t="s">
        <v>219</v>
      </c>
      <c r="K103" t="s">
        <v>16</v>
      </c>
    </row>
    <row r="104" spans="1:11" x14ac:dyDescent="0.25">
      <c r="A104">
        <v>2021</v>
      </c>
      <c r="B104" t="s">
        <v>11</v>
      </c>
      <c r="C104" t="s">
        <v>12</v>
      </c>
      <c r="D104" t="s">
        <v>31</v>
      </c>
      <c r="E104">
        <v>11000000</v>
      </c>
      <c r="F104" t="s">
        <v>33</v>
      </c>
      <c r="G104" s="3">
        <v>36259</v>
      </c>
      <c r="H104" t="s">
        <v>183</v>
      </c>
      <c r="I104" t="s">
        <v>161</v>
      </c>
      <c r="J104" t="s">
        <v>219</v>
      </c>
      <c r="K104" t="s">
        <v>16</v>
      </c>
    </row>
    <row r="105" spans="1:11" x14ac:dyDescent="0.25">
      <c r="A105">
        <v>2021</v>
      </c>
      <c r="B105" t="s">
        <v>11</v>
      </c>
      <c r="C105" t="s">
        <v>12</v>
      </c>
      <c r="D105" t="s">
        <v>31</v>
      </c>
      <c r="E105">
        <v>62000</v>
      </c>
      <c r="F105" t="s">
        <v>19</v>
      </c>
      <c r="G105" s="3">
        <v>62000</v>
      </c>
      <c r="H105" t="s">
        <v>219</v>
      </c>
      <c r="I105" t="s">
        <v>160</v>
      </c>
      <c r="J105" t="s">
        <v>219</v>
      </c>
      <c r="K105" t="s">
        <v>16</v>
      </c>
    </row>
    <row r="106" spans="1:11" x14ac:dyDescent="0.25">
      <c r="A106">
        <v>2021</v>
      </c>
      <c r="B106" t="s">
        <v>11</v>
      </c>
      <c r="C106" t="s">
        <v>12</v>
      </c>
      <c r="D106" t="s">
        <v>13</v>
      </c>
      <c r="E106">
        <v>73000</v>
      </c>
      <c r="F106" t="s">
        <v>19</v>
      </c>
      <c r="G106" s="3">
        <v>73000</v>
      </c>
      <c r="H106" t="s">
        <v>219</v>
      </c>
      <c r="I106" t="s">
        <v>160</v>
      </c>
      <c r="J106" t="s">
        <v>219</v>
      </c>
      <c r="K106" t="s">
        <v>16</v>
      </c>
    </row>
    <row r="107" spans="1:11" x14ac:dyDescent="0.25">
      <c r="A107">
        <v>2021</v>
      </c>
      <c r="B107" t="s">
        <v>11</v>
      </c>
      <c r="C107" t="s">
        <v>12</v>
      </c>
      <c r="D107" t="s">
        <v>31</v>
      </c>
      <c r="E107">
        <v>37456</v>
      </c>
      <c r="F107" t="s">
        <v>23</v>
      </c>
      <c r="G107" s="3">
        <v>51519</v>
      </c>
      <c r="H107" t="s">
        <v>212</v>
      </c>
      <c r="I107" t="s">
        <v>161</v>
      </c>
      <c r="J107" t="s">
        <v>212</v>
      </c>
      <c r="K107" t="s">
        <v>16</v>
      </c>
    </row>
    <row r="108" spans="1:11" x14ac:dyDescent="0.25">
      <c r="A108">
        <v>2021</v>
      </c>
      <c r="B108" t="s">
        <v>11</v>
      </c>
      <c r="C108" t="s">
        <v>12</v>
      </c>
      <c r="D108" t="s">
        <v>158</v>
      </c>
      <c r="E108">
        <v>235000</v>
      </c>
      <c r="F108" t="s">
        <v>61</v>
      </c>
      <c r="G108" s="3">
        <v>187442</v>
      </c>
      <c r="H108" t="s">
        <v>171</v>
      </c>
      <c r="I108" t="s">
        <v>162</v>
      </c>
      <c r="J108" t="s">
        <v>171</v>
      </c>
      <c r="K108" t="s">
        <v>16</v>
      </c>
    </row>
    <row r="109" spans="1:11" x14ac:dyDescent="0.25">
      <c r="A109">
        <v>2021</v>
      </c>
      <c r="B109" t="s">
        <v>17</v>
      </c>
      <c r="C109" t="s">
        <v>12</v>
      </c>
      <c r="D109" t="s">
        <v>43</v>
      </c>
      <c r="E109">
        <v>115000</v>
      </c>
      <c r="F109" t="s">
        <v>19</v>
      </c>
      <c r="G109" s="3">
        <v>115000</v>
      </c>
      <c r="H109" t="s">
        <v>219</v>
      </c>
      <c r="I109" t="s">
        <v>162</v>
      </c>
      <c r="J109" t="s">
        <v>219</v>
      </c>
      <c r="K109" t="s">
        <v>21</v>
      </c>
    </row>
    <row r="110" spans="1:11" x14ac:dyDescent="0.25">
      <c r="A110">
        <v>2021</v>
      </c>
      <c r="B110" t="s">
        <v>17</v>
      </c>
      <c r="C110" t="s">
        <v>12</v>
      </c>
      <c r="D110" t="s">
        <v>43</v>
      </c>
      <c r="E110">
        <v>150000</v>
      </c>
      <c r="F110" t="s">
        <v>19</v>
      </c>
      <c r="G110" s="3">
        <v>150000</v>
      </c>
      <c r="H110" t="s">
        <v>219</v>
      </c>
      <c r="I110" t="s">
        <v>162</v>
      </c>
      <c r="J110" t="s">
        <v>219</v>
      </c>
      <c r="K110" t="s">
        <v>25</v>
      </c>
    </row>
    <row r="111" spans="1:11" x14ac:dyDescent="0.25">
      <c r="A111">
        <v>2021</v>
      </c>
      <c r="B111" t="s">
        <v>30</v>
      </c>
      <c r="C111" t="s">
        <v>12</v>
      </c>
      <c r="D111" t="s">
        <v>43</v>
      </c>
      <c r="E111">
        <v>2250000</v>
      </c>
      <c r="F111" t="s">
        <v>39</v>
      </c>
      <c r="G111" s="3">
        <v>30428</v>
      </c>
      <c r="H111" t="s">
        <v>184</v>
      </c>
      <c r="I111" t="s">
        <v>162</v>
      </c>
      <c r="J111" t="s">
        <v>184</v>
      </c>
      <c r="K111" t="s">
        <v>16</v>
      </c>
    </row>
    <row r="112" spans="1:11" x14ac:dyDescent="0.25">
      <c r="A112">
        <v>2021</v>
      </c>
      <c r="B112" t="s">
        <v>17</v>
      </c>
      <c r="C112" t="s">
        <v>12</v>
      </c>
      <c r="D112" t="s">
        <v>28</v>
      </c>
      <c r="E112">
        <v>80000</v>
      </c>
      <c r="F112" t="s">
        <v>14</v>
      </c>
      <c r="G112" s="3">
        <v>94564</v>
      </c>
      <c r="H112" t="s">
        <v>179</v>
      </c>
      <c r="I112" t="s">
        <v>161</v>
      </c>
      <c r="J112" t="s">
        <v>179</v>
      </c>
      <c r="K112" t="s">
        <v>16</v>
      </c>
    </row>
    <row r="113" spans="1:11" x14ac:dyDescent="0.25">
      <c r="A113">
        <v>2021</v>
      </c>
      <c r="B113" t="s">
        <v>17</v>
      </c>
      <c r="C113" t="s">
        <v>12</v>
      </c>
      <c r="D113" t="s">
        <v>36</v>
      </c>
      <c r="E113">
        <v>82500</v>
      </c>
      <c r="F113" t="s">
        <v>23</v>
      </c>
      <c r="G113" s="3">
        <v>113476</v>
      </c>
      <c r="H113" t="s">
        <v>212</v>
      </c>
      <c r="I113" t="s">
        <v>162</v>
      </c>
      <c r="J113" t="s">
        <v>212</v>
      </c>
      <c r="K113" t="s">
        <v>25</v>
      </c>
    </row>
    <row r="114" spans="1:11" x14ac:dyDescent="0.25">
      <c r="A114">
        <v>2021</v>
      </c>
      <c r="B114" t="s">
        <v>17</v>
      </c>
      <c r="C114" t="s">
        <v>12</v>
      </c>
      <c r="D114" t="s">
        <v>36</v>
      </c>
      <c r="E114">
        <v>75000</v>
      </c>
      <c r="F114" t="s">
        <v>23</v>
      </c>
      <c r="G114" s="3">
        <v>103160</v>
      </c>
      <c r="H114" t="s">
        <v>212</v>
      </c>
      <c r="I114" t="s">
        <v>162</v>
      </c>
      <c r="J114" t="s">
        <v>212</v>
      </c>
      <c r="K114" t="s">
        <v>21</v>
      </c>
    </row>
    <row r="115" spans="1:11" x14ac:dyDescent="0.25">
      <c r="A115">
        <v>2021</v>
      </c>
      <c r="B115" t="s">
        <v>30</v>
      </c>
      <c r="C115" t="s">
        <v>47</v>
      </c>
      <c r="D115" t="s">
        <v>158</v>
      </c>
      <c r="E115">
        <v>12000</v>
      </c>
      <c r="F115" t="s">
        <v>19</v>
      </c>
      <c r="G115" s="3">
        <v>12000</v>
      </c>
      <c r="H115" t="s">
        <v>196</v>
      </c>
      <c r="I115" t="s">
        <v>162</v>
      </c>
      <c r="J115" t="s">
        <v>219</v>
      </c>
      <c r="K115" t="s">
        <v>25</v>
      </c>
    </row>
    <row r="116" spans="1:11" x14ac:dyDescent="0.25">
      <c r="A116">
        <v>2021</v>
      </c>
      <c r="B116" t="s">
        <v>11</v>
      </c>
      <c r="C116" t="s">
        <v>12</v>
      </c>
      <c r="D116" t="s">
        <v>43</v>
      </c>
      <c r="E116">
        <v>38400</v>
      </c>
      <c r="F116" t="s">
        <v>14</v>
      </c>
      <c r="G116" s="3">
        <v>45391</v>
      </c>
      <c r="H116" t="s">
        <v>217</v>
      </c>
      <c r="I116" t="s">
        <v>162</v>
      </c>
      <c r="J116" t="s">
        <v>217</v>
      </c>
      <c r="K116" t="s">
        <v>16</v>
      </c>
    </row>
    <row r="117" spans="1:11" x14ac:dyDescent="0.25">
      <c r="A117">
        <v>2021</v>
      </c>
      <c r="B117" t="s">
        <v>30</v>
      </c>
      <c r="C117" t="s">
        <v>12</v>
      </c>
      <c r="D117" t="s">
        <v>18</v>
      </c>
      <c r="E117">
        <v>225000</v>
      </c>
      <c r="F117" t="s">
        <v>19</v>
      </c>
      <c r="G117" s="3">
        <v>225000</v>
      </c>
      <c r="H117" t="s">
        <v>219</v>
      </c>
      <c r="I117" t="s">
        <v>162</v>
      </c>
      <c r="J117" t="s">
        <v>219</v>
      </c>
      <c r="K117" t="s">
        <v>16</v>
      </c>
    </row>
    <row r="118" spans="1:11" x14ac:dyDescent="0.25">
      <c r="A118">
        <v>2021</v>
      </c>
      <c r="B118" t="s">
        <v>11</v>
      </c>
      <c r="C118" t="s">
        <v>12</v>
      </c>
      <c r="D118" t="s">
        <v>13</v>
      </c>
      <c r="E118">
        <v>50000</v>
      </c>
      <c r="F118" t="s">
        <v>19</v>
      </c>
      <c r="G118" s="3">
        <v>50000</v>
      </c>
      <c r="H118" t="s">
        <v>195</v>
      </c>
      <c r="I118" t="s">
        <v>162</v>
      </c>
      <c r="J118" t="s">
        <v>195</v>
      </c>
      <c r="K118" t="s">
        <v>16</v>
      </c>
    </row>
    <row r="119" spans="1:11" x14ac:dyDescent="0.25">
      <c r="A119">
        <v>2021</v>
      </c>
      <c r="B119" t="s">
        <v>11</v>
      </c>
      <c r="C119" t="s">
        <v>12</v>
      </c>
      <c r="D119" t="s">
        <v>43</v>
      </c>
      <c r="E119">
        <v>34000</v>
      </c>
      <c r="F119" t="s">
        <v>14</v>
      </c>
      <c r="G119" s="3">
        <v>40189</v>
      </c>
      <c r="H119" t="s">
        <v>180</v>
      </c>
      <c r="I119" t="s">
        <v>162</v>
      </c>
      <c r="J119" t="s">
        <v>180</v>
      </c>
      <c r="K119" t="s">
        <v>25</v>
      </c>
    </row>
    <row r="120" spans="1:11" x14ac:dyDescent="0.25">
      <c r="A120">
        <v>2021</v>
      </c>
      <c r="B120" t="s">
        <v>30</v>
      </c>
      <c r="C120" t="s">
        <v>12</v>
      </c>
      <c r="D120" t="s">
        <v>31</v>
      </c>
      <c r="E120">
        <v>90000</v>
      </c>
      <c r="F120" t="s">
        <v>19</v>
      </c>
      <c r="G120" s="3">
        <v>90000</v>
      </c>
      <c r="H120" t="s">
        <v>219</v>
      </c>
      <c r="I120" t="s">
        <v>162</v>
      </c>
      <c r="J120" t="s">
        <v>219</v>
      </c>
      <c r="K120" t="s">
        <v>21</v>
      </c>
    </row>
    <row r="121" spans="1:11" x14ac:dyDescent="0.25">
      <c r="A121">
        <v>2021</v>
      </c>
      <c r="B121" t="s">
        <v>11</v>
      </c>
      <c r="C121" t="s">
        <v>12</v>
      </c>
      <c r="D121" t="s">
        <v>43</v>
      </c>
      <c r="E121">
        <v>200000</v>
      </c>
      <c r="F121" t="s">
        <v>19</v>
      </c>
      <c r="G121" s="3">
        <v>200000</v>
      </c>
      <c r="H121" t="s">
        <v>219</v>
      </c>
      <c r="I121" t="s">
        <v>162</v>
      </c>
      <c r="J121" t="s">
        <v>219</v>
      </c>
      <c r="K121" t="s">
        <v>16</v>
      </c>
    </row>
    <row r="122" spans="1:11" x14ac:dyDescent="0.25">
      <c r="A122">
        <v>2021</v>
      </c>
      <c r="B122" t="s">
        <v>11</v>
      </c>
      <c r="C122" t="s">
        <v>12</v>
      </c>
      <c r="D122" t="s">
        <v>43</v>
      </c>
      <c r="E122">
        <v>60000</v>
      </c>
      <c r="F122" t="s">
        <v>19</v>
      </c>
      <c r="G122" s="3">
        <v>60000</v>
      </c>
      <c r="H122" t="s">
        <v>204</v>
      </c>
      <c r="I122" t="s">
        <v>161</v>
      </c>
      <c r="J122" t="s">
        <v>200</v>
      </c>
      <c r="K122" t="s">
        <v>25</v>
      </c>
    </row>
    <row r="123" spans="1:11" x14ac:dyDescent="0.25">
      <c r="A123">
        <v>2021</v>
      </c>
      <c r="B123" t="s">
        <v>17</v>
      </c>
      <c r="C123" t="s">
        <v>12</v>
      </c>
      <c r="D123" t="s">
        <v>36</v>
      </c>
      <c r="E123">
        <v>200000</v>
      </c>
      <c r="F123" t="s">
        <v>19</v>
      </c>
      <c r="G123" s="3">
        <v>200000</v>
      </c>
      <c r="H123" t="s">
        <v>219</v>
      </c>
      <c r="I123" t="s">
        <v>162</v>
      </c>
      <c r="J123" t="s">
        <v>219</v>
      </c>
      <c r="K123" t="s">
        <v>25</v>
      </c>
    </row>
    <row r="124" spans="1:11" x14ac:dyDescent="0.25">
      <c r="A124">
        <v>2021</v>
      </c>
      <c r="B124" t="s">
        <v>30</v>
      </c>
      <c r="C124" t="s">
        <v>12</v>
      </c>
      <c r="D124" t="s">
        <v>31</v>
      </c>
      <c r="E124">
        <v>50000</v>
      </c>
      <c r="F124" t="s">
        <v>19</v>
      </c>
      <c r="G124" s="3">
        <v>50000</v>
      </c>
      <c r="H124" t="s">
        <v>219</v>
      </c>
      <c r="I124" t="s">
        <v>162</v>
      </c>
      <c r="J124" t="s">
        <v>219</v>
      </c>
      <c r="K124" t="s">
        <v>25</v>
      </c>
    </row>
    <row r="125" spans="1:11" x14ac:dyDescent="0.25">
      <c r="A125">
        <v>2021</v>
      </c>
      <c r="B125" t="s">
        <v>30</v>
      </c>
      <c r="C125" t="s">
        <v>12</v>
      </c>
      <c r="D125" t="s">
        <v>13</v>
      </c>
      <c r="E125">
        <v>80000</v>
      </c>
      <c r="F125" t="s">
        <v>23</v>
      </c>
      <c r="G125" s="3">
        <v>110037</v>
      </c>
      <c r="H125" t="s">
        <v>212</v>
      </c>
      <c r="I125" t="s">
        <v>160</v>
      </c>
      <c r="J125" t="s">
        <v>212</v>
      </c>
      <c r="K125" t="s">
        <v>16</v>
      </c>
    </row>
    <row r="126" spans="1:11" x14ac:dyDescent="0.25">
      <c r="A126">
        <v>2021</v>
      </c>
      <c r="B126" t="s">
        <v>30</v>
      </c>
      <c r="C126" t="s">
        <v>47</v>
      </c>
      <c r="D126" t="s">
        <v>31</v>
      </c>
      <c r="E126">
        <v>8760</v>
      </c>
      <c r="F126" t="s">
        <v>14</v>
      </c>
      <c r="G126" s="3">
        <v>10354</v>
      </c>
      <c r="H126" t="s">
        <v>204</v>
      </c>
      <c r="I126" t="s">
        <v>161</v>
      </c>
      <c r="J126" t="s">
        <v>204</v>
      </c>
      <c r="K126" t="s">
        <v>25</v>
      </c>
    </row>
    <row r="127" spans="1:11" x14ac:dyDescent="0.25">
      <c r="A127">
        <v>2021</v>
      </c>
      <c r="B127" t="s">
        <v>11</v>
      </c>
      <c r="C127" t="s">
        <v>12</v>
      </c>
      <c r="D127" t="s">
        <v>32</v>
      </c>
      <c r="E127">
        <v>151000</v>
      </c>
      <c r="F127" t="s">
        <v>19</v>
      </c>
      <c r="G127" s="3">
        <v>151000</v>
      </c>
      <c r="H127" t="s">
        <v>219</v>
      </c>
      <c r="I127" t="s">
        <v>162</v>
      </c>
      <c r="J127" t="s">
        <v>219</v>
      </c>
      <c r="K127" t="s">
        <v>16</v>
      </c>
    </row>
    <row r="128" spans="1:11" x14ac:dyDescent="0.25">
      <c r="A128">
        <v>2021</v>
      </c>
      <c r="B128" t="s">
        <v>17</v>
      </c>
      <c r="C128" t="s">
        <v>12</v>
      </c>
      <c r="D128" t="s">
        <v>18</v>
      </c>
      <c r="E128">
        <v>120000</v>
      </c>
      <c r="F128" t="s">
        <v>19</v>
      </c>
      <c r="G128" s="3">
        <v>120000</v>
      </c>
      <c r="H128" t="s">
        <v>219</v>
      </c>
      <c r="I128" t="s">
        <v>161</v>
      </c>
      <c r="J128" t="s">
        <v>219</v>
      </c>
      <c r="K128" t="s">
        <v>21</v>
      </c>
    </row>
    <row r="129" spans="1:11" x14ac:dyDescent="0.25">
      <c r="A129">
        <v>2021</v>
      </c>
      <c r="B129" t="s">
        <v>11</v>
      </c>
      <c r="C129" t="s">
        <v>12</v>
      </c>
      <c r="D129" t="s">
        <v>13</v>
      </c>
      <c r="E129">
        <v>700000</v>
      </c>
      <c r="F129" t="s">
        <v>39</v>
      </c>
      <c r="G129" s="3">
        <v>9466</v>
      </c>
      <c r="H129" t="s">
        <v>184</v>
      </c>
      <c r="I129" t="s">
        <v>160</v>
      </c>
      <c r="J129" t="s">
        <v>184</v>
      </c>
      <c r="K129" t="s">
        <v>21</v>
      </c>
    </row>
    <row r="130" spans="1:11" x14ac:dyDescent="0.25">
      <c r="A130">
        <v>2021</v>
      </c>
      <c r="B130" t="s">
        <v>30</v>
      </c>
      <c r="C130" t="s">
        <v>12</v>
      </c>
      <c r="D130" t="s">
        <v>28</v>
      </c>
      <c r="E130">
        <v>20000</v>
      </c>
      <c r="F130" t="s">
        <v>19</v>
      </c>
      <c r="G130" s="3">
        <v>20000</v>
      </c>
      <c r="H130" t="s">
        <v>184</v>
      </c>
      <c r="I130" t="s">
        <v>162</v>
      </c>
      <c r="J130" t="s">
        <v>184</v>
      </c>
      <c r="K130" t="s">
        <v>21</v>
      </c>
    </row>
    <row r="131" spans="1:11" x14ac:dyDescent="0.25">
      <c r="A131">
        <v>2021</v>
      </c>
      <c r="B131" t="s">
        <v>17</v>
      </c>
      <c r="C131" t="s">
        <v>12</v>
      </c>
      <c r="D131" t="s">
        <v>32</v>
      </c>
      <c r="E131">
        <v>3000000</v>
      </c>
      <c r="F131" t="s">
        <v>39</v>
      </c>
      <c r="G131" s="3">
        <v>40570</v>
      </c>
      <c r="H131" t="s">
        <v>184</v>
      </c>
      <c r="I131" t="s">
        <v>161</v>
      </c>
      <c r="J131" t="s">
        <v>184</v>
      </c>
      <c r="K131" t="s">
        <v>16</v>
      </c>
    </row>
    <row r="132" spans="1:11" x14ac:dyDescent="0.25">
      <c r="A132">
        <v>2021</v>
      </c>
      <c r="B132" t="s">
        <v>30</v>
      </c>
      <c r="C132" t="s">
        <v>12</v>
      </c>
      <c r="D132" t="s">
        <v>28</v>
      </c>
      <c r="E132">
        <v>100000</v>
      </c>
      <c r="F132" t="s">
        <v>19</v>
      </c>
      <c r="G132" s="3">
        <v>100000</v>
      </c>
      <c r="H132" t="s">
        <v>185</v>
      </c>
      <c r="I132" t="s">
        <v>161</v>
      </c>
      <c r="J132" t="s">
        <v>185</v>
      </c>
      <c r="K132" t="s">
        <v>21</v>
      </c>
    </row>
    <row r="133" spans="1:11" x14ac:dyDescent="0.25">
      <c r="A133">
        <v>2021</v>
      </c>
      <c r="B133" t="s">
        <v>30</v>
      </c>
      <c r="C133" t="s">
        <v>12</v>
      </c>
      <c r="D133" t="s">
        <v>13</v>
      </c>
      <c r="E133">
        <v>42000</v>
      </c>
      <c r="F133" t="s">
        <v>14</v>
      </c>
      <c r="G133" s="3">
        <v>49646</v>
      </c>
      <c r="H133" t="s">
        <v>178</v>
      </c>
      <c r="I133" t="s">
        <v>161</v>
      </c>
      <c r="J133" t="s">
        <v>178</v>
      </c>
      <c r="K133" t="s">
        <v>25</v>
      </c>
    </row>
    <row r="134" spans="1:11" x14ac:dyDescent="0.25">
      <c r="A134">
        <v>2021</v>
      </c>
      <c r="B134" t="s">
        <v>11</v>
      </c>
      <c r="C134" t="s">
        <v>12</v>
      </c>
      <c r="D134" t="s">
        <v>18</v>
      </c>
      <c r="E134">
        <v>38400</v>
      </c>
      <c r="F134" t="s">
        <v>19</v>
      </c>
      <c r="G134" s="3">
        <v>38400</v>
      </c>
      <c r="H134" t="s">
        <v>209</v>
      </c>
      <c r="I134" t="s">
        <v>162</v>
      </c>
      <c r="J134" t="s">
        <v>219</v>
      </c>
      <c r="K134" t="s">
        <v>25</v>
      </c>
    </row>
    <row r="135" spans="1:11" x14ac:dyDescent="0.25">
      <c r="A135">
        <v>2021</v>
      </c>
      <c r="B135" t="s">
        <v>17</v>
      </c>
      <c r="C135" t="s">
        <v>12</v>
      </c>
      <c r="D135" t="s">
        <v>158</v>
      </c>
      <c r="E135">
        <v>24000</v>
      </c>
      <c r="F135" t="s">
        <v>19</v>
      </c>
      <c r="G135" s="3">
        <v>24000</v>
      </c>
      <c r="H135" t="s">
        <v>169</v>
      </c>
      <c r="I135" t="s">
        <v>162</v>
      </c>
      <c r="J135" t="s">
        <v>169</v>
      </c>
      <c r="K135" t="s">
        <v>25</v>
      </c>
    </row>
    <row r="136" spans="1:11" x14ac:dyDescent="0.25">
      <c r="A136">
        <v>2021</v>
      </c>
      <c r="B136" t="s">
        <v>30</v>
      </c>
      <c r="C136" t="s">
        <v>12</v>
      </c>
      <c r="D136" t="s">
        <v>13</v>
      </c>
      <c r="E136">
        <v>100000</v>
      </c>
      <c r="F136" t="s">
        <v>19</v>
      </c>
      <c r="G136" s="3">
        <v>100000</v>
      </c>
      <c r="H136" t="s">
        <v>219</v>
      </c>
      <c r="I136" t="s">
        <v>160</v>
      </c>
      <c r="J136" t="s">
        <v>219</v>
      </c>
      <c r="K136" t="s">
        <v>21</v>
      </c>
    </row>
    <row r="137" spans="1:11" x14ac:dyDescent="0.25">
      <c r="A137">
        <v>2021</v>
      </c>
      <c r="B137" t="s">
        <v>11</v>
      </c>
      <c r="C137" t="s">
        <v>12</v>
      </c>
      <c r="D137" t="s">
        <v>31</v>
      </c>
      <c r="E137">
        <v>90000</v>
      </c>
      <c r="F137" t="s">
        <v>19</v>
      </c>
      <c r="G137" s="3">
        <v>90000</v>
      </c>
      <c r="H137" t="s">
        <v>219</v>
      </c>
      <c r="I137" t="s">
        <v>162</v>
      </c>
      <c r="J137" t="s">
        <v>219</v>
      </c>
      <c r="K137" t="s">
        <v>25</v>
      </c>
    </row>
    <row r="138" spans="1:11" x14ac:dyDescent="0.25">
      <c r="A138">
        <v>2021</v>
      </c>
      <c r="B138" t="s">
        <v>11</v>
      </c>
      <c r="C138" t="s">
        <v>12</v>
      </c>
      <c r="D138" t="s">
        <v>28</v>
      </c>
      <c r="E138">
        <v>7000000</v>
      </c>
      <c r="F138" t="s">
        <v>44</v>
      </c>
      <c r="G138" s="3">
        <v>63711</v>
      </c>
      <c r="H138" t="s">
        <v>188</v>
      </c>
      <c r="I138" t="s">
        <v>161</v>
      </c>
      <c r="J138" t="s">
        <v>188</v>
      </c>
      <c r="K138" t="s">
        <v>21</v>
      </c>
    </row>
    <row r="139" spans="1:11" x14ac:dyDescent="0.25">
      <c r="A139">
        <v>2021</v>
      </c>
      <c r="B139" t="s">
        <v>11</v>
      </c>
      <c r="C139" t="s">
        <v>12</v>
      </c>
      <c r="D139" t="s">
        <v>28</v>
      </c>
      <c r="E139">
        <v>8500000</v>
      </c>
      <c r="F139" t="s">
        <v>44</v>
      </c>
      <c r="G139" s="3">
        <v>77364</v>
      </c>
      <c r="H139" t="s">
        <v>188</v>
      </c>
      <c r="I139" t="s">
        <v>161</v>
      </c>
      <c r="J139" t="s">
        <v>188</v>
      </c>
      <c r="K139" t="s">
        <v>21</v>
      </c>
    </row>
    <row r="140" spans="1:11" x14ac:dyDescent="0.25">
      <c r="A140">
        <v>2021</v>
      </c>
      <c r="B140" t="s">
        <v>17</v>
      </c>
      <c r="C140" t="s">
        <v>12</v>
      </c>
      <c r="D140" t="s">
        <v>32</v>
      </c>
      <c r="E140">
        <v>220000</v>
      </c>
      <c r="F140" t="s">
        <v>19</v>
      </c>
      <c r="G140" s="3">
        <v>220000</v>
      </c>
      <c r="H140" t="s">
        <v>219</v>
      </c>
      <c r="I140" t="s">
        <v>160</v>
      </c>
      <c r="J140" t="s">
        <v>219</v>
      </c>
      <c r="K140" t="s">
        <v>16</v>
      </c>
    </row>
    <row r="141" spans="1:11" x14ac:dyDescent="0.25">
      <c r="A141">
        <v>2021</v>
      </c>
      <c r="B141" t="s">
        <v>30</v>
      </c>
      <c r="C141" t="s">
        <v>12</v>
      </c>
      <c r="D141" t="s">
        <v>13</v>
      </c>
      <c r="E141">
        <v>80000</v>
      </c>
      <c r="F141" t="s">
        <v>19</v>
      </c>
      <c r="G141" s="3">
        <v>80000</v>
      </c>
      <c r="H141" t="s">
        <v>219</v>
      </c>
      <c r="I141" t="s">
        <v>162</v>
      </c>
      <c r="J141" t="s">
        <v>219</v>
      </c>
      <c r="K141" t="s">
        <v>25</v>
      </c>
    </row>
    <row r="142" spans="1:11" x14ac:dyDescent="0.25">
      <c r="A142">
        <v>2021</v>
      </c>
      <c r="B142" t="s">
        <v>11</v>
      </c>
      <c r="C142" t="s">
        <v>12</v>
      </c>
      <c r="D142" t="s">
        <v>31</v>
      </c>
      <c r="E142">
        <v>135000</v>
      </c>
      <c r="F142" t="s">
        <v>19</v>
      </c>
      <c r="G142" s="3">
        <v>135000</v>
      </c>
      <c r="H142" t="s">
        <v>219</v>
      </c>
      <c r="I142" t="s">
        <v>162</v>
      </c>
      <c r="J142" t="s">
        <v>219</v>
      </c>
      <c r="K142" t="s">
        <v>16</v>
      </c>
    </row>
    <row r="143" spans="1:11" x14ac:dyDescent="0.25">
      <c r="A143">
        <v>2021</v>
      </c>
      <c r="B143" t="s">
        <v>17</v>
      </c>
      <c r="C143" t="s">
        <v>12</v>
      </c>
      <c r="D143" t="s">
        <v>32</v>
      </c>
      <c r="E143">
        <v>240000</v>
      </c>
      <c r="F143" t="s">
        <v>19</v>
      </c>
      <c r="G143" s="3">
        <v>240000</v>
      </c>
      <c r="H143" t="s">
        <v>219</v>
      </c>
      <c r="I143" t="s">
        <v>160</v>
      </c>
      <c r="J143" t="s">
        <v>219</v>
      </c>
      <c r="K143" t="s">
        <v>16</v>
      </c>
    </row>
    <row r="144" spans="1:11" x14ac:dyDescent="0.25">
      <c r="A144">
        <v>2021</v>
      </c>
      <c r="B144" t="s">
        <v>17</v>
      </c>
      <c r="C144" t="s">
        <v>12</v>
      </c>
      <c r="D144" t="s">
        <v>36</v>
      </c>
      <c r="E144">
        <v>150000</v>
      </c>
      <c r="F144" t="s">
        <v>19</v>
      </c>
      <c r="G144" s="3">
        <v>150000</v>
      </c>
      <c r="H144" t="s">
        <v>219</v>
      </c>
      <c r="I144" t="s">
        <v>160</v>
      </c>
      <c r="J144" t="s">
        <v>219</v>
      </c>
      <c r="K144" t="s">
        <v>16</v>
      </c>
    </row>
    <row r="145" spans="1:11" x14ac:dyDescent="0.25">
      <c r="A145">
        <v>2021</v>
      </c>
      <c r="B145" t="s">
        <v>11</v>
      </c>
      <c r="C145" t="s">
        <v>12</v>
      </c>
      <c r="D145" t="s">
        <v>13</v>
      </c>
      <c r="E145">
        <v>82500</v>
      </c>
      <c r="F145" t="s">
        <v>19</v>
      </c>
      <c r="G145" s="3">
        <v>82500</v>
      </c>
      <c r="H145" t="s">
        <v>219</v>
      </c>
      <c r="I145" t="s">
        <v>162</v>
      </c>
      <c r="J145" t="s">
        <v>219</v>
      </c>
      <c r="K145" t="s">
        <v>21</v>
      </c>
    </row>
    <row r="146" spans="1:11" x14ac:dyDescent="0.25">
      <c r="A146">
        <v>2021</v>
      </c>
      <c r="B146" t="s">
        <v>11</v>
      </c>
      <c r="C146" t="s">
        <v>12</v>
      </c>
      <c r="D146" t="s">
        <v>43</v>
      </c>
      <c r="E146">
        <v>100000</v>
      </c>
      <c r="F146" t="s">
        <v>19</v>
      </c>
      <c r="G146" s="3">
        <v>100000</v>
      </c>
      <c r="H146" t="s">
        <v>219</v>
      </c>
      <c r="I146" t="s">
        <v>162</v>
      </c>
      <c r="J146" t="s">
        <v>219</v>
      </c>
      <c r="K146" t="s">
        <v>16</v>
      </c>
    </row>
    <row r="147" spans="1:11" x14ac:dyDescent="0.25">
      <c r="A147">
        <v>2021</v>
      </c>
      <c r="B147" t="s">
        <v>17</v>
      </c>
      <c r="C147" t="s">
        <v>12</v>
      </c>
      <c r="D147" t="s">
        <v>28</v>
      </c>
      <c r="E147">
        <v>70000</v>
      </c>
      <c r="F147" t="s">
        <v>14</v>
      </c>
      <c r="G147" s="3">
        <v>82744</v>
      </c>
      <c r="H147" t="s">
        <v>168</v>
      </c>
      <c r="I147" t="s">
        <v>161</v>
      </c>
      <c r="J147" t="s">
        <v>168</v>
      </c>
      <c r="K147" t="s">
        <v>25</v>
      </c>
    </row>
    <row r="148" spans="1:11" x14ac:dyDescent="0.25">
      <c r="A148">
        <v>2021</v>
      </c>
      <c r="B148" t="s">
        <v>11</v>
      </c>
      <c r="C148" t="s">
        <v>12</v>
      </c>
      <c r="D148" t="s">
        <v>158</v>
      </c>
      <c r="E148">
        <v>53000</v>
      </c>
      <c r="F148" t="s">
        <v>14</v>
      </c>
      <c r="G148" s="3">
        <v>62649</v>
      </c>
      <c r="H148" t="s">
        <v>178</v>
      </c>
      <c r="I148" t="s">
        <v>161</v>
      </c>
      <c r="J148" t="s">
        <v>178</v>
      </c>
      <c r="K148" t="s">
        <v>25</v>
      </c>
    </row>
    <row r="149" spans="1:11" x14ac:dyDescent="0.25">
      <c r="A149">
        <v>2021</v>
      </c>
      <c r="B149" t="s">
        <v>11</v>
      </c>
      <c r="C149" t="s">
        <v>12</v>
      </c>
      <c r="D149" t="s">
        <v>43</v>
      </c>
      <c r="E149">
        <v>90000</v>
      </c>
      <c r="F149" t="s">
        <v>19</v>
      </c>
      <c r="G149" s="3">
        <v>90000</v>
      </c>
      <c r="H149" t="s">
        <v>219</v>
      </c>
      <c r="I149" t="s">
        <v>162</v>
      </c>
      <c r="J149" t="s">
        <v>219</v>
      </c>
      <c r="K149" t="s">
        <v>16</v>
      </c>
    </row>
    <row r="150" spans="1:11" x14ac:dyDescent="0.25">
      <c r="A150">
        <v>2021</v>
      </c>
      <c r="B150" t="s">
        <v>17</v>
      </c>
      <c r="C150" t="s">
        <v>12</v>
      </c>
      <c r="D150" t="s">
        <v>36</v>
      </c>
      <c r="E150">
        <v>153000</v>
      </c>
      <c r="F150" t="s">
        <v>19</v>
      </c>
      <c r="G150" s="3">
        <v>153000</v>
      </c>
      <c r="H150" t="s">
        <v>219</v>
      </c>
      <c r="I150" t="s">
        <v>162</v>
      </c>
      <c r="J150" t="s">
        <v>219</v>
      </c>
      <c r="K150" t="s">
        <v>16</v>
      </c>
    </row>
    <row r="151" spans="1:11" x14ac:dyDescent="0.25">
      <c r="A151">
        <v>2021</v>
      </c>
      <c r="B151" t="s">
        <v>17</v>
      </c>
      <c r="C151" t="s">
        <v>12</v>
      </c>
      <c r="D151" t="s">
        <v>43</v>
      </c>
      <c r="E151">
        <v>160000</v>
      </c>
      <c r="F151" t="s">
        <v>19</v>
      </c>
      <c r="G151" s="3">
        <v>160000</v>
      </c>
      <c r="H151" t="s">
        <v>169</v>
      </c>
      <c r="I151" t="s">
        <v>162</v>
      </c>
      <c r="J151" t="s">
        <v>219</v>
      </c>
      <c r="K151" t="s">
        <v>21</v>
      </c>
    </row>
    <row r="152" spans="1:11" x14ac:dyDescent="0.25">
      <c r="A152">
        <v>2021</v>
      </c>
      <c r="B152" t="s">
        <v>17</v>
      </c>
      <c r="C152" t="s">
        <v>12</v>
      </c>
      <c r="D152" t="s">
        <v>32</v>
      </c>
      <c r="E152">
        <v>168000</v>
      </c>
      <c r="F152" t="s">
        <v>19</v>
      </c>
      <c r="G152" s="3">
        <v>168000</v>
      </c>
      <c r="H152" t="s">
        <v>188</v>
      </c>
      <c r="I152" t="s">
        <v>160</v>
      </c>
      <c r="J152" t="s">
        <v>188</v>
      </c>
      <c r="K152" t="s">
        <v>21</v>
      </c>
    </row>
    <row r="153" spans="1:11" x14ac:dyDescent="0.25">
      <c r="A153">
        <v>2021</v>
      </c>
      <c r="B153" t="s">
        <v>11</v>
      </c>
      <c r="C153" t="s">
        <v>12</v>
      </c>
      <c r="D153" t="s">
        <v>13</v>
      </c>
      <c r="E153">
        <v>150000</v>
      </c>
      <c r="F153" t="s">
        <v>19</v>
      </c>
      <c r="G153" s="3">
        <v>150000</v>
      </c>
      <c r="H153" t="s">
        <v>219</v>
      </c>
      <c r="I153" t="s">
        <v>162</v>
      </c>
      <c r="J153" t="s">
        <v>219</v>
      </c>
      <c r="K153" t="s">
        <v>25</v>
      </c>
    </row>
    <row r="154" spans="1:11" x14ac:dyDescent="0.25">
      <c r="A154">
        <v>2021</v>
      </c>
      <c r="B154" t="s">
        <v>11</v>
      </c>
      <c r="C154" t="s">
        <v>12</v>
      </c>
      <c r="D154" t="s">
        <v>13</v>
      </c>
      <c r="E154">
        <v>95000</v>
      </c>
      <c r="F154" t="s">
        <v>61</v>
      </c>
      <c r="G154" s="3">
        <v>75774</v>
      </c>
      <c r="H154" t="s">
        <v>171</v>
      </c>
      <c r="I154" t="s">
        <v>162</v>
      </c>
      <c r="J154" t="s">
        <v>171</v>
      </c>
      <c r="K154" t="s">
        <v>16</v>
      </c>
    </row>
    <row r="155" spans="1:11" x14ac:dyDescent="0.25">
      <c r="A155">
        <v>2021</v>
      </c>
      <c r="B155" t="s">
        <v>30</v>
      </c>
      <c r="C155" t="s">
        <v>12</v>
      </c>
      <c r="D155" t="s">
        <v>13</v>
      </c>
      <c r="E155">
        <v>13400</v>
      </c>
      <c r="F155" t="s">
        <v>19</v>
      </c>
      <c r="G155" s="3">
        <v>13400</v>
      </c>
      <c r="H155" t="s">
        <v>208</v>
      </c>
      <c r="I155" t="s">
        <v>162</v>
      </c>
      <c r="J155" t="s">
        <v>208</v>
      </c>
      <c r="K155" t="s">
        <v>16</v>
      </c>
    </row>
    <row r="156" spans="1:11" x14ac:dyDescent="0.25">
      <c r="A156">
        <v>2021</v>
      </c>
      <c r="B156" t="s">
        <v>17</v>
      </c>
      <c r="C156" t="s">
        <v>12</v>
      </c>
      <c r="D156" t="s">
        <v>32</v>
      </c>
      <c r="E156">
        <v>144000</v>
      </c>
      <c r="F156" t="s">
        <v>19</v>
      </c>
      <c r="G156" s="3">
        <v>144000</v>
      </c>
      <c r="H156" t="s">
        <v>219</v>
      </c>
      <c r="I156" t="s">
        <v>162</v>
      </c>
      <c r="J156" t="s">
        <v>219</v>
      </c>
      <c r="K156" t="s">
        <v>16</v>
      </c>
    </row>
    <row r="157" spans="1:11" x14ac:dyDescent="0.25">
      <c r="A157">
        <v>2021</v>
      </c>
      <c r="B157" t="s">
        <v>17</v>
      </c>
      <c r="C157" t="s">
        <v>12</v>
      </c>
      <c r="D157" t="s">
        <v>43</v>
      </c>
      <c r="E157">
        <v>159500</v>
      </c>
      <c r="F157" t="s">
        <v>61</v>
      </c>
      <c r="G157" s="3">
        <v>127221</v>
      </c>
      <c r="H157" t="s">
        <v>171</v>
      </c>
      <c r="I157" t="s">
        <v>161</v>
      </c>
      <c r="J157" t="s">
        <v>171</v>
      </c>
      <c r="K157" t="s">
        <v>16</v>
      </c>
    </row>
    <row r="158" spans="1:11" x14ac:dyDescent="0.25">
      <c r="A158">
        <v>2021</v>
      </c>
      <c r="B158" t="s">
        <v>11</v>
      </c>
      <c r="C158" t="s">
        <v>12</v>
      </c>
      <c r="D158" t="s">
        <v>13</v>
      </c>
      <c r="E158">
        <v>160000</v>
      </c>
      <c r="F158" t="s">
        <v>89</v>
      </c>
      <c r="G158" s="3">
        <v>119059</v>
      </c>
      <c r="H158" t="s">
        <v>202</v>
      </c>
      <c r="I158" t="s">
        <v>162</v>
      </c>
      <c r="J158" t="s">
        <v>213</v>
      </c>
      <c r="K158" t="s">
        <v>25</v>
      </c>
    </row>
    <row r="159" spans="1:11" x14ac:dyDescent="0.25">
      <c r="A159">
        <v>2021</v>
      </c>
      <c r="B159" t="s">
        <v>11</v>
      </c>
      <c r="C159" t="s">
        <v>12</v>
      </c>
      <c r="D159" t="s">
        <v>18</v>
      </c>
      <c r="E159">
        <v>423000</v>
      </c>
      <c r="F159" t="s">
        <v>19</v>
      </c>
      <c r="G159" s="3">
        <v>423000</v>
      </c>
      <c r="H159" t="s">
        <v>219</v>
      </c>
      <c r="I159" t="s">
        <v>161</v>
      </c>
      <c r="J159" t="s">
        <v>219</v>
      </c>
      <c r="K159" t="s">
        <v>16</v>
      </c>
    </row>
    <row r="160" spans="1:11" x14ac:dyDescent="0.25">
      <c r="A160">
        <v>2021</v>
      </c>
      <c r="B160" t="s">
        <v>17</v>
      </c>
      <c r="C160" t="s">
        <v>12</v>
      </c>
      <c r="D160" t="s">
        <v>41</v>
      </c>
      <c r="E160">
        <v>120000</v>
      </c>
      <c r="F160" t="s">
        <v>19</v>
      </c>
      <c r="G160" s="3">
        <v>120000</v>
      </c>
      <c r="H160" t="s">
        <v>219</v>
      </c>
      <c r="I160" t="s">
        <v>162</v>
      </c>
      <c r="J160" t="s">
        <v>219</v>
      </c>
      <c r="K160" t="s">
        <v>25</v>
      </c>
    </row>
    <row r="161" spans="1:11" x14ac:dyDescent="0.25">
      <c r="A161">
        <v>2021</v>
      </c>
      <c r="B161" t="s">
        <v>30</v>
      </c>
      <c r="C161" t="s">
        <v>12</v>
      </c>
      <c r="D161" t="s">
        <v>28</v>
      </c>
      <c r="E161">
        <v>125000</v>
      </c>
      <c r="F161" t="s">
        <v>19</v>
      </c>
      <c r="G161" s="3">
        <v>125000</v>
      </c>
      <c r="H161" t="s">
        <v>219</v>
      </c>
      <c r="I161" t="s">
        <v>162</v>
      </c>
      <c r="J161" t="s">
        <v>219</v>
      </c>
      <c r="K161" t="s">
        <v>21</v>
      </c>
    </row>
    <row r="162" spans="1:11" x14ac:dyDescent="0.25">
      <c r="A162">
        <v>2021</v>
      </c>
      <c r="B162" t="s">
        <v>53</v>
      </c>
      <c r="C162" t="s">
        <v>12</v>
      </c>
      <c r="D162" t="s">
        <v>158</v>
      </c>
      <c r="E162">
        <v>230000</v>
      </c>
      <c r="F162" t="s">
        <v>19</v>
      </c>
      <c r="G162" s="3">
        <v>230000</v>
      </c>
      <c r="H162" t="s">
        <v>218</v>
      </c>
      <c r="I162" t="s">
        <v>161</v>
      </c>
      <c r="J162" t="s">
        <v>218</v>
      </c>
      <c r="K162" t="s">
        <v>16</v>
      </c>
    </row>
    <row r="163" spans="1:11" x14ac:dyDescent="0.25">
      <c r="A163">
        <v>2021</v>
      </c>
      <c r="B163" t="s">
        <v>53</v>
      </c>
      <c r="C163" t="s">
        <v>12</v>
      </c>
      <c r="D163" t="s">
        <v>32</v>
      </c>
      <c r="E163">
        <v>85000</v>
      </c>
      <c r="F163" t="s">
        <v>19</v>
      </c>
      <c r="G163" s="3">
        <v>85000</v>
      </c>
      <c r="H163" t="s">
        <v>218</v>
      </c>
      <c r="I163" t="s">
        <v>160</v>
      </c>
      <c r="J163" t="s">
        <v>218</v>
      </c>
      <c r="K163" t="s">
        <v>25</v>
      </c>
    </row>
    <row r="164" spans="1:11" x14ac:dyDescent="0.25">
      <c r="A164">
        <v>2021</v>
      </c>
      <c r="B164" t="s">
        <v>11</v>
      </c>
      <c r="C164" t="s">
        <v>12</v>
      </c>
      <c r="D164" t="s">
        <v>43</v>
      </c>
      <c r="E164">
        <v>24000</v>
      </c>
      <c r="F164" t="s">
        <v>14</v>
      </c>
      <c r="G164" s="3">
        <v>28369</v>
      </c>
      <c r="H164" t="s">
        <v>192</v>
      </c>
      <c r="I164" t="s">
        <v>161</v>
      </c>
      <c r="J164" t="s">
        <v>192</v>
      </c>
      <c r="K164" t="s">
        <v>16</v>
      </c>
    </row>
    <row r="165" spans="1:11" x14ac:dyDescent="0.25">
      <c r="A165">
        <v>2021</v>
      </c>
      <c r="B165" t="s">
        <v>30</v>
      </c>
      <c r="C165" t="s">
        <v>12</v>
      </c>
      <c r="D165" t="s">
        <v>13</v>
      </c>
      <c r="E165">
        <v>54000</v>
      </c>
      <c r="F165" t="s">
        <v>14</v>
      </c>
      <c r="G165" s="3">
        <v>63831</v>
      </c>
      <c r="H165" t="s">
        <v>179</v>
      </c>
      <c r="I165" t="s">
        <v>161</v>
      </c>
      <c r="J165" t="s">
        <v>179</v>
      </c>
      <c r="K165" t="s">
        <v>16</v>
      </c>
    </row>
    <row r="166" spans="1:11" x14ac:dyDescent="0.25">
      <c r="A166">
        <v>2021</v>
      </c>
      <c r="B166" t="s">
        <v>53</v>
      </c>
      <c r="C166" t="s">
        <v>12</v>
      </c>
      <c r="D166" t="s">
        <v>32</v>
      </c>
      <c r="E166">
        <v>110000</v>
      </c>
      <c r="F166" t="s">
        <v>14</v>
      </c>
      <c r="G166" s="3">
        <v>130026</v>
      </c>
      <c r="H166" t="s">
        <v>179</v>
      </c>
      <c r="I166" t="s">
        <v>161</v>
      </c>
      <c r="J166" t="s">
        <v>179</v>
      </c>
      <c r="K166" t="s">
        <v>25</v>
      </c>
    </row>
    <row r="167" spans="1:11" x14ac:dyDescent="0.25">
      <c r="A167">
        <v>2021</v>
      </c>
      <c r="B167" t="s">
        <v>17</v>
      </c>
      <c r="C167" t="s">
        <v>12</v>
      </c>
      <c r="D167" t="s">
        <v>158</v>
      </c>
      <c r="E167">
        <v>165000</v>
      </c>
      <c r="F167" t="s">
        <v>19</v>
      </c>
      <c r="G167" s="3">
        <v>165000</v>
      </c>
      <c r="H167" t="s">
        <v>219</v>
      </c>
      <c r="I167" t="s">
        <v>162</v>
      </c>
      <c r="J167" t="s">
        <v>219</v>
      </c>
      <c r="K167" t="s">
        <v>16</v>
      </c>
    </row>
    <row r="168" spans="1:11" x14ac:dyDescent="0.25">
      <c r="A168">
        <v>2021</v>
      </c>
      <c r="B168" t="s">
        <v>30</v>
      </c>
      <c r="C168" t="s">
        <v>12</v>
      </c>
      <c r="D168" t="s">
        <v>43</v>
      </c>
      <c r="E168">
        <v>80000</v>
      </c>
      <c r="F168" t="s">
        <v>19</v>
      </c>
      <c r="G168" s="3">
        <v>80000</v>
      </c>
      <c r="H168" t="s">
        <v>219</v>
      </c>
      <c r="I168" t="s">
        <v>162</v>
      </c>
      <c r="J168" t="s">
        <v>219</v>
      </c>
      <c r="K168" t="s">
        <v>16</v>
      </c>
    </row>
    <row r="169" spans="1:11" x14ac:dyDescent="0.25">
      <c r="A169">
        <v>2021</v>
      </c>
      <c r="B169" t="s">
        <v>53</v>
      </c>
      <c r="C169" t="s">
        <v>12</v>
      </c>
      <c r="D169" t="s">
        <v>32</v>
      </c>
      <c r="E169">
        <v>250000</v>
      </c>
      <c r="F169" t="s">
        <v>19</v>
      </c>
      <c r="G169" s="3">
        <v>250000</v>
      </c>
      <c r="H169" t="s">
        <v>219</v>
      </c>
      <c r="I169" t="s">
        <v>160</v>
      </c>
      <c r="J169" t="s">
        <v>219</v>
      </c>
      <c r="K169" t="s">
        <v>16</v>
      </c>
    </row>
    <row r="170" spans="1:11" x14ac:dyDescent="0.25">
      <c r="A170">
        <v>2021</v>
      </c>
      <c r="B170" t="s">
        <v>30</v>
      </c>
      <c r="C170" t="s">
        <v>12</v>
      </c>
      <c r="D170" t="s">
        <v>31</v>
      </c>
      <c r="E170">
        <v>55000</v>
      </c>
      <c r="F170" t="s">
        <v>19</v>
      </c>
      <c r="G170" s="3">
        <v>55000</v>
      </c>
      <c r="H170" t="s">
        <v>219</v>
      </c>
      <c r="I170" t="s">
        <v>161</v>
      </c>
      <c r="J170" t="s">
        <v>219</v>
      </c>
      <c r="K170" t="s">
        <v>21</v>
      </c>
    </row>
    <row r="171" spans="1:11" x14ac:dyDescent="0.25">
      <c r="A171">
        <v>2021</v>
      </c>
      <c r="B171" t="s">
        <v>11</v>
      </c>
      <c r="C171" t="s">
        <v>12</v>
      </c>
      <c r="D171" t="s">
        <v>158</v>
      </c>
      <c r="E171">
        <v>150000</v>
      </c>
      <c r="F171" t="s">
        <v>19</v>
      </c>
      <c r="G171" s="3">
        <v>150000</v>
      </c>
      <c r="H171" t="s">
        <v>219</v>
      </c>
      <c r="I171" t="s">
        <v>162</v>
      </c>
      <c r="J171" t="s">
        <v>219</v>
      </c>
      <c r="K171" t="s">
        <v>16</v>
      </c>
    </row>
    <row r="172" spans="1:11" x14ac:dyDescent="0.25">
      <c r="A172">
        <v>2021</v>
      </c>
      <c r="B172" t="s">
        <v>11</v>
      </c>
      <c r="C172" t="s">
        <v>12</v>
      </c>
      <c r="D172" t="s">
        <v>158</v>
      </c>
      <c r="E172">
        <v>170000</v>
      </c>
      <c r="F172" t="s">
        <v>19</v>
      </c>
      <c r="G172" s="3">
        <v>170000</v>
      </c>
      <c r="H172" t="s">
        <v>219</v>
      </c>
      <c r="I172" t="s">
        <v>162</v>
      </c>
      <c r="J172" t="s">
        <v>219</v>
      </c>
      <c r="K172" t="s">
        <v>16</v>
      </c>
    </row>
    <row r="173" spans="1:11" x14ac:dyDescent="0.25">
      <c r="A173">
        <v>2021</v>
      </c>
      <c r="B173" t="s">
        <v>11</v>
      </c>
      <c r="C173" t="s">
        <v>12</v>
      </c>
      <c r="D173" t="s">
        <v>43</v>
      </c>
      <c r="E173">
        <v>60000</v>
      </c>
      <c r="F173" t="s">
        <v>23</v>
      </c>
      <c r="G173" s="3">
        <v>82528</v>
      </c>
      <c r="H173" t="s">
        <v>212</v>
      </c>
      <c r="I173" t="s">
        <v>162</v>
      </c>
      <c r="J173" t="s">
        <v>212</v>
      </c>
      <c r="K173" t="s">
        <v>16</v>
      </c>
    </row>
    <row r="174" spans="1:11" x14ac:dyDescent="0.25">
      <c r="A174">
        <v>2021</v>
      </c>
      <c r="B174" t="s">
        <v>30</v>
      </c>
      <c r="C174" t="s">
        <v>12</v>
      </c>
      <c r="D174" t="s">
        <v>31</v>
      </c>
      <c r="E174">
        <v>60000</v>
      </c>
      <c r="F174" t="s">
        <v>19</v>
      </c>
      <c r="G174" s="3">
        <v>60000</v>
      </c>
      <c r="H174" t="s">
        <v>219</v>
      </c>
      <c r="I174" t="s">
        <v>162</v>
      </c>
      <c r="J174" t="s">
        <v>219</v>
      </c>
      <c r="K174" t="s">
        <v>21</v>
      </c>
    </row>
    <row r="175" spans="1:11" x14ac:dyDescent="0.25">
      <c r="A175">
        <v>2021</v>
      </c>
      <c r="B175" t="s">
        <v>17</v>
      </c>
      <c r="C175" t="s">
        <v>12</v>
      </c>
      <c r="D175" t="s">
        <v>32</v>
      </c>
      <c r="E175">
        <v>235000</v>
      </c>
      <c r="F175" t="s">
        <v>19</v>
      </c>
      <c r="G175" s="3">
        <v>235000</v>
      </c>
      <c r="H175" t="s">
        <v>219</v>
      </c>
      <c r="I175" t="s">
        <v>162</v>
      </c>
      <c r="J175" t="s">
        <v>219</v>
      </c>
      <c r="K175" t="s">
        <v>16</v>
      </c>
    </row>
    <row r="176" spans="1:11" x14ac:dyDescent="0.25">
      <c r="A176">
        <v>2021</v>
      </c>
      <c r="B176" t="s">
        <v>17</v>
      </c>
      <c r="C176" t="s">
        <v>12</v>
      </c>
      <c r="D176" t="s">
        <v>158</v>
      </c>
      <c r="E176">
        <v>51400</v>
      </c>
      <c r="F176" t="s">
        <v>14</v>
      </c>
      <c r="G176" s="3">
        <v>60757</v>
      </c>
      <c r="H176" t="s">
        <v>198</v>
      </c>
      <c r="I176" t="s">
        <v>161</v>
      </c>
      <c r="J176" t="s">
        <v>198</v>
      </c>
      <c r="K176" t="s">
        <v>16</v>
      </c>
    </row>
    <row r="177" spans="1:11" x14ac:dyDescent="0.25">
      <c r="A177">
        <v>2021</v>
      </c>
      <c r="B177" t="s">
        <v>17</v>
      </c>
      <c r="C177" t="s">
        <v>12</v>
      </c>
      <c r="D177" t="s">
        <v>36</v>
      </c>
      <c r="E177">
        <v>174000</v>
      </c>
      <c r="F177" t="s">
        <v>19</v>
      </c>
      <c r="G177" s="3">
        <v>174000</v>
      </c>
      <c r="H177" t="s">
        <v>219</v>
      </c>
      <c r="I177" t="s">
        <v>162</v>
      </c>
      <c r="J177" t="s">
        <v>219</v>
      </c>
      <c r="K177" t="s">
        <v>16</v>
      </c>
    </row>
    <row r="178" spans="1:11" x14ac:dyDescent="0.25">
      <c r="A178">
        <v>2021</v>
      </c>
      <c r="B178" t="s">
        <v>11</v>
      </c>
      <c r="C178" t="s">
        <v>12</v>
      </c>
      <c r="D178" t="s">
        <v>13</v>
      </c>
      <c r="E178">
        <v>58000</v>
      </c>
      <c r="F178" t="s">
        <v>57</v>
      </c>
      <c r="G178" s="3">
        <v>2859</v>
      </c>
      <c r="H178" t="s">
        <v>193</v>
      </c>
      <c r="I178" t="s">
        <v>160</v>
      </c>
      <c r="J178" t="s">
        <v>193</v>
      </c>
      <c r="K178" t="s">
        <v>21</v>
      </c>
    </row>
    <row r="179" spans="1:11" x14ac:dyDescent="0.25">
      <c r="A179">
        <v>2021</v>
      </c>
      <c r="B179" t="s">
        <v>11</v>
      </c>
      <c r="C179" t="s">
        <v>12</v>
      </c>
      <c r="D179" t="s">
        <v>13</v>
      </c>
      <c r="E179">
        <v>30400000</v>
      </c>
      <c r="F179" t="s">
        <v>110</v>
      </c>
      <c r="G179" s="3">
        <v>40038</v>
      </c>
      <c r="H179" t="s">
        <v>172</v>
      </c>
      <c r="I179" t="s">
        <v>162</v>
      </c>
      <c r="J179" t="s">
        <v>172</v>
      </c>
      <c r="K179" t="s">
        <v>16</v>
      </c>
    </row>
    <row r="180" spans="1:11" x14ac:dyDescent="0.25">
      <c r="A180">
        <v>2021</v>
      </c>
      <c r="B180" t="s">
        <v>30</v>
      </c>
      <c r="C180" t="s">
        <v>12</v>
      </c>
      <c r="D180" t="s">
        <v>28</v>
      </c>
      <c r="E180">
        <v>81000</v>
      </c>
      <c r="F180" t="s">
        <v>19</v>
      </c>
      <c r="G180" s="3">
        <v>81000</v>
      </c>
      <c r="H180" t="s">
        <v>219</v>
      </c>
      <c r="I180" t="s">
        <v>161</v>
      </c>
      <c r="J180" t="s">
        <v>219</v>
      </c>
      <c r="K180" t="s">
        <v>21</v>
      </c>
    </row>
    <row r="181" spans="1:11" x14ac:dyDescent="0.25">
      <c r="A181">
        <v>2021</v>
      </c>
      <c r="B181" t="s">
        <v>11</v>
      </c>
      <c r="C181" t="s">
        <v>12</v>
      </c>
      <c r="D181" t="s">
        <v>13</v>
      </c>
      <c r="E181">
        <v>420000</v>
      </c>
      <c r="F181" t="s">
        <v>39</v>
      </c>
      <c r="G181" s="3">
        <v>5679</v>
      </c>
      <c r="H181" t="s">
        <v>184</v>
      </c>
      <c r="I181" t="s">
        <v>162</v>
      </c>
      <c r="J181" t="s">
        <v>219</v>
      </c>
      <c r="K181" t="s">
        <v>21</v>
      </c>
    </row>
    <row r="182" spans="1:11" x14ac:dyDescent="0.25">
      <c r="A182">
        <v>2021</v>
      </c>
      <c r="B182" t="s">
        <v>11</v>
      </c>
      <c r="C182" t="s">
        <v>12</v>
      </c>
      <c r="D182" t="s">
        <v>43</v>
      </c>
      <c r="E182">
        <v>1672000</v>
      </c>
      <c r="F182" t="s">
        <v>39</v>
      </c>
      <c r="G182" s="3">
        <v>22611</v>
      </c>
      <c r="H182" t="s">
        <v>184</v>
      </c>
      <c r="I182" t="s">
        <v>160</v>
      </c>
      <c r="J182" t="s">
        <v>184</v>
      </c>
      <c r="K182" t="s">
        <v>16</v>
      </c>
    </row>
    <row r="183" spans="1:11" x14ac:dyDescent="0.25">
      <c r="A183">
        <v>2021</v>
      </c>
      <c r="B183" t="s">
        <v>11</v>
      </c>
      <c r="C183" t="s">
        <v>12</v>
      </c>
      <c r="D183" t="s">
        <v>13</v>
      </c>
      <c r="E183">
        <v>76760</v>
      </c>
      <c r="F183" t="s">
        <v>14</v>
      </c>
      <c r="G183" s="3">
        <v>90734</v>
      </c>
      <c r="H183" t="s">
        <v>179</v>
      </c>
      <c r="I183" t="s">
        <v>161</v>
      </c>
      <c r="J183" t="s">
        <v>179</v>
      </c>
      <c r="K183" t="s">
        <v>16</v>
      </c>
    </row>
    <row r="184" spans="1:11" x14ac:dyDescent="0.25">
      <c r="A184">
        <v>2021</v>
      </c>
      <c r="B184" t="s">
        <v>11</v>
      </c>
      <c r="C184" t="s">
        <v>12</v>
      </c>
      <c r="D184" t="s">
        <v>43</v>
      </c>
      <c r="E184">
        <v>22000</v>
      </c>
      <c r="F184" t="s">
        <v>14</v>
      </c>
      <c r="G184" s="3">
        <v>26005</v>
      </c>
      <c r="H184" t="s">
        <v>200</v>
      </c>
      <c r="I184" t="s">
        <v>160</v>
      </c>
      <c r="J184" t="s">
        <v>219</v>
      </c>
      <c r="K184" t="s">
        <v>16</v>
      </c>
    </row>
    <row r="185" spans="1:11" x14ac:dyDescent="0.25">
      <c r="A185">
        <v>2021</v>
      </c>
      <c r="B185" t="s">
        <v>17</v>
      </c>
      <c r="C185" t="s">
        <v>12</v>
      </c>
      <c r="D185" t="s">
        <v>31</v>
      </c>
      <c r="E185">
        <v>45000</v>
      </c>
      <c r="F185" t="s">
        <v>23</v>
      </c>
      <c r="G185" s="3">
        <v>61896</v>
      </c>
      <c r="H185" t="s">
        <v>212</v>
      </c>
      <c r="I185" t="s">
        <v>161</v>
      </c>
      <c r="J185" t="s">
        <v>212</v>
      </c>
      <c r="K185" t="s">
        <v>16</v>
      </c>
    </row>
    <row r="186" spans="1:11" x14ac:dyDescent="0.25">
      <c r="A186">
        <v>2021</v>
      </c>
      <c r="B186" t="s">
        <v>11</v>
      </c>
      <c r="C186" t="s">
        <v>73</v>
      </c>
      <c r="D186" t="s">
        <v>18</v>
      </c>
      <c r="E186">
        <v>12000</v>
      </c>
      <c r="F186" t="s">
        <v>19</v>
      </c>
      <c r="G186" s="3">
        <v>12000</v>
      </c>
      <c r="H186" t="s">
        <v>196</v>
      </c>
      <c r="I186" t="s">
        <v>161</v>
      </c>
      <c r="J186" t="s">
        <v>196</v>
      </c>
      <c r="K186" t="s">
        <v>25</v>
      </c>
    </row>
    <row r="187" spans="1:11" x14ac:dyDescent="0.25">
      <c r="A187">
        <v>2021</v>
      </c>
      <c r="B187" t="s">
        <v>11</v>
      </c>
      <c r="C187" t="s">
        <v>12</v>
      </c>
      <c r="D187" t="s">
        <v>43</v>
      </c>
      <c r="E187">
        <v>4000</v>
      </c>
      <c r="F187" t="s">
        <v>19</v>
      </c>
      <c r="G187" s="3">
        <v>4000</v>
      </c>
      <c r="H187" t="s">
        <v>214</v>
      </c>
      <c r="I187" t="s">
        <v>162</v>
      </c>
      <c r="J187" t="s">
        <v>214</v>
      </c>
      <c r="K187" t="s">
        <v>25</v>
      </c>
    </row>
    <row r="188" spans="1:11" x14ac:dyDescent="0.25">
      <c r="A188">
        <v>2021</v>
      </c>
      <c r="B188" t="s">
        <v>17</v>
      </c>
      <c r="C188" t="s">
        <v>12</v>
      </c>
      <c r="D188" t="s">
        <v>43</v>
      </c>
      <c r="E188">
        <v>50000</v>
      </c>
      <c r="F188" t="s">
        <v>19</v>
      </c>
      <c r="G188" s="3">
        <v>50000</v>
      </c>
      <c r="H188" t="s">
        <v>209</v>
      </c>
      <c r="I188" t="s">
        <v>162</v>
      </c>
      <c r="J188" t="s">
        <v>212</v>
      </c>
      <c r="K188" t="s">
        <v>25</v>
      </c>
    </row>
    <row r="189" spans="1:11" x14ac:dyDescent="0.25">
      <c r="A189">
        <v>2021</v>
      </c>
      <c r="B189" t="s">
        <v>53</v>
      </c>
      <c r="C189" t="s">
        <v>12</v>
      </c>
      <c r="D189" t="s">
        <v>13</v>
      </c>
      <c r="E189">
        <v>59000</v>
      </c>
      <c r="F189" t="s">
        <v>14</v>
      </c>
      <c r="G189" s="3">
        <v>69741</v>
      </c>
      <c r="H189" t="s">
        <v>178</v>
      </c>
      <c r="I189" t="s">
        <v>162</v>
      </c>
      <c r="J189" t="s">
        <v>204</v>
      </c>
      <c r="K189" t="s">
        <v>21</v>
      </c>
    </row>
    <row r="190" spans="1:11" x14ac:dyDescent="0.25">
      <c r="A190">
        <v>2021</v>
      </c>
      <c r="B190" t="s">
        <v>17</v>
      </c>
      <c r="C190" t="s">
        <v>12</v>
      </c>
      <c r="D190" t="s">
        <v>43</v>
      </c>
      <c r="E190">
        <v>65000</v>
      </c>
      <c r="F190" t="s">
        <v>14</v>
      </c>
      <c r="G190" s="3">
        <v>76833</v>
      </c>
      <c r="H190" t="s">
        <v>200</v>
      </c>
      <c r="I190" t="s">
        <v>161</v>
      </c>
      <c r="J190" t="s">
        <v>212</v>
      </c>
      <c r="K190" t="s">
        <v>21</v>
      </c>
    </row>
    <row r="191" spans="1:11" x14ac:dyDescent="0.25">
      <c r="A191">
        <v>2021</v>
      </c>
      <c r="B191" t="s">
        <v>11</v>
      </c>
      <c r="C191" t="s">
        <v>12</v>
      </c>
      <c r="D191" t="s">
        <v>28</v>
      </c>
      <c r="E191">
        <v>74000</v>
      </c>
      <c r="F191" t="s">
        <v>19</v>
      </c>
      <c r="G191" s="3">
        <v>74000</v>
      </c>
      <c r="H191" t="s">
        <v>188</v>
      </c>
      <c r="I191" t="s">
        <v>161</v>
      </c>
      <c r="J191" t="s">
        <v>188</v>
      </c>
      <c r="K191" t="s">
        <v>21</v>
      </c>
    </row>
    <row r="192" spans="1:11" x14ac:dyDescent="0.25">
      <c r="A192">
        <v>2021</v>
      </c>
      <c r="B192" t="s">
        <v>17</v>
      </c>
      <c r="C192" t="s">
        <v>12</v>
      </c>
      <c r="D192" t="s">
        <v>32</v>
      </c>
      <c r="E192">
        <v>152000</v>
      </c>
      <c r="F192" t="s">
        <v>19</v>
      </c>
      <c r="G192" s="3">
        <v>152000</v>
      </c>
      <c r="H192" t="s">
        <v>219</v>
      </c>
      <c r="I192" t="s">
        <v>162</v>
      </c>
      <c r="J192" t="s">
        <v>178</v>
      </c>
      <c r="K192" t="s">
        <v>16</v>
      </c>
    </row>
    <row r="193" spans="1:11" x14ac:dyDescent="0.25">
      <c r="A193">
        <v>2021</v>
      </c>
      <c r="B193" t="s">
        <v>30</v>
      </c>
      <c r="C193" t="s">
        <v>12</v>
      </c>
      <c r="D193" t="s">
        <v>28</v>
      </c>
      <c r="E193">
        <v>21844</v>
      </c>
      <c r="F193" t="s">
        <v>19</v>
      </c>
      <c r="G193" s="3">
        <v>21844</v>
      </c>
      <c r="H193" t="s">
        <v>174</v>
      </c>
      <c r="I193" t="s">
        <v>161</v>
      </c>
      <c r="J193" t="s">
        <v>174</v>
      </c>
      <c r="K193" t="s">
        <v>25</v>
      </c>
    </row>
    <row r="194" spans="1:11" x14ac:dyDescent="0.25">
      <c r="A194">
        <v>2021</v>
      </c>
      <c r="B194" t="s">
        <v>11</v>
      </c>
      <c r="C194" t="s">
        <v>12</v>
      </c>
      <c r="D194" t="s">
        <v>43</v>
      </c>
      <c r="E194">
        <v>18000</v>
      </c>
      <c r="F194" t="s">
        <v>19</v>
      </c>
      <c r="G194" s="3">
        <v>18000</v>
      </c>
      <c r="H194" t="s">
        <v>216</v>
      </c>
      <c r="I194" t="s">
        <v>160</v>
      </c>
      <c r="J194" t="s">
        <v>216</v>
      </c>
      <c r="K194" t="s">
        <v>21</v>
      </c>
    </row>
    <row r="195" spans="1:11" x14ac:dyDescent="0.25">
      <c r="A195">
        <v>2021</v>
      </c>
      <c r="B195" t="s">
        <v>17</v>
      </c>
      <c r="C195" t="s">
        <v>12</v>
      </c>
      <c r="D195" t="s">
        <v>32</v>
      </c>
      <c r="E195">
        <v>174000</v>
      </c>
      <c r="F195" t="s">
        <v>19</v>
      </c>
      <c r="G195" s="3">
        <v>174000</v>
      </c>
      <c r="H195" t="s">
        <v>219</v>
      </c>
      <c r="I195" t="s">
        <v>162</v>
      </c>
      <c r="J195" t="s">
        <v>219</v>
      </c>
      <c r="K195" t="s">
        <v>16</v>
      </c>
    </row>
    <row r="196" spans="1:11" x14ac:dyDescent="0.25">
      <c r="A196">
        <v>2021</v>
      </c>
      <c r="B196" t="s">
        <v>17</v>
      </c>
      <c r="C196" t="s">
        <v>12</v>
      </c>
      <c r="D196" t="s">
        <v>158</v>
      </c>
      <c r="E196">
        <v>120500</v>
      </c>
      <c r="F196" t="s">
        <v>61</v>
      </c>
      <c r="G196" s="3">
        <v>96113</v>
      </c>
      <c r="H196" t="s">
        <v>171</v>
      </c>
      <c r="I196" t="s">
        <v>161</v>
      </c>
      <c r="J196" t="s">
        <v>171</v>
      </c>
      <c r="K196" t="s">
        <v>16</v>
      </c>
    </row>
    <row r="197" spans="1:11" x14ac:dyDescent="0.25">
      <c r="A197">
        <v>2021</v>
      </c>
      <c r="B197" t="s">
        <v>11</v>
      </c>
      <c r="C197" t="s">
        <v>12</v>
      </c>
      <c r="D197" t="s">
        <v>13</v>
      </c>
      <c r="E197">
        <v>147000</v>
      </c>
      <c r="F197" t="s">
        <v>19</v>
      </c>
      <c r="G197" s="3">
        <v>147000</v>
      </c>
      <c r="H197" t="s">
        <v>219</v>
      </c>
      <c r="I197" t="s">
        <v>161</v>
      </c>
      <c r="J197" t="s">
        <v>219</v>
      </c>
      <c r="K197" t="s">
        <v>16</v>
      </c>
    </row>
    <row r="198" spans="1:11" x14ac:dyDescent="0.25">
      <c r="A198">
        <v>2021</v>
      </c>
      <c r="B198" t="s">
        <v>30</v>
      </c>
      <c r="C198" t="s">
        <v>12</v>
      </c>
      <c r="D198" t="s">
        <v>31</v>
      </c>
      <c r="E198">
        <v>9272</v>
      </c>
      <c r="F198" t="s">
        <v>19</v>
      </c>
      <c r="G198" s="3">
        <v>9272</v>
      </c>
      <c r="H198" t="s">
        <v>215</v>
      </c>
      <c r="I198" t="s">
        <v>162</v>
      </c>
      <c r="J198" t="s">
        <v>215</v>
      </c>
      <c r="K198" t="s">
        <v>21</v>
      </c>
    </row>
    <row r="199" spans="1:11" x14ac:dyDescent="0.25">
      <c r="A199">
        <v>2021</v>
      </c>
      <c r="B199" t="s">
        <v>17</v>
      </c>
      <c r="C199" t="s">
        <v>12</v>
      </c>
      <c r="D199" t="s">
        <v>28</v>
      </c>
      <c r="E199">
        <v>1799997</v>
      </c>
      <c r="F199" t="s">
        <v>39</v>
      </c>
      <c r="G199" s="3">
        <v>24342</v>
      </c>
      <c r="H199" t="s">
        <v>184</v>
      </c>
      <c r="I199" t="s">
        <v>162</v>
      </c>
      <c r="J199" t="s">
        <v>184</v>
      </c>
      <c r="K199" t="s">
        <v>16</v>
      </c>
    </row>
    <row r="200" spans="1:11" x14ac:dyDescent="0.25">
      <c r="A200">
        <v>2021</v>
      </c>
      <c r="B200" t="s">
        <v>17</v>
      </c>
      <c r="C200" t="s">
        <v>12</v>
      </c>
      <c r="D200" t="s">
        <v>32</v>
      </c>
      <c r="E200">
        <v>4000000</v>
      </c>
      <c r="F200" t="s">
        <v>39</v>
      </c>
      <c r="G200" s="3">
        <v>54094</v>
      </c>
      <c r="H200" t="s">
        <v>184</v>
      </c>
      <c r="I200" t="s">
        <v>161</v>
      </c>
      <c r="J200" t="s">
        <v>219</v>
      </c>
      <c r="K200" t="s">
        <v>16</v>
      </c>
    </row>
    <row r="201" spans="1:11" x14ac:dyDescent="0.25">
      <c r="A201">
        <v>2021</v>
      </c>
      <c r="B201" t="s">
        <v>30</v>
      </c>
      <c r="C201" t="s">
        <v>12</v>
      </c>
      <c r="D201" t="s">
        <v>13</v>
      </c>
      <c r="E201">
        <v>90000</v>
      </c>
      <c r="F201" t="s">
        <v>19</v>
      </c>
      <c r="G201" s="3">
        <v>90000</v>
      </c>
      <c r="H201" t="s">
        <v>219</v>
      </c>
      <c r="I201" t="s">
        <v>162</v>
      </c>
      <c r="J201" t="s">
        <v>219</v>
      </c>
      <c r="K201" t="s">
        <v>21</v>
      </c>
    </row>
    <row r="202" spans="1:11" x14ac:dyDescent="0.25">
      <c r="A202">
        <v>2021</v>
      </c>
      <c r="B202" t="s">
        <v>11</v>
      </c>
      <c r="C202" t="s">
        <v>12</v>
      </c>
      <c r="D202" t="s">
        <v>13</v>
      </c>
      <c r="E202">
        <v>52000</v>
      </c>
      <c r="F202" t="s">
        <v>14</v>
      </c>
      <c r="G202" s="3">
        <v>61467</v>
      </c>
      <c r="H202" t="s">
        <v>179</v>
      </c>
      <c r="I202" t="s">
        <v>161</v>
      </c>
      <c r="J202" t="s">
        <v>167</v>
      </c>
      <c r="K202" t="s">
        <v>25</v>
      </c>
    </row>
    <row r="203" spans="1:11" x14ac:dyDescent="0.25">
      <c r="A203">
        <v>2021</v>
      </c>
      <c r="B203" t="s">
        <v>17</v>
      </c>
      <c r="C203" t="s">
        <v>12</v>
      </c>
      <c r="D203" t="s">
        <v>28</v>
      </c>
      <c r="E203">
        <v>195000</v>
      </c>
      <c r="F203" t="s">
        <v>19</v>
      </c>
      <c r="G203" s="3">
        <v>195000</v>
      </c>
      <c r="H203" t="s">
        <v>219</v>
      </c>
      <c r="I203" t="s">
        <v>162</v>
      </c>
      <c r="J203" t="s">
        <v>219</v>
      </c>
      <c r="K203" t="s">
        <v>25</v>
      </c>
    </row>
    <row r="204" spans="1:11" x14ac:dyDescent="0.25">
      <c r="A204">
        <v>2021</v>
      </c>
      <c r="B204" t="s">
        <v>11</v>
      </c>
      <c r="C204" t="s">
        <v>12</v>
      </c>
      <c r="D204" t="s">
        <v>13</v>
      </c>
      <c r="E204">
        <v>32000</v>
      </c>
      <c r="F204" t="s">
        <v>14</v>
      </c>
      <c r="G204" s="3">
        <v>37825</v>
      </c>
      <c r="H204" t="s">
        <v>204</v>
      </c>
      <c r="I204" t="s">
        <v>162</v>
      </c>
      <c r="J204" t="s">
        <v>204</v>
      </c>
      <c r="K204" t="s">
        <v>16</v>
      </c>
    </row>
    <row r="205" spans="1:11" x14ac:dyDescent="0.25">
      <c r="A205">
        <v>2021</v>
      </c>
      <c r="B205" t="s">
        <v>17</v>
      </c>
      <c r="C205" t="s">
        <v>12</v>
      </c>
      <c r="D205" t="s">
        <v>158</v>
      </c>
      <c r="E205">
        <v>50000</v>
      </c>
      <c r="F205" t="s">
        <v>19</v>
      </c>
      <c r="G205" s="3">
        <v>50000</v>
      </c>
      <c r="H205" t="s">
        <v>178</v>
      </c>
      <c r="I205" t="s">
        <v>162</v>
      </c>
      <c r="J205" t="s">
        <v>219</v>
      </c>
      <c r="K205" t="s">
        <v>21</v>
      </c>
    </row>
    <row r="206" spans="1:11" x14ac:dyDescent="0.25">
      <c r="A206">
        <v>2021</v>
      </c>
      <c r="B206" t="s">
        <v>11</v>
      </c>
      <c r="C206" t="s">
        <v>12</v>
      </c>
      <c r="D206" t="s">
        <v>13</v>
      </c>
      <c r="E206">
        <v>160000</v>
      </c>
      <c r="F206" t="s">
        <v>19</v>
      </c>
      <c r="G206" s="3">
        <v>160000</v>
      </c>
      <c r="H206" t="s">
        <v>219</v>
      </c>
      <c r="I206" t="s">
        <v>162</v>
      </c>
      <c r="J206" t="s">
        <v>219</v>
      </c>
      <c r="K206" t="s">
        <v>16</v>
      </c>
    </row>
    <row r="207" spans="1:11" x14ac:dyDescent="0.25">
      <c r="A207">
        <v>2021</v>
      </c>
      <c r="B207" t="s">
        <v>11</v>
      </c>
      <c r="C207" t="s">
        <v>12</v>
      </c>
      <c r="D207" t="s">
        <v>13</v>
      </c>
      <c r="E207">
        <v>69600</v>
      </c>
      <c r="F207" t="s">
        <v>117</v>
      </c>
      <c r="G207" s="3">
        <v>12901</v>
      </c>
      <c r="H207" t="s">
        <v>169</v>
      </c>
      <c r="I207" t="s">
        <v>160</v>
      </c>
      <c r="J207" t="s">
        <v>169</v>
      </c>
      <c r="K207" t="s">
        <v>21</v>
      </c>
    </row>
    <row r="208" spans="1:11" x14ac:dyDescent="0.25">
      <c r="A208">
        <v>2021</v>
      </c>
      <c r="B208" t="s">
        <v>17</v>
      </c>
      <c r="C208" t="s">
        <v>12</v>
      </c>
      <c r="D208" t="s">
        <v>28</v>
      </c>
      <c r="E208">
        <v>200000</v>
      </c>
      <c r="F208" t="s">
        <v>19</v>
      </c>
      <c r="G208" s="3">
        <v>200000</v>
      </c>
      <c r="H208" t="s">
        <v>219</v>
      </c>
      <c r="I208" t="s">
        <v>162</v>
      </c>
      <c r="J208" t="s">
        <v>219</v>
      </c>
      <c r="K208" t="s">
        <v>16</v>
      </c>
    </row>
    <row r="209" spans="1:11" x14ac:dyDescent="0.25">
      <c r="A209">
        <v>2021</v>
      </c>
      <c r="B209" t="s">
        <v>17</v>
      </c>
      <c r="C209" t="s">
        <v>12</v>
      </c>
      <c r="D209" t="s">
        <v>43</v>
      </c>
      <c r="E209">
        <v>165000</v>
      </c>
      <c r="F209" t="s">
        <v>19</v>
      </c>
      <c r="G209" s="3">
        <v>165000</v>
      </c>
      <c r="H209" t="s">
        <v>219</v>
      </c>
      <c r="I209" t="s">
        <v>160</v>
      </c>
      <c r="J209" t="s">
        <v>219</v>
      </c>
      <c r="K209" t="s">
        <v>25</v>
      </c>
    </row>
    <row r="210" spans="1:11" x14ac:dyDescent="0.25">
      <c r="A210">
        <v>2021</v>
      </c>
      <c r="B210" t="s">
        <v>11</v>
      </c>
      <c r="C210" t="s">
        <v>73</v>
      </c>
      <c r="D210" t="s">
        <v>43</v>
      </c>
      <c r="E210">
        <v>20000</v>
      </c>
      <c r="F210" t="s">
        <v>19</v>
      </c>
      <c r="G210" s="3">
        <v>20000</v>
      </c>
      <c r="H210" t="s">
        <v>187</v>
      </c>
      <c r="I210" t="s">
        <v>160</v>
      </c>
      <c r="J210" t="s">
        <v>219</v>
      </c>
      <c r="K210" t="s">
        <v>16</v>
      </c>
    </row>
    <row r="211" spans="1:11" x14ac:dyDescent="0.25">
      <c r="A211">
        <v>2021</v>
      </c>
      <c r="B211" t="s">
        <v>17</v>
      </c>
      <c r="C211" t="s">
        <v>12</v>
      </c>
      <c r="D211" t="s">
        <v>41</v>
      </c>
      <c r="E211">
        <v>120000</v>
      </c>
      <c r="F211" t="s">
        <v>19</v>
      </c>
      <c r="G211" s="3">
        <v>120000</v>
      </c>
      <c r="H211" t="s">
        <v>219</v>
      </c>
      <c r="I211" t="s">
        <v>160</v>
      </c>
      <c r="J211" t="s">
        <v>219</v>
      </c>
      <c r="K211" t="s">
        <v>16</v>
      </c>
    </row>
    <row r="212" spans="1:11" x14ac:dyDescent="0.25">
      <c r="A212">
        <v>2021</v>
      </c>
      <c r="B212" t="s">
        <v>11</v>
      </c>
      <c r="C212" t="s">
        <v>12</v>
      </c>
      <c r="D212" t="s">
        <v>28</v>
      </c>
      <c r="E212">
        <v>21000</v>
      </c>
      <c r="F212" t="s">
        <v>14</v>
      </c>
      <c r="G212" s="3">
        <v>24823</v>
      </c>
      <c r="H212" t="s">
        <v>203</v>
      </c>
      <c r="I212" t="s">
        <v>161</v>
      </c>
      <c r="J212" t="s">
        <v>203</v>
      </c>
      <c r="K212" t="s">
        <v>16</v>
      </c>
    </row>
    <row r="213" spans="1:11" x14ac:dyDescent="0.25">
      <c r="A213">
        <v>2021</v>
      </c>
      <c r="B213" t="s">
        <v>11</v>
      </c>
      <c r="C213" t="s">
        <v>12</v>
      </c>
      <c r="D213" t="s">
        <v>158</v>
      </c>
      <c r="E213">
        <v>48000</v>
      </c>
      <c r="F213" t="s">
        <v>14</v>
      </c>
      <c r="G213" s="3">
        <v>56738</v>
      </c>
      <c r="H213" t="s">
        <v>178</v>
      </c>
      <c r="I213" t="s">
        <v>161</v>
      </c>
      <c r="J213" t="s">
        <v>178</v>
      </c>
      <c r="K213" t="s">
        <v>21</v>
      </c>
    </row>
    <row r="214" spans="1:11" x14ac:dyDescent="0.25">
      <c r="A214">
        <v>2021</v>
      </c>
      <c r="B214" t="s">
        <v>11</v>
      </c>
      <c r="C214" t="s">
        <v>12</v>
      </c>
      <c r="D214" t="s">
        <v>43</v>
      </c>
      <c r="E214">
        <v>48000</v>
      </c>
      <c r="F214" t="s">
        <v>23</v>
      </c>
      <c r="G214" s="3">
        <v>66022</v>
      </c>
      <c r="H214" t="s">
        <v>182</v>
      </c>
      <c r="I214" t="s">
        <v>161</v>
      </c>
      <c r="J214" t="s">
        <v>212</v>
      </c>
      <c r="K214" t="s">
        <v>21</v>
      </c>
    </row>
    <row r="215" spans="1:11" x14ac:dyDescent="0.25">
      <c r="A215">
        <v>2021</v>
      </c>
      <c r="B215" t="s">
        <v>30</v>
      </c>
      <c r="C215" t="s">
        <v>12</v>
      </c>
      <c r="D215" t="s">
        <v>43</v>
      </c>
      <c r="E215">
        <v>435000</v>
      </c>
      <c r="F215" t="s">
        <v>39</v>
      </c>
      <c r="G215" s="3">
        <v>5882</v>
      </c>
      <c r="H215" t="s">
        <v>184</v>
      </c>
      <c r="I215" t="s">
        <v>160</v>
      </c>
      <c r="J215" t="s">
        <v>205</v>
      </c>
      <c r="K215" t="s">
        <v>16</v>
      </c>
    </row>
    <row r="216" spans="1:11" x14ac:dyDescent="0.25">
      <c r="A216">
        <v>2021</v>
      </c>
      <c r="B216" t="s">
        <v>30</v>
      </c>
      <c r="C216" t="s">
        <v>12</v>
      </c>
      <c r="D216" t="s">
        <v>28</v>
      </c>
      <c r="E216">
        <v>21000</v>
      </c>
      <c r="F216" t="s">
        <v>14</v>
      </c>
      <c r="G216" s="3">
        <v>24823</v>
      </c>
      <c r="H216" t="s">
        <v>179</v>
      </c>
      <c r="I216" t="s">
        <v>161</v>
      </c>
      <c r="J216" t="s">
        <v>179</v>
      </c>
      <c r="K216" t="s">
        <v>25</v>
      </c>
    </row>
    <row r="217" spans="1:11" x14ac:dyDescent="0.25">
      <c r="A217">
        <v>2021</v>
      </c>
      <c r="B217" t="s">
        <v>17</v>
      </c>
      <c r="C217" t="s">
        <v>12</v>
      </c>
      <c r="D217" t="s">
        <v>36</v>
      </c>
      <c r="E217">
        <v>185000</v>
      </c>
      <c r="F217" t="s">
        <v>19</v>
      </c>
      <c r="G217" s="3">
        <v>185000</v>
      </c>
      <c r="H217" t="s">
        <v>219</v>
      </c>
      <c r="I217" t="s">
        <v>162</v>
      </c>
      <c r="J217" t="s">
        <v>219</v>
      </c>
      <c r="K217" t="s">
        <v>16</v>
      </c>
    </row>
    <row r="218" spans="1:11" x14ac:dyDescent="0.25">
      <c r="A218">
        <v>2021</v>
      </c>
      <c r="B218" t="s">
        <v>30</v>
      </c>
      <c r="C218" t="s">
        <v>47</v>
      </c>
      <c r="D218" t="s">
        <v>158</v>
      </c>
      <c r="E218">
        <v>180000</v>
      </c>
      <c r="F218" t="s">
        <v>71</v>
      </c>
      <c r="G218" s="3">
        <v>28609</v>
      </c>
      <c r="H218" t="s">
        <v>176</v>
      </c>
      <c r="I218" t="s">
        <v>161</v>
      </c>
      <c r="J218" t="s">
        <v>176</v>
      </c>
      <c r="K218" t="s">
        <v>21</v>
      </c>
    </row>
    <row r="219" spans="1:11" x14ac:dyDescent="0.25">
      <c r="A219">
        <v>2021</v>
      </c>
      <c r="B219" t="s">
        <v>11</v>
      </c>
      <c r="C219" t="s">
        <v>12</v>
      </c>
      <c r="D219" t="s">
        <v>13</v>
      </c>
      <c r="E219">
        <v>76760</v>
      </c>
      <c r="F219" t="s">
        <v>14</v>
      </c>
      <c r="G219" s="3">
        <v>90734</v>
      </c>
      <c r="H219" t="s">
        <v>179</v>
      </c>
      <c r="I219" t="s">
        <v>161</v>
      </c>
      <c r="J219" t="s">
        <v>179</v>
      </c>
      <c r="K219" t="s">
        <v>16</v>
      </c>
    </row>
    <row r="220" spans="1:11" x14ac:dyDescent="0.25">
      <c r="A220">
        <v>2021</v>
      </c>
      <c r="B220" t="s">
        <v>11</v>
      </c>
      <c r="C220" t="s">
        <v>12</v>
      </c>
      <c r="D220" t="s">
        <v>28</v>
      </c>
      <c r="E220">
        <v>75000</v>
      </c>
      <c r="F220" t="s">
        <v>14</v>
      </c>
      <c r="G220" s="3">
        <v>88654</v>
      </c>
      <c r="H220" t="s">
        <v>168</v>
      </c>
      <c r="I220" t="s">
        <v>162</v>
      </c>
      <c r="J220" t="s">
        <v>168</v>
      </c>
      <c r="K220" t="s">
        <v>25</v>
      </c>
    </row>
    <row r="221" spans="1:11" x14ac:dyDescent="0.25">
      <c r="A221">
        <v>2021</v>
      </c>
      <c r="B221" t="s">
        <v>17</v>
      </c>
      <c r="C221" t="s">
        <v>12</v>
      </c>
      <c r="D221" t="s">
        <v>41</v>
      </c>
      <c r="E221">
        <v>140000</v>
      </c>
      <c r="F221" t="s">
        <v>19</v>
      </c>
      <c r="G221" s="3">
        <v>140000</v>
      </c>
      <c r="H221" t="s">
        <v>219</v>
      </c>
      <c r="I221" t="s">
        <v>162</v>
      </c>
      <c r="J221" t="s">
        <v>219</v>
      </c>
      <c r="K221" t="s">
        <v>16</v>
      </c>
    </row>
    <row r="222" spans="1:11" x14ac:dyDescent="0.25">
      <c r="A222">
        <v>2021</v>
      </c>
      <c r="B222" t="s">
        <v>11</v>
      </c>
      <c r="C222" t="s">
        <v>12</v>
      </c>
      <c r="D222" t="s">
        <v>28</v>
      </c>
      <c r="E222">
        <v>180000</v>
      </c>
      <c r="F222" t="s">
        <v>85</v>
      </c>
      <c r="G222" s="3">
        <v>46597</v>
      </c>
      <c r="H222" t="s">
        <v>197</v>
      </c>
      <c r="I222" t="s">
        <v>162</v>
      </c>
      <c r="J222" t="s">
        <v>197</v>
      </c>
      <c r="K222" t="s">
        <v>16</v>
      </c>
    </row>
    <row r="223" spans="1:11" x14ac:dyDescent="0.25">
      <c r="A223">
        <v>2021</v>
      </c>
      <c r="B223" t="s">
        <v>11</v>
      </c>
      <c r="C223" t="s">
        <v>12</v>
      </c>
      <c r="D223" t="s">
        <v>13</v>
      </c>
      <c r="E223">
        <v>85000</v>
      </c>
      <c r="F223" t="s">
        <v>23</v>
      </c>
      <c r="G223" s="3">
        <v>116914</v>
      </c>
      <c r="H223" t="s">
        <v>212</v>
      </c>
      <c r="I223" t="s">
        <v>161</v>
      </c>
      <c r="J223" t="s">
        <v>212</v>
      </c>
      <c r="K223" t="s">
        <v>16</v>
      </c>
    </row>
    <row r="224" spans="1:11" x14ac:dyDescent="0.25">
      <c r="A224">
        <v>2021</v>
      </c>
      <c r="B224" t="s">
        <v>11</v>
      </c>
      <c r="C224" t="s">
        <v>12</v>
      </c>
      <c r="D224" t="s">
        <v>13</v>
      </c>
      <c r="E224">
        <v>2500000</v>
      </c>
      <c r="F224" t="s">
        <v>39</v>
      </c>
      <c r="G224" s="3">
        <v>33808</v>
      </c>
      <c r="H224" t="s">
        <v>184</v>
      </c>
      <c r="I224" t="s">
        <v>160</v>
      </c>
      <c r="J224" t="s">
        <v>184</v>
      </c>
      <c r="K224" t="s">
        <v>25</v>
      </c>
    </row>
    <row r="225" spans="1:11" x14ac:dyDescent="0.25">
      <c r="A225">
        <v>2021</v>
      </c>
      <c r="B225" t="s">
        <v>11</v>
      </c>
      <c r="C225" t="s">
        <v>12</v>
      </c>
      <c r="D225" t="s">
        <v>13</v>
      </c>
      <c r="E225">
        <v>40900</v>
      </c>
      <c r="F225" t="s">
        <v>23</v>
      </c>
      <c r="G225" s="3">
        <v>56256</v>
      </c>
      <c r="H225" t="s">
        <v>212</v>
      </c>
      <c r="I225" t="s">
        <v>161</v>
      </c>
      <c r="J225" t="s">
        <v>212</v>
      </c>
      <c r="K225" t="s">
        <v>16</v>
      </c>
    </row>
    <row r="226" spans="1:11" x14ac:dyDescent="0.25">
      <c r="A226">
        <v>2021</v>
      </c>
      <c r="B226" t="s">
        <v>17</v>
      </c>
      <c r="C226" t="s">
        <v>12</v>
      </c>
      <c r="D226" t="s">
        <v>18</v>
      </c>
      <c r="E226">
        <v>225000</v>
      </c>
      <c r="F226" t="s">
        <v>19</v>
      </c>
      <c r="G226" s="3">
        <v>225000</v>
      </c>
      <c r="H226" t="s">
        <v>219</v>
      </c>
      <c r="I226" t="s">
        <v>162</v>
      </c>
      <c r="J226" t="s">
        <v>171</v>
      </c>
      <c r="K226" t="s">
        <v>16</v>
      </c>
    </row>
    <row r="227" spans="1:11" x14ac:dyDescent="0.25">
      <c r="A227">
        <v>2021</v>
      </c>
      <c r="B227" t="s">
        <v>53</v>
      </c>
      <c r="C227" t="s">
        <v>59</v>
      </c>
      <c r="D227" t="s">
        <v>32</v>
      </c>
      <c r="E227">
        <v>416000</v>
      </c>
      <c r="F227" t="s">
        <v>19</v>
      </c>
      <c r="G227" s="3">
        <v>416000</v>
      </c>
      <c r="H227" t="s">
        <v>219</v>
      </c>
      <c r="I227" t="s">
        <v>162</v>
      </c>
      <c r="J227" t="s">
        <v>219</v>
      </c>
      <c r="K227" t="s">
        <v>21</v>
      </c>
    </row>
    <row r="228" spans="1:11" x14ac:dyDescent="0.25">
      <c r="A228">
        <v>2021</v>
      </c>
      <c r="B228" t="s">
        <v>17</v>
      </c>
      <c r="C228" t="s">
        <v>12</v>
      </c>
      <c r="D228" t="s">
        <v>13</v>
      </c>
      <c r="E228">
        <v>110000</v>
      </c>
      <c r="F228" t="s">
        <v>61</v>
      </c>
      <c r="G228" s="3">
        <v>87738</v>
      </c>
      <c r="H228" t="s">
        <v>171</v>
      </c>
      <c r="I228" t="s">
        <v>162</v>
      </c>
      <c r="J228" t="s">
        <v>171</v>
      </c>
      <c r="K228" t="s">
        <v>21</v>
      </c>
    </row>
    <row r="229" spans="1:11" x14ac:dyDescent="0.25">
      <c r="A229">
        <v>2021</v>
      </c>
      <c r="B229" t="s">
        <v>11</v>
      </c>
      <c r="C229" t="s">
        <v>12</v>
      </c>
      <c r="D229" t="s">
        <v>13</v>
      </c>
      <c r="E229">
        <v>75000</v>
      </c>
      <c r="F229" t="s">
        <v>14</v>
      </c>
      <c r="G229" s="3">
        <v>88654</v>
      </c>
      <c r="H229" t="s">
        <v>179</v>
      </c>
      <c r="I229" t="s">
        <v>161</v>
      </c>
      <c r="J229" t="s">
        <v>179</v>
      </c>
      <c r="K229" t="s">
        <v>16</v>
      </c>
    </row>
    <row r="230" spans="1:11" x14ac:dyDescent="0.25">
      <c r="A230">
        <v>2021</v>
      </c>
      <c r="B230" t="s">
        <v>17</v>
      </c>
      <c r="C230" t="s">
        <v>12</v>
      </c>
      <c r="D230" t="s">
        <v>13</v>
      </c>
      <c r="E230">
        <v>135000</v>
      </c>
      <c r="F230" t="s">
        <v>19</v>
      </c>
      <c r="G230" s="3">
        <v>135000</v>
      </c>
      <c r="H230" t="s">
        <v>219</v>
      </c>
      <c r="I230" t="s">
        <v>160</v>
      </c>
      <c r="J230" t="s">
        <v>219</v>
      </c>
      <c r="K230" t="s">
        <v>16</v>
      </c>
    </row>
    <row r="231" spans="1:11" x14ac:dyDescent="0.25">
      <c r="A231">
        <v>2021</v>
      </c>
      <c r="B231" t="s">
        <v>17</v>
      </c>
      <c r="C231" t="s">
        <v>12</v>
      </c>
      <c r="D231" t="s">
        <v>31</v>
      </c>
      <c r="E231">
        <v>90000</v>
      </c>
      <c r="F231" t="s">
        <v>61</v>
      </c>
      <c r="G231" s="3">
        <v>71786</v>
      </c>
      <c r="H231" t="s">
        <v>171</v>
      </c>
      <c r="I231" t="s">
        <v>162</v>
      </c>
      <c r="J231" t="s">
        <v>171</v>
      </c>
      <c r="K231" t="s">
        <v>25</v>
      </c>
    </row>
    <row r="232" spans="1:11" x14ac:dyDescent="0.25">
      <c r="A232">
        <v>2021</v>
      </c>
      <c r="B232" t="s">
        <v>30</v>
      </c>
      <c r="C232" t="s">
        <v>12</v>
      </c>
      <c r="D232" t="s">
        <v>43</v>
      </c>
      <c r="E232">
        <v>1200000</v>
      </c>
      <c r="F232" t="s">
        <v>39</v>
      </c>
      <c r="G232" s="3">
        <v>16228</v>
      </c>
      <c r="H232" t="s">
        <v>184</v>
      </c>
      <c r="I232" t="s">
        <v>162</v>
      </c>
      <c r="J232" t="s">
        <v>184</v>
      </c>
      <c r="K232" t="s">
        <v>16</v>
      </c>
    </row>
    <row r="233" spans="1:11" x14ac:dyDescent="0.25">
      <c r="A233">
        <v>2021</v>
      </c>
      <c r="B233" t="s">
        <v>17</v>
      </c>
      <c r="C233" t="s">
        <v>12</v>
      </c>
      <c r="D233" t="s">
        <v>28</v>
      </c>
      <c r="E233">
        <v>256000</v>
      </c>
      <c r="F233" t="s">
        <v>19</v>
      </c>
      <c r="G233" s="3">
        <v>256000</v>
      </c>
      <c r="H233" t="s">
        <v>219</v>
      </c>
      <c r="I233" t="s">
        <v>162</v>
      </c>
      <c r="J233" t="s">
        <v>219</v>
      </c>
      <c r="K233" t="s">
        <v>21</v>
      </c>
    </row>
    <row r="234" spans="1:11" x14ac:dyDescent="0.25">
      <c r="A234">
        <v>2021</v>
      </c>
      <c r="B234" t="s">
        <v>17</v>
      </c>
      <c r="C234" t="s">
        <v>12</v>
      </c>
      <c r="D234" t="s">
        <v>36</v>
      </c>
      <c r="E234">
        <v>200000</v>
      </c>
      <c r="F234" t="s">
        <v>19</v>
      </c>
      <c r="G234" s="3">
        <v>200000</v>
      </c>
      <c r="H234" t="s">
        <v>219</v>
      </c>
      <c r="I234" t="s">
        <v>162</v>
      </c>
      <c r="J234" t="s">
        <v>219</v>
      </c>
      <c r="K234" t="s">
        <v>16</v>
      </c>
    </row>
    <row r="235" spans="1:11" x14ac:dyDescent="0.25">
      <c r="A235">
        <v>2021</v>
      </c>
      <c r="B235" t="s">
        <v>17</v>
      </c>
      <c r="C235" t="s">
        <v>12</v>
      </c>
      <c r="D235" t="s">
        <v>31</v>
      </c>
      <c r="E235">
        <v>200000</v>
      </c>
      <c r="F235" t="s">
        <v>19</v>
      </c>
      <c r="G235" s="3">
        <v>200000</v>
      </c>
      <c r="H235" t="s">
        <v>219</v>
      </c>
      <c r="I235" t="s">
        <v>162</v>
      </c>
      <c r="J235" t="s">
        <v>219</v>
      </c>
      <c r="K235" t="s">
        <v>16</v>
      </c>
    </row>
    <row r="236" spans="1:11" x14ac:dyDescent="0.25">
      <c r="A236">
        <v>2021</v>
      </c>
      <c r="B236" t="s">
        <v>11</v>
      </c>
      <c r="C236" t="s">
        <v>12</v>
      </c>
      <c r="D236" t="s">
        <v>158</v>
      </c>
      <c r="E236">
        <v>180000</v>
      </c>
      <c r="F236" t="s">
        <v>19</v>
      </c>
      <c r="G236" s="3">
        <v>180000</v>
      </c>
      <c r="H236" t="s">
        <v>219</v>
      </c>
      <c r="I236" t="s">
        <v>162</v>
      </c>
      <c r="J236" t="s">
        <v>219</v>
      </c>
      <c r="K236" t="s">
        <v>16</v>
      </c>
    </row>
    <row r="237" spans="1:11" x14ac:dyDescent="0.25">
      <c r="A237">
        <v>2021</v>
      </c>
      <c r="B237" t="s">
        <v>11</v>
      </c>
      <c r="C237" t="s">
        <v>12</v>
      </c>
      <c r="D237" t="s">
        <v>32</v>
      </c>
      <c r="E237">
        <v>110000</v>
      </c>
      <c r="F237" t="s">
        <v>19</v>
      </c>
      <c r="G237" s="3">
        <v>110000</v>
      </c>
      <c r="H237" t="s">
        <v>219</v>
      </c>
      <c r="I237" t="s">
        <v>160</v>
      </c>
      <c r="J237" t="s">
        <v>219</v>
      </c>
      <c r="K237" t="s">
        <v>21</v>
      </c>
    </row>
    <row r="238" spans="1:11" x14ac:dyDescent="0.25">
      <c r="A238">
        <v>2021</v>
      </c>
      <c r="B238" t="s">
        <v>11</v>
      </c>
      <c r="C238" t="s">
        <v>12</v>
      </c>
      <c r="D238" t="s">
        <v>158</v>
      </c>
      <c r="E238">
        <v>80000</v>
      </c>
      <c r="F238" t="s">
        <v>61</v>
      </c>
      <c r="G238" s="3">
        <v>63810</v>
      </c>
      <c r="H238" t="s">
        <v>171</v>
      </c>
      <c r="I238" t="s">
        <v>162</v>
      </c>
      <c r="J238" t="s">
        <v>171</v>
      </c>
      <c r="K238" t="s">
        <v>25</v>
      </c>
    </row>
    <row r="239" spans="1:11" x14ac:dyDescent="0.25">
      <c r="A239">
        <v>2021</v>
      </c>
      <c r="B239" t="s">
        <v>11</v>
      </c>
      <c r="C239" t="s">
        <v>12</v>
      </c>
      <c r="D239" t="s">
        <v>13</v>
      </c>
      <c r="E239">
        <v>39600</v>
      </c>
      <c r="F239" t="s">
        <v>14</v>
      </c>
      <c r="G239" s="3">
        <v>46809</v>
      </c>
      <c r="H239" t="s">
        <v>204</v>
      </c>
      <c r="I239" t="s">
        <v>162</v>
      </c>
      <c r="J239" t="s">
        <v>204</v>
      </c>
      <c r="K239" t="s">
        <v>25</v>
      </c>
    </row>
    <row r="240" spans="1:11" x14ac:dyDescent="0.25">
      <c r="A240">
        <v>2021</v>
      </c>
      <c r="B240" t="s">
        <v>30</v>
      </c>
      <c r="C240" t="s">
        <v>12</v>
      </c>
      <c r="D240" t="s">
        <v>13</v>
      </c>
      <c r="E240">
        <v>4000</v>
      </c>
      <c r="F240" t="s">
        <v>19</v>
      </c>
      <c r="G240" s="3">
        <v>4000</v>
      </c>
      <c r="H240" t="s">
        <v>209</v>
      </c>
      <c r="I240" t="s">
        <v>160</v>
      </c>
      <c r="J240" t="s">
        <v>209</v>
      </c>
      <c r="K240" t="s">
        <v>25</v>
      </c>
    </row>
    <row r="241" spans="1:11" x14ac:dyDescent="0.25">
      <c r="A241">
        <v>2021</v>
      </c>
      <c r="B241" t="s">
        <v>30</v>
      </c>
      <c r="C241" t="s">
        <v>12</v>
      </c>
      <c r="D241" t="s">
        <v>43</v>
      </c>
      <c r="E241">
        <v>1600000</v>
      </c>
      <c r="F241" t="s">
        <v>39</v>
      </c>
      <c r="G241" s="3">
        <v>21637</v>
      </c>
      <c r="H241" t="s">
        <v>184</v>
      </c>
      <c r="I241" t="s">
        <v>161</v>
      </c>
      <c r="J241" t="s">
        <v>184</v>
      </c>
      <c r="K241" t="s">
        <v>25</v>
      </c>
    </row>
    <row r="242" spans="1:11" x14ac:dyDescent="0.25">
      <c r="A242">
        <v>2021</v>
      </c>
      <c r="B242" t="s">
        <v>17</v>
      </c>
      <c r="C242" t="s">
        <v>12</v>
      </c>
      <c r="D242" t="s">
        <v>13</v>
      </c>
      <c r="E242">
        <v>130000</v>
      </c>
      <c r="F242" t="s">
        <v>61</v>
      </c>
      <c r="G242" s="3">
        <v>103691</v>
      </c>
      <c r="H242" t="s">
        <v>171</v>
      </c>
      <c r="I242" t="s">
        <v>162</v>
      </c>
      <c r="J242" t="s">
        <v>171</v>
      </c>
      <c r="K242" t="s">
        <v>16</v>
      </c>
    </row>
    <row r="243" spans="1:11" x14ac:dyDescent="0.25">
      <c r="A243">
        <v>2021</v>
      </c>
      <c r="B243" t="s">
        <v>11</v>
      </c>
      <c r="C243" t="s">
        <v>12</v>
      </c>
      <c r="D243" t="s">
        <v>31</v>
      </c>
      <c r="E243">
        <v>80000</v>
      </c>
      <c r="F243" t="s">
        <v>19</v>
      </c>
      <c r="G243" s="3">
        <v>80000</v>
      </c>
      <c r="H243" t="s">
        <v>219</v>
      </c>
      <c r="I243" t="s">
        <v>162</v>
      </c>
      <c r="J243" t="s">
        <v>219</v>
      </c>
      <c r="K243" t="s">
        <v>16</v>
      </c>
    </row>
    <row r="244" spans="1:11" x14ac:dyDescent="0.25">
      <c r="A244">
        <v>2021</v>
      </c>
      <c r="B244" t="s">
        <v>11</v>
      </c>
      <c r="C244" t="s">
        <v>12</v>
      </c>
      <c r="D244" t="s">
        <v>43</v>
      </c>
      <c r="E244">
        <v>110000</v>
      </c>
      <c r="F244" t="s">
        <v>19</v>
      </c>
      <c r="G244" s="3">
        <v>110000</v>
      </c>
      <c r="H244" t="s">
        <v>219</v>
      </c>
      <c r="I244" t="s">
        <v>162</v>
      </c>
      <c r="J244" t="s">
        <v>219</v>
      </c>
      <c r="K244" t="s">
        <v>16</v>
      </c>
    </row>
    <row r="245" spans="1:11" x14ac:dyDescent="0.25">
      <c r="A245">
        <v>2021</v>
      </c>
      <c r="B245" t="s">
        <v>17</v>
      </c>
      <c r="C245" t="s">
        <v>12</v>
      </c>
      <c r="D245" t="s">
        <v>13</v>
      </c>
      <c r="E245">
        <v>165000</v>
      </c>
      <c r="F245" t="s">
        <v>19</v>
      </c>
      <c r="G245" s="3">
        <v>165000</v>
      </c>
      <c r="H245" t="s">
        <v>219</v>
      </c>
      <c r="I245" t="s">
        <v>162</v>
      </c>
      <c r="J245" t="s">
        <v>219</v>
      </c>
      <c r="K245" t="s">
        <v>16</v>
      </c>
    </row>
    <row r="246" spans="1:11" x14ac:dyDescent="0.25">
      <c r="A246">
        <v>2021</v>
      </c>
      <c r="B246" t="s">
        <v>30</v>
      </c>
      <c r="C246" t="s">
        <v>12</v>
      </c>
      <c r="D246" t="s">
        <v>158</v>
      </c>
      <c r="E246">
        <v>1335000</v>
      </c>
      <c r="F246" t="s">
        <v>39</v>
      </c>
      <c r="G246" s="3">
        <v>18053</v>
      </c>
      <c r="H246" t="s">
        <v>184</v>
      </c>
      <c r="I246" t="s">
        <v>162</v>
      </c>
      <c r="J246" t="s">
        <v>164</v>
      </c>
      <c r="K246" t="s">
        <v>21</v>
      </c>
    </row>
    <row r="247" spans="1:11" x14ac:dyDescent="0.25">
      <c r="A247">
        <v>2021</v>
      </c>
      <c r="B247" t="s">
        <v>11</v>
      </c>
      <c r="C247" t="s">
        <v>12</v>
      </c>
      <c r="D247" t="s">
        <v>43</v>
      </c>
      <c r="E247">
        <v>52500</v>
      </c>
      <c r="F247" t="s">
        <v>23</v>
      </c>
      <c r="G247" s="3">
        <v>72212</v>
      </c>
      <c r="H247" t="s">
        <v>212</v>
      </c>
      <c r="I247" t="s">
        <v>161</v>
      </c>
      <c r="J247" t="s">
        <v>212</v>
      </c>
      <c r="K247" t="s">
        <v>16</v>
      </c>
    </row>
    <row r="248" spans="1:11" x14ac:dyDescent="0.25">
      <c r="A248">
        <v>2021</v>
      </c>
      <c r="B248" t="s">
        <v>30</v>
      </c>
      <c r="C248" t="s">
        <v>12</v>
      </c>
      <c r="D248" t="s">
        <v>13</v>
      </c>
      <c r="E248">
        <v>31000</v>
      </c>
      <c r="F248" t="s">
        <v>14</v>
      </c>
      <c r="G248" s="3">
        <v>36643</v>
      </c>
      <c r="H248" t="s">
        <v>178</v>
      </c>
      <c r="I248" t="s">
        <v>161</v>
      </c>
      <c r="J248" t="s">
        <v>178</v>
      </c>
      <c r="K248" t="s">
        <v>16</v>
      </c>
    </row>
    <row r="249" spans="1:11" x14ac:dyDescent="0.25">
      <c r="A249">
        <v>2021</v>
      </c>
      <c r="B249" t="s">
        <v>11</v>
      </c>
      <c r="C249" t="s">
        <v>12</v>
      </c>
      <c r="D249" t="s">
        <v>43</v>
      </c>
      <c r="E249">
        <v>108000</v>
      </c>
      <c r="F249" t="s">
        <v>122</v>
      </c>
      <c r="G249" s="3">
        <v>12103</v>
      </c>
      <c r="H249" t="s">
        <v>207</v>
      </c>
      <c r="I249" t="s">
        <v>160</v>
      </c>
      <c r="J249" t="s">
        <v>207</v>
      </c>
      <c r="K249" t="s">
        <v>25</v>
      </c>
    </row>
    <row r="250" spans="1:11" x14ac:dyDescent="0.25">
      <c r="A250">
        <v>2021</v>
      </c>
      <c r="B250" t="s">
        <v>17</v>
      </c>
      <c r="C250" t="s">
        <v>12</v>
      </c>
      <c r="D250" t="s">
        <v>43</v>
      </c>
      <c r="E250">
        <v>70000</v>
      </c>
      <c r="F250" t="s">
        <v>23</v>
      </c>
      <c r="G250" s="3">
        <v>96282</v>
      </c>
      <c r="H250" t="s">
        <v>212</v>
      </c>
      <c r="I250" t="s">
        <v>161</v>
      </c>
      <c r="J250" t="s">
        <v>212</v>
      </c>
      <c r="K250" t="s">
        <v>16</v>
      </c>
    </row>
    <row r="251" spans="1:11" x14ac:dyDescent="0.25">
      <c r="A251">
        <v>2021</v>
      </c>
      <c r="B251" t="s">
        <v>17</v>
      </c>
      <c r="C251" t="s">
        <v>12</v>
      </c>
      <c r="D251" t="s">
        <v>41</v>
      </c>
      <c r="E251">
        <v>170000</v>
      </c>
      <c r="F251" t="s">
        <v>19</v>
      </c>
      <c r="G251" s="3">
        <v>170000</v>
      </c>
      <c r="H251" t="s">
        <v>219</v>
      </c>
      <c r="I251" t="s">
        <v>162</v>
      </c>
      <c r="J251" t="s">
        <v>219</v>
      </c>
      <c r="K251" t="s">
        <v>25</v>
      </c>
    </row>
    <row r="252" spans="1:11" x14ac:dyDescent="0.25">
      <c r="A252">
        <v>2021</v>
      </c>
      <c r="B252" t="s">
        <v>11</v>
      </c>
      <c r="C252" t="s">
        <v>12</v>
      </c>
      <c r="D252" t="s">
        <v>13</v>
      </c>
      <c r="E252">
        <v>115000</v>
      </c>
      <c r="F252" t="s">
        <v>19</v>
      </c>
      <c r="G252" s="3">
        <v>115000</v>
      </c>
      <c r="H252" t="s">
        <v>219</v>
      </c>
      <c r="I252" t="s">
        <v>161</v>
      </c>
      <c r="J252" t="s">
        <v>219</v>
      </c>
      <c r="K252" t="s">
        <v>16</v>
      </c>
    </row>
    <row r="253" spans="1:11" x14ac:dyDescent="0.25">
      <c r="A253">
        <v>2021</v>
      </c>
      <c r="B253" t="s">
        <v>30</v>
      </c>
      <c r="C253" t="s">
        <v>12</v>
      </c>
      <c r="D253" t="s">
        <v>13</v>
      </c>
      <c r="E253">
        <v>90000</v>
      </c>
      <c r="F253" t="s">
        <v>19</v>
      </c>
      <c r="G253" s="3">
        <v>90000</v>
      </c>
      <c r="H253" t="s">
        <v>219</v>
      </c>
      <c r="I253" t="s">
        <v>162</v>
      </c>
      <c r="J253" t="s">
        <v>219</v>
      </c>
      <c r="K253" t="s">
        <v>21</v>
      </c>
    </row>
    <row r="254" spans="1:11" x14ac:dyDescent="0.25">
      <c r="A254">
        <v>2021</v>
      </c>
      <c r="B254" t="s">
        <v>53</v>
      </c>
      <c r="C254" t="s">
        <v>12</v>
      </c>
      <c r="D254" t="s">
        <v>36</v>
      </c>
      <c r="E254">
        <v>600000</v>
      </c>
      <c r="F254" t="s">
        <v>19</v>
      </c>
      <c r="G254" s="3">
        <v>600000</v>
      </c>
      <c r="H254" t="s">
        <v>219</v>
      </c>
      <c r="I254" t="s">
        <v>162</v>
      </c>
      <c r="J254" t="s">
        <v>219</v>
      </c>
      <c r="K254" t="s">
        <v>16</v>
      </c>
    </row>
    <row r="255" spans="1:11" x14ac:dyDescent="0.25">
      <c r="A255">
        <v>2021</v>
      </c>
      <c r="B255" t="s">
        <v>30</v>
      </c>
      <c r="C255" t="s">
        <v>12</v>
      </c>
      <c r="D255" t="s">
        <v>13</v>
      </c>
      <c r="E255">
        <v>2100000</v>
      </c>
      <c r="F255" t="s">
        <v>39</v>
      </c>
      <c r="G255" s="3">
        <v>28399</v>
      </c>
      <c r="H255" t="s">
        <v>184</v>
      </c>
      <c r="I255" t="s">
        <v>162</v>
      </c>
      <c r="J255" t="s">
        <v>184</v>
      </c>
      <c r="K255" t="s">
        <v>25</v>
      </c>
    </row>
    <row r="256" spans="1:11" x14ac:dyDescent="0.25">
      <c r="A256">
        <v>2021</v>
      </c>
      <c r="B256" t="s">
        <v>11</v>
      </c>
      <c r="C256" t="s">
        <v>12</v>
      </c>
      <c r="D256" t="s">
        <v>31</v>
      </c>
      <c r="E256">
        <v>93000</v>
      </c>
      <c r="F256" t="s">
        <v>19</v>
      </c>
      <c r="G256" s="3">
        <v>93000</v>
      </c>
      <c r="H256" t="s">
        <v>219</v>
      </c>
      <c r="I256" t="s">
        <v>162</v>
      </c>
      <c r="J256" t="s">
        <v>219</v>
      </c>
      <c r="K256" t="s">
        <v>16</v>
      </c>
    </row>
    <row r="257" spans="1:11" x14ac:dyDescent="0.25">
      <c r="A257">
        <v>2021</v>
      </c>
      <c r="B257" t="s">
        <v>17</v>
      </c>
      <c r="C257" t="s">
        <v>12</v>
      </c>
      <c r="D257" t="s">
        <v>158</v>
      </c>
      <c r="E257">
        <v>125000</v>
      </c>
      <c r="F257" t="s">
        <v>61</v>
      </c>
      <c r="G257" s="3">
        <v>99703</v>
      </c>
      <c r="H257" t="s">
        <v>171</v>
      </c>
      <c r="I257" t="s">
        <v>161</v>
      </c>
      <c r="J257" t="s">
        <v>171</v>
      </c>
      <c r="K257" t="s">
        <v>25</v>
      </c>
    </row>
    <row r="258" spans="1:11" x14ac:dyDescent="0.25">
      <c r="A258">
        <v>2021</v>
      </c>
      <c r="B258" t="s">
        <v>11</v>
      </c>
      <c r="C258" t="s">
        <v>12</v>
      </c>
      <c r="D258" t="s">
        <v>43</v>
      </c>
      <c r="E258">
        <v>200000</v>
      </c>
      <c r="F258" t="s">
        <v>19</v>
      </c>
      <c r="G258" s="3">
        <v>200000</v>
      </c>
      <c r="H258" t="s">
        <v>219</v>
      </c>
      <c r="I258" t="s">
        <v>162</v>
      </c>
      <c r="J258" t="s">
        <v>219</v>
      </c>
      <c r="K258" t="s">
        <v>16</v>
      </c>
    </row>
    <row r="259" spans="1:11" x14ac:dyDescent="0.25">
      <c r="A259">
        <v>2021</v>
      </c>
      <c r="B259" t="s">
        <v>17</v>
      </c>
      <c r="C259" t="s">
        <v>12</v>
      </c>
      <c r="D259" t="s">
        <v>32</v>
      </c>
      <c r="E259">
        <v>147000</v>
      </c>
      <c r="F259" t="s">
        <v>14</v>
      </c>
      <c r="G259" s="3">
        <v>173762</v>
      </c>
      <c r="H259" t="s">
        <v>179</v>
      </c>
      <c r="I259" t="s">
        <v>162</v>
      </c>
      <c r="J259" t="s">
        <v>179</v>
      </c>
      <c r="K259" t="s">
        <v>25</v>
      </c>
    </row>
    <row r="260" spans="1:11" x14ac:dyDescent="0.25">
      <c r="A260">
        <v>2021</v>
      </c>
      <c r="B260" t="s">
        <v>17</v>
      </c>
      <c r="C260" t="s">
        <v>12</v>
      </c>
      <c r="D260" t="s">
        <v>28</v>
      </c>
      <c r="E260">
        <v>185000</v>
      </c>
      <c r="F260" t="s">
        <v>19</v>
      </c>
      <c r="G260" s="3">
        <v>185000</v>
      </c>
      <c r="H260" t="s">
        <v>219</v>
      </c>
      <c r="I260" t="s">
        <v>161</v>
      </c>
      <c r="J260" t="s">
        <v>219</v>
      </c>
      <c r="K260" t="s">
        <v>16</v>
      </c>
    </row>
    <row r="261" spans="1:11" x14ac:dyDescent="0.25">
      <c r="A261">
        <v>2021</v>
      </c>
      <c r="B261" t="s">
        <v>53</v>
      </c>
      <c r="C261" t="s">
        <v>12</v>
      </c>
      <c r="D261" t="s">
        <v>32</v>
      </c>
      <c r="E261">
        <v>120000</v>
      </c>
      <c r="F261" t="s">
        <v>14</v>
      </c>
      <c r="G261" s="3">
        <v>141846</v>
      </c>
      <c r="H261" t="s">
        <v>179</v>
      </c>
      <c r="I261" t="s">
        <v>160</v>
      </c>
      <c r="J261" t="s">
        <v>179</v>
      </c>
      <c r="K261" t="s">
        <v>16</v>
      </c>
    </row>
    <row r="262" spans="1:11" x14ac:dyDescent="0.25">
      <c r="A262">
        <v>2021</v>
      </c>
      <c r="B262" t="s">
        <v>11</v>
      </c>
      <c r="C262" t="s">
        <v>12</v>
      </c>
      <c r="D262" t="s">
        <v>13</v>
      </c>
      <c r="E262">
        <v>130000</v>
      </c>
      <c r="F262" t="s">
        <v>19</v>
      </c>
      <c r="G262" s="3">
        <v>130000</v>
      </c>
      <c r="H262" t="s">
        <v>219</v>
      </c>
      <c r="I262" t="s">
        <v>161</v>
      </c>
      <c r="J262" t="s">
        <v>219</v>
      </c>
      <c r="K262" t="s">
        <v>16</v>
      </c>
    </row>
    <row r="263" spans="1:11" x14ac:dyDescent="0.25">
      <c r="A263">
        <v>2021</v>
      </c>
      <c r="B263" t="s">
        <v>17</v>
      </c>
      <c r="C263" t="s">
        <v>12</v>
      </c>
      <c r="D263" t="s">
        <v>31</v>
      </c>
      <c r="E263">
        <v>54000</v>
      </c>
      <c r="F263" t="s">
        <v>14</v>
      </c>
      <c r="G263" s="3">
        <v>63831</v>
      </c>
      <c r="H263" t="s">
        <v>179</v>
      </c>
      <c r="I263" t="s">
        <v>161</v>
      </c>
      <c r="J263" t="s">
        <v>179</v>
      </c>
      <c r="K263" t="s">
        <v>16</v>
      </c>
    </row>
    <row r="264" spans="1:11" x14ac:dyDescent="0.25">
      <c r="A264">
        <v>2021</v>
      </c>
      <c r="B264" t="s">
        <v>11</v>
      </c>
      <c r="C264" t="s">
        <v>12</v>
      </c>
      <c r="D264" t="s">
        <v>13</v>
      </c>
      <c r="E264">
        <v>1250000</v>
      </c>
      <c r="F264" t="s">
        <v>39</v>
      </c>
      <c r="G264" s="3">
        <v>16904</v>
      </c>
      <c r="H264" t="s">
        <v>184</v>
      </c>
      <c r="I264" t="s">
        <v>162</v>
      </c>
      <c r="J264" t="s">
        <v>184</v>
      </c>
      <c r="K264" t="s">
        <v>21</v>
      </c>
    </row>
    <row r="265" spans="1:11" x14ac:dyDescent="0.25">
      <c r="A265">
        <v>2021</v>
      </c>
      <c r="B265" t="s">
        <v>17</v>
      </c>
      <c r="C265" t="s">
        <v>12</v>
      </c>
      <c r="D265" t="s">
        <v>28</v>
      </c>
      <c r="E265">
        <v>4900000</v>
      </c>
      <c r="F265" t="s">
        <v>39</v>
      </c>
      <c r="G265" s="3">
        <v>66265</v>
      </c>
      <c r="H265" t="s">
        <v>184</v>
      </c>
      <c r="I265" t="s">
        <v>160</v>
      </c>
      <c r="J265" t="s">
        <v>184</v>
      </c>
      <c r="K265" t="s">
        <v>16</v>
      </c>
    </row>
    <row r="266" spans="1:11" x14ac:dyDescent="0.25">
      <c r="A266">
        <v>2021</v>
      </c>
      <c r="B266" t="s">
        <v>11</v>
      </c>
      <c r="C266" t="s">
        <v>12</v>
      </c>
      <c r="D266" t="s">
        <v>13</v>
      </c>
      <c r="E266">
        <v>21600</v>
      </c>
      <c r="F266" t="s">
        <v>14</v>
      </c>
      <c r="G266" s="3">
        <v>25532</v>
      </c>
      <c r="H266" t="s">
        <v>201</v>
      </c>
      <c r="I266" t="s">
        <v>162</v>
      </c>
      <c r="J266" t="s">
        <v>179</v>
      </c>
      <c r="K266" t="s">
        <v>21</v>
      </c>
    </row>
    <row r="267" spans="1:11" x14ac:dyDescent="0.25">
      <c r="A267">
        <v>2021</v>
      </c>
      <c r="B267" t="s">
        <v>17</v>
      </c>
      <c r="C267" t="s">
        <v>12</v>
      </c>
      <c r="D267" t="s">
        <v>36</v>
      </c>
      <c r="E267">
        <v>160000</v>
      </c>
      <c r="F267" t="s">
        <v>19</v>
      </c>
      <c r="G267" s="3">
        <v>160000</v>
      </c>
      <c r="H267" t="s">
        <v>199</v>
      </c>
      <c r="I267" t="s">
        <v>161</v>
      </c>
      <c r="J267" t="s">
        <v>219</v>
      </c>
      <c r="K267" t="s">
        <v>21</v>
      </c>
    </row>
    <row r="268" spans="1:11" x14ac:dyDescent="0.25">
      <c r="A268">
        <v>2021</v>
      </c>
      <c r="B268" t="s">
        <v>11</v>
      </c>
      <c r="C268" t="s">
        <v>12</v>
      </c>
      <c r="D268" t="s">
        <v>43</v>
      </c>
      <c r="E268">
        <v>93150</v>
      </c>
      <c r="F268" t="s">
        <v>19</v>
      </c>
      <c r="G268" s="3">
        <v>93150</v>
      </c>
      <c r="H268" t="s">
        <v>219</v>
      </c>
      <c r="I268" t="s">
        <v>160</v>
      </c>
      <c r="J268" t="s">
        <v>219</v>
      </c>
      <c r="K268" t="s">
        <v>25</v>
      </c>
    </row>
    <row r="269" spans="1:11" x14ac:dyDescent="0.25">
      <c r="A269">
        <v>2021</v>
      </c>
      <c r="B269" t="s">
        <v>11</v>
      </c>
      <c r="C269" t="s">
        <v>12</v>
      </c>
      <c r="D269" t="s">
        <v>43</v>
      </c>
      <c r="E269">
        <v>111775</v>
      </c>
      <c r="F269" t="s">
        <v>19</v>
      </c>
      <c r="G269" s="3">
        <v>111775</v>
      </c>
      <c r="H269" t="s">
        <v>219</v>
      </c>
      <c r="I269" t="s">
        <v>160</v>
      </c>
      <c r="J269" t="s">
        <v>219</v>
      </c>
      <c r="K269" t="s">
        <v>25</v>
      </c>
    </row>
    <row r="270" spans="1:11" x14ac:dyDescent="0.25">
      <c r="A270">
        <v>2021</v>
      </c>
      <c r="B270" t="s">
        <v>11</v>
      </c>
      <c r="C270" t="s">
        <v>12</v>
      </c>
      <c r="D270" t="s">
        <v>43</v>
      </c>
      <c r="E270">
        <v>250000</v>
      </c>
      <c r="F270" t="s">
        <v>122</v>
      </c>
      <c r="G270" s="3">
        <v>28016</v>
      </c>
      <c r="H270" t="s">
        <v>207</v>
      </c>
      <c r="I270" t="s">
        <v>162</v>
      </c>
      <c r="J270" t="s">
        <v>207</v>
      </c>
      <c r="K270" t="s">
        <v>25</v>
      </c>
    </row>
    <row r="271" spans="1:11" x14ac:dyDescent="0.25">
      <c r="A271">
        <v>2021</v>
      </c>
      <c r="B271" t="s">
        <v>30</v>
      </c>
      <c r="C271" t="s">
        <v>12</v>
      </c>
      <c r="D271" t="s">
        <v>43</v>
      </c>
      <c r="E271">
        <v>55000</v>
      </c>
      <c r="F271" t="s">
        <v>14</v>
      </c>
      <c r="G271" s="3">
        <v>65013</v>
      </c>
      <c r="H271" t="s">
        <v>179</v>
      </c>
      <c r="I271" t="s">
        <v>161</v>
      </c>
      <c r="J271" t="s">
        <v>179</v>
      </c>
      <c r="K271" t="s">
        <v>25</v>
      </c>
    </row>
    <row r="272" spans="1:11" x14ac:dyDescent="0.25">
      <c r="A272">
        <v>2021</v>
      </c>
      <c r="B272" t="s">
        <v>30</v>
      </c>
      <c r="C272" t="s">
        <v>12</v>
      </c>
      <c r="D272" t="s">
        <v>43</v>
      </c>
      <c r="E272">
        <v>72500</v>
      </c>
      <c r="F272" t="s">
        <v>19</v>
      </c>
      <c r="G272" s="3">
        <v>72500</v>
      </c>
      <c r="H272" t="s">
        <v>219</v>
      </c>
      <c r="I272" t="s">
        <v>162</v>
      </c>
      <c r="J272" t="s">
        <v>219</v>
      </c>
      <c r="K272" t="s">
        <v>16</v>
      </c>
    </row>
    <row r="273" spans="1:11" x14ac:dyDescent="0.25">
      <c r="A273">
        <v>2021</v>
      </c>
      <c r="B273" t="s">
        <v>17</v>
      </c>
      <c r="C273" t="s">
        <v>12</v>
      </c>
      <c r="D273" t="s">
        <v>158</v>
      </c>
      <c r="E273">
        <v>102000</v>
      </c>
      <c r="F273" t="s">
        <v>117</v>
      </c>
      <c r="G273" s="3">
        <v>18907</v>
      </c>
      <c r="H273" t="s">
        <v>169</v>
      </c>
      <c r="I273" t="s">
        <v>160</v>
      </c>
      <c r="J273" t="s">
        <v>169</v>
      </c>
      <c r="K273" t="s">
        <v>25</v>
      </c>
    </row>
    <row r="274" spans="1:11" x14ac:dyDescent="0.25">
      <c r="A274">
        <v>2021</v>
      </c>
      <c r="B274" t="s">
        <v>30</v>
      </c>
      <c r="C274" t="s">
        <v>12</v>
      </c>
      <c r="D274" t="s">
        <v>13</v>
      </c>
      <c r="E274">
        <v>65000</v>
      </c>
      <c r="F274" t="s">
        <v>14</v>
      </c>
      <c r="G274" s="3">
        <v>76833</v>
      </c>
      <c r="H274" t="s">
        <v>179</v>
      </c>
      <c r="I274" t="s">
        <v>160</v>
      </c>
      <c r="J274" t="s">
        <v>179</v>
      </c>
      <c r="K274" t="s">
        <v>16</v>
      </c>
    </row>
    <row r="275" spans="1:11" x14ac:dyDescent="0.25">
      <c r="A275">
        <v>2021</v>
      </c>
      <c r="B275" t="s">
        <v>30</v>
      </c>
      <c r="C275" t="s">
        <v>12</v>
      </c>
      <c r="D275" t="s">
        <v>28</v>
      </c>
      <c r="E275">
        <v>85000</v>
      </c>
      <c r="F275" t="s">
        <v>19</v>
      </c>
      <c r="G275" s="3">
        <v>85000</v>
      </c>
      <c r="H275" t="s">
        <v>217</v>
      </c>
      <c r="I275" t="s">
        <v>162</v>
      </c>
      <c r="J275" t="s">
        <v>179</v>
      </c>
      <c r="K275" t="s">
        <v>21</v>
      </c>
    </row>
    <row r="276" spans="1:11" x14ac:dyDescent="0.25">
      <c r="A276">
        <v>2021</v>
      </c>
      <c r="B276" t="s">
        <v>17</v>
      </c>
      <c r="C276" t="s">
        <v>12</v>
      </c>
      <c r="D276" t="s">
        <v>13</v>
      </c>
      <c r="E276">
        <v>65720</v>
      </c>
      <c r="F276" t="s">
        <v>14</v>
      </c>
      <c r="G276" s="3">
        <v>77684</v>
      </c>
      <c r="H276" t="s">
        <v>178</v>
      </c>
      <c r="I276" t="s">
        <v>161</v>
      </c>
      <c r="J276" t="s">
        <v>178</v>
      </c>
      <c r="K276" t="s">
        <v>25</v>
      </c>
    </row>
    <row r="277" spans="1:11" x14ac:dyDescent="0.25">
      <c r="A277">
        <v>2021</v>
      </c>
      <c r="B277" t="s">
        <v>30</v>
      </c>
      <c r="C277" t="s">
        <v>12</v>
      </c>
      <c r="D277" t="s">
        <v>13</v>
      </c>
      <c r="E277">
        <v>100000</v>
      </c>
      <c r="F277" t="s">
        <v>19</v>
      </c>
      <c r="G277" s="3">
        <v>100000</v>
      </c>
      <c r="H277" t="s">
        <v>219</v>
      </c>
      <c r="I277" t="s">
        <v>162</v>
      </c>
      <c r="J277" t="s">
        <v>219</v>
      </c>
      <c r="K277" t="s">
        <v>25</v>
      </c>
    </row>
    <row r="278" spans="1:11" x14ac:dyDescent="0.25">
      <c r="A278">
        <v>2021</v>
      </c>
      <c r="B278" t="s">
        <v>30</v>
      </c>
      <c r="C278" t="s">
        <v>12</v>
      </c>
      <c r="D278" t="s">
        <v>13</v>
      </c>
      <c r="E278">
        <v>58000</v>
      </c>
      <c r="F278" t="s">
        <v>19</v>
      </c>
      <c r="G278" s="3">
        <v>58000</v>
      </c>
      <c r="H278" t="s">
        <v>219</v>
      </c>
      <c r="I278" t="s">
        <v>161</v>
      </c>
      <c r="J278" t="s">
        <v>219</v>
      </c>
      <c r="K278" t="s">
        <v>16</v>
      </c>
    </row>
    <row r="279" spans="1:11" x14ac:dyDescent="0.25">
      <c r="A279">
        <v>2021</v>
      </c>
      <c r="B279" t="s">
        <v>17</v>
      </c>
      <c r="C279" t="s">
        <v>12</v>
      </c>
      <c r="D279" t="s">
        <v>158</v>
      </c>
      <c r="E279">
        <v>55000</v>
      </c>
      <c r="F279" t="s">
        <v>19</v>
      </c>
      <c r="G279" s="3">
        <v>55000</v>
      </c>
      <c r="H279" t="s">
        <v>204</v>
      </c>
      <c r="I279" t="s">
        <v>162</v>
      </c>
      <c r="J279" t="s">
        <v>204</v>
      </c>
      <c r="K279" t="s">
        <v>16</v>
      </c>
    </row>
    <row r="280" spans="1:11" x14ac:dyDescent="0.25">
      <c r="A280">
        <v>2021</v>
      </c>
      <c r="B280" t="s">
        <v>17</v>
      </c>
      <c r="C280" t="s">
        <v>12</v>
      </c>
      <c r="D280" t="s">
        <v>13</v>
      </c>
      <c r="E280">
        <v>180000</v>
      </c>
      <c r="F280" t="s">
        <v>122</v>
      </c>
      <c r="G280" s="3">
        <v>20171</v>
      </c>
      <c r="H280" t="s">
        <v>207</v>
      </c>
      <c r="I280" t="s">
        <v>161</v>
      </c>
      <c r="J280" t="s">
        <v>207</v>
      </c>
      <c r="K280" t="s">
        <v>16</v>
      </c>
    </row>
    <row r="281" spans="1:11" x14ac:dyDescent="0.25">
      <c r="A281">
        <v>2021</v>
      </c>
      <c r="B281" t="s">
        <v>30</v>
      </c>
      <c r="C281" t="s">
        <v>12</v>
      </c>
      <c r="D281" t="s">
        <v>31</v>
      </c>
      <c r="E281">
        <v>50000</v>
      </c>
      <c r="F281" t="s">
        <v>14</v>
      </c>
      <c r="G281" s="3">
        <v>59102</v>
      </c>
      <c r="H281" t="s">
        <v>190</v>
      </c>
      <c r="I281" t="s">
        <v>162</v>
      </c>
      <c r="J281" t="s">
        <v>190</v>
      </c>
      <c r="K281" t="s">
        <v>16</v>
      </c>
    </row>
    <row r="282" spans="1:11" x14ac:dyDescent="0.25">
      <c r="A282">
        <v>2021</v>
      </c>
      <c r="B282" t="s">
        <v>11</v>
      </c>
      <c r="C282" t="s">
        <v>12</v>
      </c>
      <c r="D282" t="s">
        <v>43</v>
      </c>
      <c r="E282">
        <v>112000</v>
      </c>
      <c r="F282" t="s">
        <v>19</v>
      </c>
      <c r="G282" s="3">
        <v>112000</v>
      </c>
      <c r="H282" t="s">
        <v>219</v>
      </c>
      <c r="I282" t="s">
        <v>162</v>
      </c>
      <c r="J282" t="s">
        <v>219</v>
      </c>
      <c r="K282" t="s">
        <v>16</v>
      </c>
    </row>
    <row r="283" spans="1:11" x14ac:dyDescent="0.25">
      <c r="A283">
        <v>2021</v>
      </c>
      <c r="B283" t="s">
        <v>30</v>
      </c>
      <c r="C283" t="s">
        <v>12</v>
      </c>
      <c r="D283" t="s">
        <v>158</v>
      </c>
      <c r="E283">
        <v>100000</v>
      </c>
      <c r="F283" t="s">
        <v>19</v>
      </c>
      <c r="G283" s="3">
        <v>100000</v>
      </c>
      <c r="H283" t="s">
        <v>189</v>
      </c>
      <c r="I283" t="s">
        <v>160</v>
      </c>
      <c r="J283" t="s">
        <v>173</v>
      </c>
      <c r="K283" t="s">
        <v>16</v>
      </c>
    </row>
    <row r="284" spans="1:11" x14ac:dyDescent="0.25">
      <c r="A284">
        <v>2021</v>
      </c>
      <c r="B284" t="s">
        <v>11</v>
      </c>
      <c r="C284" t="s">
        <v>47</v>
      </c>
      <c r="D284" t="s">
        <v>43</v>
      </c>
      <c r="E284">
        <v>59000</v>
      </c>
      <c r="F284" t="s">
        <v>14</v>
      </c>
      <c r="G284" s="3">
        <v>69741</v>
      </c>
      <c r="H284" t="s">
        <v>217</v>
      </c>
      <c r="I284" t="s">
        <v>162</v>
      </c>
      <c r="J284" t="s">
        <v>217</v>
      </c>
      <c r="K284" t="s">
        <v>16</v>
      </c>
    </row>
    <row r="285" spans="1:11" x14ac:dyDescent="0.25">
      <c r="A285">
        <v>2021</v>
      </c>
      <c r="B285" t="s">
        <v>17</v>
      </c>
      <c r="C285" t="s">
        <v>59</v>
      </c>
      <c r="D285" t="s">
        <v>13</v>
      </c>
      <c r="E285">
        <v>105000</v>
      </c>
      <c r="F285" t="s">
        <v>19</v>
      </c>
      <c r="G285" s="3">
        <v>105000</v>
      </c>
      <c r="H285" t="s">
        <v>219</v>
      </c>
      <c r="I285" t="s">
        <v>162</v>
      </c>
      <c r="J285" t="s">
        <v>219</v>
      </c>
      <c r="K285" t="s">
        <v>25</v>
      </c>
    </row>
    <row r="286" spans="1:11" x14ac:dyDescent="0.25">
      <c r="A286">
        <v>2021</v>
      </c>
      <c r="B286" t="s">
        <v>11</v>
      </c>
      <c r="C286" t="s">
        <v>12</v>
      </c>
      <c r="D286" t="s">
        <v>158</v>
      </c>
      <c r="E286">
        <v>69999</v>
      </c>
      <c r="F286" t="s">
        <v>19</v>
      </c>
      <c r="G286" s="3">
        <v>69999</v>
      </c>
      <c r="H286" t="s">
        <v>211</v>
      </c>
      <c r="I286" t="s">
        <v>161</v>
      </c>
      <c r="J286" t="s">
        <v>211</v>
      </c>
      <c r="K286" t="s">
        <v>16</v>
      </c>
    </row>
    <row r="287" spans="1:11" x14ac:dyDescent="0.25">
      <c r="A287">
        <v>2021</v>
      </c>
      <c r="B287" t="s">
        <v>17</v>
      </c>
      <c r="C287" t="s">
        <v>12</v>
      </c>
      <c r="D287" t="s">
        <v>32</v>
      </c>
      <c r="E287">
        <v>7000000</v>
      </c>
      <c r="F287" t="s">
        <v>39</v>
      </c>
      <c r="G287" s="3">
        <v>94665</v>
      </c>
      <c r="H287" t="s">
        <v>184</v>
      </c>
      <c r="I287" t="s">
        <v>161</v>
      </c>
      <c r="J287" t="s">
        <v>184</v>
      </c>
      <c r="K287" t="s">
        <v>16</v>
      </c>
    </row>
    <row r="288" spans="1:11" x14ac:dyDescent="0.25">
      <c r="A288">
        <v>2021</v>
      </c>
      <c r="B288" t="s">
        <v>17</v>
      </c>
      <c r="C288" t="s">
        <v>12</v>
      </c>
      <c r="D288" t="s">
        <v>158</v>
      </c>
      <c r="E288">
        <v>87000</v>
      </c>
      <c r="F288" t="s">
        <v>14</v>
      </c>
      <c r="G288" s="3">
        <v>102839</v>
      </c>
      <c r="H288" t="s">
        <v>203</v>
      </c>
      <c r="I288" t="s">
        <v>162</v>
      </c>
      <c r="J288" t="s">
        <v>203</v>
      </c>
      <c r="K288" t="s">
        <v>16</v>
      </c>
    </row>
    <row r="289" spans="1:11" x14ac:dyDescent="0.25">
      <c r="A289">
        <v>2021</v>
      </c>
      <c r="B289" t="s">
        <v>11</v>
      </c>
      <c r="C289" t="s">
        <v>12</v>
      </c>
      <c r="D289" t="s">
        <v>13</v>
      </c>
      <c r="E289">
        <v>109000</v>
      </c>
      <c r="F289" t="s">
        <v>19</v>
      </c>
      <c r="G289" s="3">
        <v>109000</v>
      </c>
      <c r="H289" t="s">
        <v>219</v>
      </c>
      <c r="I289" t="s">
        <v>161</v>
      </c>
      <c r="J289" t="s">
        <v>219</v>
      </c>
      <c r="K289" t="s">
        <v>16</v>
      </c>
    </row>
    <row r="290" spans="1:11" x14ac:dyDescent="0.25">
      <c r="A290">
        <v>2021</v>
      </c>
      <c r="B290" t="s">
        <v>11</v>
      </c>
      <c r="C290" t="s">
        <v>12</v>
      </c>
      <c r="D290" t="s">
        <v>28</v>
      </c>
      <c r="E290">
        <v>43200</v>
      </c>
      <c r="F290" t="s">
        <v>14</v>
      </c>
      <c r="G290" s="3">
        <v>51064</v>
      </c>
      <c r="H290" t="s">
        <v>187</v>
      </c>
      <c r="I290" t="s">
        <v>161</v>
      </c>
      <c r="J290" t="s">
        <v>187</v>
      </c>
      <c r="K290" t="s">
        <v>16</v>
      </c>
    </row>
    <row r="291" spans="1:11" x14ac:dyDescent="0.25">
      <c r="A291">
        <v>2022</v>
      </c>
      <c r="B291" t="s">
        <v>17</v>
      </c>
      <c r="C291" t="s">
        <v>12</v>
      </c>
      <c r="D291" t="s">
        <v>43</v>
      </c>
      <c r="E291">
        <v>135000</v>
      </c>
      <c r="F291" t="s">
        <v>19</v>
      </c>
      <c r="G291" s="3">
        <v>135000</v>
      </c>
      <c r="H291" t="s">
        <v>219</v>
      </c>
      <c r="I291" t="s">
        <v>162</v>
      </c>
      <c r="J291" t="s">
        <v>219</v>
      </c>
      <c r="K291" t="s">
        <v>25</v>
      </c>
    </row>
    <row r="292" spans="1:11" x14ac:dyDescent="0.25">
      <c r="A292">
        <v>2022</v>
      </c>
      <c r="B292" t="s">
        <v>17</v>
      </c>
      <c r="C292" t="s">
        <v>12</v>
      </c>
      <c r="D292" t="s">
        <v>31</v>
      </c>
      <c r="E292">
        <v>155000</v>
      </c>
      <c r="F292" t="s">
        <v>19</v>
      </c>
      <c r="G292" s="3">
        <v>155000</v>
      </c>
      <c r="H292" t="s">
        <v>219</v>
      </c>
      <c r="I292" t="s">
        <v>162</v>
      </c>
      <c r="J292" t="s">
        <v>219</v>
      </c>
      <c r="K292" t="s">
        <v>25</v>
      </c>
    </row>
    <row r="293" spans="1:11" x14ac:dyDescent="0.25">
      <c r="A293">
        <v>2022</v>
      </c>
      <c r="B293" t="s">
        <v>17</v>
      </c>
      <c r="C293" t="s">
        <v>12</v>
      </c>
      <c r="D293" t="s">
        <v>31</v>
      </c>
      <c r="E293">
        <v>120600</v>
      </c>
      <c r="F293" t="s">
        <v>19</v>
      </c>
      <c r="G293" s="3">
        <v>120600</v>
      </c>
      <c r="H293" t="s">
        <v>219</v>
      </c>
      <c r="I293" t="s">
        <v>162</v>
      </c>
      <c r="J293" t="s">
        <v>219</v>
      </c>
      <c r="K293" t="s">
        <v>25</v>
      </c>
    </row>
    <row r="294" spans="1:11" x14ac:dyDescent="0.25">
      <c r="A294">
        <v>2022</v>
      </c>
      <c r="B294" t="s">
        <v>11</v>
      </c>
      <c r="C294" t="s">
        <v>12</v>
      </c>
      <c r="D294" t="s">
        <v>13</v>
      </c>
      <c r="E294">
        <v>130000</v>
      </c>
      <c r="F294" t="s">
        <v>19</v>
      </c>
      <c r="G294" s="3">
        <v>130000</v>
      </c>
      <c r="H294" t="s">
        <v>219</v>
      </c>
      <c r="I294" t="s">
        <v>160</v>
      </c>
      <c r="J294" t="s">
        <v>219</v>
      </c>
      <c r="K294" t="s">
        <v>25</v>
      </c>
    </row>
    <row r="295" spans="1:11" x14ac:dyDescent="0.25">
      <c r="A295">
        <v>2022</v>
      </c>
      <c r="B295" t="s">
        <v>11</v>
      </c>
      <c r="C295" t="s">
        <v>12</v>
      </c>
      <c r="D295" t="s">
        <v>13</v>
      </c>
      <c r="E295">
        <v>90000</v>
      </c>
      <c r="F295" t="s">
        <v>19</v>
      </c>
      <c r="G295" s="3">
        <v>90000</v>
      </c>
      <c r="H295" t="s">
        <v>219</v>
      </c>
      <c r="I295" t="s">
        <v>160</v>
      </c>
      <c r="J295" t="s">
        <v>219</v>
      </c>
      <c r="K295" t="s">
        <v>25</v>
      </c>
    </row>
    <row r="296" spans="1:11" x14ac:dyDescent="0.25">
      <c r="A296">
        <v>2022</v>
      </c>
      <c r="B296" t="s">
        <v>11</v>
      </c>
      <c r="C296" t="s">
        <v>12</v>
      </c>
      <c r="D296" t="s">
        <v>43</v>
      </c>
      <c r="E296">
        <v>170000</v>
      </c>
      <c r="F296" t="s">
        <v>19</v>
      </c>
      <c r="G296" s="3">
        <v>170000</v>
      </c>
      <c r="H296" t="s">
        <v>219</v>
      </c>
      <c r="I296" t="s">
        <v>162</v>
      </c>
      <c r="J296" t="s">
        <v>219</v>
      </c>
      <c r="K296" t="s">
        <v>25</v>
      </c>
    </row>
    <row r="297" spans="1:11" x14ac:dyDescent="0.25">
      <c r="A297">
        <v>2022</v>
      </c>
      <c r="B297" t="s">
        <v>11</v>
      </c>
      <c r="C297" t="s">
        <v>12</v>
      </c>
      <c r="D297" t="s">
        <v>43</v>
      </c>
      <c r="E297">
        <v>150000</v>
      </c>
      <c r="F297" t="s">
        <v>19</v>
      </c>
      <c r="G297" s="3">
        <v>150000</v>
      </c>
      <c r="H297" t="s">
        <v>219</v>
      </c>
      <c r="I297" t="s">
        <v>162</v>
      </c>
      <c r="J297" t="s">
        <v>219</v>
      </c>
      <c r="K297" t="s">
        <v>25</v>
      </c>
    </row>
    <row r="298" spans="1:11" x14ac:dyDescent="0.25">
      <c r="A298">
        <v>2022</v>
      </c>
      <c r="B298" t="s">
        <v>17</v>
      </c>
      <c r="C298" t="s">
        <v>12</v>
      </c>
      <c r="D298" t="s">
        <v>31</v>
      </c>
      <c r="E298">
        <v>102100</v>
      </c>
      <c r="F298" t="s">
        <v>19</v>
      </c>
      <c r="G298" s="3">
        <v>102100</v>
      </c>
      <c r="H298" t="s">
        <v>219</v>
      </c>
      <c r="I298" t="s">
        <v>162</v>
      </c>
      <c r="J298" t="s">
        <v>219</v>
      </c>
      <c r="K298" t="s">
        <v>25</v>
      </c>
    </row>
    <row r="299" spans="1:11" x14ac:dyDescent="0.25">
      <c r="A299">
        <v>2022</v>
      </c>
      <c r="B299" t="s">
        <v>17</v>
      </c>
      <c r="C299" t="s">
        <v>12</v>
      </c>
      <c r="D299" t="s">
        <v>31</v>
      </c>
      <c r="E299">
        <v>84900</v>
      </c>
      <c r="F299" t="s">
        <v>19</v>
      </c>
      <c r="G299" s="3">
        <v>84900</v>
      </c>
      <c r="H299" t="s">
        <v>219</v>
      </c>
      <c r="I299" t="s">
        <v>162</v>
      </c>
      <c r="J299" t="s">
        <v>219</v>
      </c>
      <c r="K299" t="s">
        <v>25</v>
      </c>
    </row>
    <row r="300" spans="1:11" x14ac:dyDescent="0.25">
      <c r="A300">
        <v>2022</v>
      </c>
      <c r="B300" t="s">
        <v>17</v>
      </c>
      <c r="C300" t="s">
        <v>12</v>
      </c>
      <c r="D300" t="s">
        <v>13</v>
      </c>
      <c r="E300">
        <v>136620</v>
      </c>
      <c r="F300" t="s">
        <v>19</v>
      </c>
      <c r="G300" s="3">
        <v>136620</v>
      </c>
      <c r="H300" t="s">
        <v>219</v>
      </c>
      <c r="I300" t="s">
        <v>162</v>
      </c>
      <c r="J300" t="s">
        <v>219</v>
      </c>
      <c r="K300" t="s">
        <v>25</v>
      </c>
    </row>
    <row r="301" spans="1:11" x14ac:dyDescent="0.25">
      <c r="A301">
        <v>2022</v>
      </c>
      <c r="B301" t="s">
        <v>17</v>
      </c>
      <c r="C301" t="s">
        <v>12</v>
      </c>
      <c r="D301" t="s">
        <v>13</v>
      </c>
      <c r="E301">
        <v>99360</v>
      </c>
      <c r="F301" t="s">
        <v>19</v>
      </c>
      <c r="G301" s="3">
        <v>99360</v>
      </c>
      <c r="H301" t="s">
        <v>219</v>
      </c>
      <c r="I301" t="s">
        <v>162</v>
      </c>
      <c r="J301" t="s">
        <v>219</v>
      </c>
      <c r="K301" t="s">
        <v>25</v>
      </c>
    </row>
    <row r="302" spans="1:11" x14ac:dyDescent="0.25">
      <c r="A302">
        <v>2022</v>
      </c>
      <c r="B302" t="s">
        <v>17</v>
      </c>
      <c r="C302" t="s">
        <v>12</v>
      </c>
      <c r="D302" t="s">
        <v>13</v>
      </c>
      <c r="E302">
        <v>90000</v>
      </c>
      <c r="F302" t="s">
        <v>23</v>
      </c>
      <c r="G302" s="3">
        <v>117789</v>
      </c>
      <c r="H302" t="s">
        <v>212</v>
      </c>
      <c r="I302" t="s">
        <v>160</v>
      </c>
      <c r="J302" t="s">
        <v>212</v>
      </c>
      <c r="K302" t="s">
        <v>25</v>
      </c>
    </row>
    <row r="303" spans="1:11" x14ac:dyDescent="0.25">
      <c r="A303">
        <v>2022</v>
      </c>
      <c r="B303" t="s">
        <v>17</v>
      </c>
      <c r="C303" t="s">
        <v>12</v>
      </c>
      <c r="D303" t="s">
        <v>13</v>
      </c>
      <c r="E303">
        <v>80000</v>
      </c>
      <c r="F303" t="s">
        <v>23</v>
      </c>
      <c r="G303" s="3">
        <v>104702</v>
      </c>
      <c r="H303" t="s">
        <v>212</v>
      </c>
      <c r="I303" t="s">
        <v>160</v>
      </c>
      <c r="J303" t="s">
        <v>212</v>
      </c>
      <c r="K303" t="s">
        <v>25</v>
      </c>
    </row>
    <row r="304" spans="1:11" x14ac:dyDescent="0.25">
      <c r="A304">
        <v>2022</v>
      </c>
      <c r="B304" t="s">
        <v>17</v>
      </c>
      <c r="C304" t="s">
        <v>12</v>
      </c>
      <c r="D304" t="s">
        <v>13</v>
      </c>
      <c r="E304">
        <v>146000</v>
      </c>
      <c r="F304" t="s">
        <v>19</v>
      </c>
      <c r="G304" s="3">
        <v>146000</v>
      </c>
      <c r="H304" t="s">
        <v>219</v>
      </c>
      <c r="I304" t="s">
        <v>162</v>
      </c>
      <c r="J304" t="s">
        <v>219</v>
      </c>
      <c r="K304" t="s">
        <v>25</v>
      </c>
    </row>
    <row r="305" spans="1:11" x14ac:dyDescent="0.25">
      <c r="A305">
        <v>2022</v>
      </c>
      <c r="B305" t="s">
        <v>17</v>
      </c>
      <c r="C305" t="s">
        <v>12</v>
      </c>
      <c r="D305" t="s">
        <v>13</v>
      </c>
      <c r="E305">
        <v>123000</v>
      </c>
      <c r="F305" t="s">
        <v>19</v>
      </c>
      <c r="G305" s="3">
        <v>123000</v>
      </c>
      <c r="H305" t="s">
        <v>219</v>
      </c>
      <c r="I305" t="s">
        <v>162</v>
      </c>
      <c r="J305" t="s">
        <v>219</v>
      </c>
      <c r="K305" t="s">
        <v>25</v>
      </c>
    </row>
    <row r="306" spans="1:11" x14ac:dyDescent="0.25">
      <c r="A306">
        <v>2022</v>
      </c>
      <c r="B306" t="s">
        <v>30</v>
      </c>
      <c r="C306" t="s">
        <v>12</v>
      </c>
      <c r="D306" t="s">
        <v>43</v>
      </c>
      <c r="E306">
        <v>40000</v>
      </c>
      <c r="F306" t="s">
        <v>23</v>
      </c>
      <c r="G306" s="3">
        <v>52351</v>
      </c>
      <c r="H306" t="s">
        <v>212</v>
      </c>
      <c r="I306" t="s">
        <v>162</v>
      </c>
      <c r="J306" t="s">
        <v>212</v>
      </c>
      <c r="K306" t="s">
        <v>25</v>
      </c>
    </row>
    <row r="307" spans="1:11" x14ac:dyDescent="0.25">
      <c r="A307">
        <v>2022</v>
      </c>
      <c r="B307" t="s">
        <v>17</v>
      </c>
      <c r="C307" t="s">
        <v>12</v>
      </c>
      <c r="D307" t="s">
        <v>31</v>
      </c>
      <c r="E307">
        <v>99000</v>
      </c>
      <c r="F307" t="s">
        <v>19</v>
      </c>
      <c r="G307" s="3">
        <v>99000</v>
      </c>
      <c r="H307" t="s">
        <v>219</v>
      </c>
      <c r="I307" t="s">
        <v>160</v>
      </c>
      <c r="J307" t="s">
        <v>219</v>
      </c>
      <c r="K307" t="s">
        <v>25</v>
      </c>
    </row>
    <row r="308" spans="1:11" x14ac:dyDescent="0.25">
      <c r="A308">
        <v>2022</v>
      </c>
      <c r="B308" t="s">
        <v>17</v>
      </c>
      <c r="C308" t="s">
        <v>12</v>
      </c>
      <c r="D308" t="s">
        <v>31</v>
      </c>
      <c r="E308">
        <v>116000</v>
      </c>
      <c r="F308" t="s">
        <v>19</v>
      </c>
      <c r="G308" s="3">
        <v>116000</v>
      </c>
      <c r="H308" t="s">
        <v>219</v>
      </c>
      <c r="I308" t="s">
        <v>160</v>
      </c>
      <c r="J308" t="s">
        <v>219</v>
      </c>
      <c r="K308" t="s">
        <v>25</v>
      </c>
    </row>
    <row r="309" spans="1:11" x14ac:dyDescent="0.25">
      <c r="A309">
        <v>2022</v>
      </c>
      <c r="B309" t="s">
        <v>11</v>
      </c>
      <c r="C309" t="s">
        <v>12</v>
      </c>
      <c r="D309" t="s">
        <v>31</v>
      </c>
      <c r="E309">
        <v>106260</v>
      </c>
      <c r="F309" t="s">
        <v>19</v>
      </c>
      <c r="G309" s="3">
        <v>106260</v>
      </c>
      <c r="H309" t="s">
        <v>219</v>
      </c>
      <c r="I309" t="s">
        <v>160</v>
      </c>
      <c r="J309" t="s">
        <v>219</v>
      </c>
      <c r="K309" t="s">
        <v>25</v>
      </c>
    </row>
    <row r="310" spans="1:11" x14ac:dyDescent="0.25">
      <c r="A310">
        <v>2022</v>
      </c>
      <c r="B310" t="s">
        <v>11</v>
      </c>
      <c r="C310" t="s">
        <v>12</v>
      </c>
      <c r="D310" t="s">
        <v>31</v>
      </c>
      <c r="E310">
        <v>126500</v>
      </c>
      <c r="F310" t="s">
        <v>19</v>
      </c>
      <c r="G310" s="3">
        <v>126500</v>
      </c>
      <c r="H310" t="s">
        <v>219</v>
      </c>
      <c r="I310" t="s">
        <v>160</v>
      </c>
      <c r="J310" t="s">
        <v>219</v>
      </c>
      <c r="K310" t="s">
        <v>25</v>
      </c>
    </row>
    <row r="311" spans="1:11" x14ac:dyDescent="0.25">
      <c r="A311">
        <v>2022</v>
      </c>
      <c r="B311" t="s">
        <v>53</v>
      </c>
      <c r="C311" t="s">
        <v>12</v>
      </c>
      <c r="D311" t="s">
        <v>43</v>
      </c>
      <c r="E311">
        <v>242000</v>
      </c>
      <c r="F311" t="s">
        <v>19</v>
      </c>
      <c r="G311" s="3">
        <v>242000</v>
      </c>
      <c r="H311" t="s">
        <v>219</v>
      </c>
      <c r="I311" t="s">
        <v>162</v>
      </c>
      <c r="J311" t="s">
        <v>219</v>
      </c>
      <c r="K311" t="s">
        <v>25</v>
      </c>
    </row>
    <row r="312" spans="1:11" x14ac:dyDescent="0.25">
      <c r="A312">
        <v>2022</v>
      </c>
      <c r="B312" t="s">
        <v>53</v>
      </c>
      <c r="C312" t="s">
        <v>12</v>
      </c>
      <c r="D312" t="s">
        <v>43</v>
      </c>
      <c r="E312">
        <v>200000</v>
      </c>
      <c r="F312" t="s">
        <v>19</v>
      </c>
      <c r="G312" s="3">
        <v>200000</v>
      </c>
      <c r="H312" t="s">
        <v>219</v>
      </c>
      <c r="I312" t="s">
        <v>162</v>
      </c>
      <c r="J312" t="s">
        <v>219</v>
      </c>
      <c r="K312" t="s">
        <v>25</v>
      </c>
    </row>
    <row r="313" spans="1:11" x14ac:dyDescent="0.25">
      <c r="A313">
        <v>2022</v>
      </c>
      <c r="B313" t="s">
        <v>11</v>
      </c>
      <c r="C313" t="s">
        <v>12</v>
      </c>
      <c r="D313" t="s">
        <v>13</v>
      </c>
      <c r="E313">
        <v>50000</v>
      </c>
      <c r="F313" t="s">
        <v>23</v>
      </c>
      <c r="G313" s="3">
        <v>65438</v>
      </c>
      <c r="H313" t="s">
        <v>212</v>
      </c>
      <c r="I313" t="s">
        <v>160</v>
      </c>
      <c r="J313" t="s">
        <v>212</v>
      </c>
      <c r="K313" t="s">
        <v>25</v>
      </c>
    </row>
    <row r="314" spans="1:11" x14ac:dyDescent="0.25">
      <c r="A314">
        <v>2022</v>
      </c>
      <c r="B314" t="s">
        <v>11</v>
      </c>
      <c r="C314" t="s">
        <v>12</v>
      </c>
      <c r="D314" t="s">
        <v>13</v>
      </c>
      <c r="E314">
        <v>30000</v>
      </c>
      <c r="F314" t="s">
        <v>23</v>
      </c>
      <c r="G314" s="3">
        <v>39263</v>
      </c>
      <c r="H314" t="s">
        <v>212</v>
      </c>
      <c r="I314" t="s">
        <v>160</v>
      </c>
      <c r="J314" t="s">
        <v>212</v>
      </c>
      <c r="K314" t="s">
        <v>25</v>
      </c>
    </row>
    <row r="315" spans="1:11" x14ac:dyDescent="0.25">
      <c r="A315">
        <v>2022</v>
      </c>
      <c r="B315" t="s">
        <v>11</v>
      </c>
      <c r="C315" t="s">
        <v>12</v>
      </c>
      <c r="D315" t="s">
        <v>43</v>
      </c>
      <c r="E315">
        <v>60000</v>
      </c>
      <c r="F315" t="s">
        <v>23</v>
      </c>
      <c r="G315" s="3">
        <v>78526</v>
      </c>
      <c r="H315" t="s">
        <v>212</v>
      </c>
      <c r="I315" t="s">
        <v>160</v>
      </c>
      <c r="J315" t="s">
        <v>212</v>
      </c>
      <c r="K315" t="s">
        <v>25</v>
      </c>
    </row>
    <row r="316" spans="1:11" x14ac:dyDescent="0.25">
      <c r="A316">
        <v>2022</v>
      </c>
      <c r="B316" t="s">
        <v>11</v>
      </c>
      <c r="C316" t="s">
        <v>12</v>
      </c>
      <c r="D316" t="s">
        <v>43</v>
      </c>
      <c r="E316">
        <v>40000</v>
      </c>
      <c r="F316" t="s">
        <v>23</v>
      </c>
      <c r="G316" s="3">
        <v>52351</v>
      </c>
      <c r="H316" t="s">
        <v>212</v>
      </c>
      <c r="I316" t="s">
        <v>160</v>
      </c>
      <c r="J316" t="s">
        <v>212</v>
      </c>
      <c r="K316" t="s">
        <v>25</v>
      </c>
    </row>
    <row r="317" spans="1:11" x14ac:dyDescent="0.25">
      <c r="A317">
        <v>2022</v>
      </c>
      <c r="B317" t="s">
        <v>17</v>
      </c>
      <c r="C317" t="s">
        <v>12</v>
      </c>
      <c r="D317" t="s">
        <v>13</v>
      </c>
      <c r="E317">
        <v>165220</v>
      </c>
      <c r="F317" t="s">
        <v>19</v>
      </c>
      <c r="G317" s="3">
        <v>165220</v>
      </c>
      <c r="H317" t="s">
        <v>219</v>
      </c>
      <c r="I317" t="s">
        <v>162</v>
      </c>
      <c r="J317" t="s">
        <v>219</v>
      </c>
      <c r="K317" t="s">
        <v>25</v>
      </c>
    </row>
    <row r="318" spans="1:11" x14ac:dyDescent="0.25">
      <c r="A318">
        <v>2022</v>
      </c>
      <c r="B318" t="s">
        <v>30</v>
      </c>
      <c r="C318" t="s">
        <v>12</v>
      </c>
      <c r="D318" t="s">
        <v>43</v>
      </c>
      <c r="E318">
        <v>35000</v>
      </c>
      <c r="F318" t="s">
        <v>23</v>
      </c>
      <c r="G318" s="3">
        <v>45807</v>
      </c>
      <c r="H318" t="s">
        <v>212</v>
      </c>
      <c r="I318" t="s">
        <v>162</v>
      </c>
      <c r="J318" t="s">
        <v>212</v>
      </c>
      <c r="K318" t="s">
        <v>25</v>
      </c>
    </row>
    <row r="319" spans="1:11" x14ac:dyDescent="0.25">
      <c r="A319">
        <v>2022</v>
      </c>
      <c r="B319" t="s">
        <v>17</v>
      </c>
      <c r="C319" t="s">
        <v>12</v>
      </c>
      <c r="D319" t="s">
        <v>13</v>
      </c>
      <c r="E319">
        <v>120160</v>
      </c>
      <c r="F319" t="s">
        <v>19</v>
      </c>
      <c r="G319" s="3">
        <v>120160</v>
      </c>
      <c r="H319" t="s">
        <v>219</v>
      </c>
      <c r="I319" t="s">
        <v>162</v>
      </c>
      <c r="J319" t="s">
        <v>219</v>
      </c>
      <c r="K319" t="s">
        <v>25</v>
      </c>
    </row>
    <row r="320" spans="1:11" x14ac:dyDescent="0.25">
      <c r="A320">
        <v>2022</v>
      </c>
      <c r="B320" t="s">
        <v>17</v>
      </c>
      <c r="C320" t="s">
        <v>12</v>
      </c>
      <c r="D320" t="s">
        <v>31</v>
      </c>
      <c r="E320">
        <v>90320</v>
      </c>
      <c r="F320" t="s">
        <v>19</v>
      </c>
      <c r="G320" s="3">
        <v>90320</v>
      </c>
      <c r="H320" t="s">
        <v>219</v>
      </c>
      <c r="I320" t="s">
        <v>162</v>
      </c>
      <c r="J320" t="s">
        <v>219</v>
      </c>
      <c r="K320" t="s">
        <v>25</v>
      </c>
    </row>
    <row r="321" spans="1:11" x14ac:dyDescent="0.25">
      <c r="A321">
        <v>2022</v>
      </c>
      <c r="B321" t="s">
        <v>17</v>
      </c>
      <c r="C321" t="s">
        <v>12</v>
      </c>
      <c r="D321" t="s">
        <v>43</v>
      </c>
      <c r="E321">
        <v>181940</v>
      </c>
      <c r="F321" t="s">
        <v>19</v>
      </c>
      <c r="G321" s="3">
        <v>181940</v>
      </c>
      <c r="H321" t="s">
        <v>219</v>
      </c>
      <c r="I321" t="s">
        <v>160</v>
      </c>
      <c r="J321" t="s">
        <v>219</v>
      </c>
      <c r="K321" t="s">
        <v>25</v>
      </c>
    </row>
    <row r="322" spans="1:11" x14ac:dyDescent="0.25">
      <c r="A322">
        <v>2022</v>
      </c>
      <c r="B322" t="s">
        <v>17</v>
      </c>
      <c r="C322" t="s">
        <v>12</v>
      </c>
      <c r="D322" t="s">
        <v>43</v>
      </c>
      <c r="E322">
        <v>132320</v>
      </c>
      <c r="F322" t="s">
        <v>19</v>
      </c>
      <c r="G322" s="3">
        <v>132320</v>
      </c>
      <c r="H322" t="s">
        <v>219</v>
      </c>
      <c r="I322" t="s">
        <v>160</v>
      </c>
      <c r="J322" t="s">
        <v>219</v>
      </c>
      <c r="K322" t="s">
        <v>25</v>
      </c>
    </row>
    <row r="323" spans="1:11" x14ac:dyDescent="0.25">
      <c r="A323">
        <v>2022</v>
      </c>
      <c r="B323" t="s">
        <v>17</v>
      </c>
      <c r="C323" t="s">
        <v>12</v>
      </c>
      <c r="D323" t="s">
        <v>43</v>
      </c>
      <c r="E323">
        <v>220110</v>
      </c>
      <c r="F323" t="s">
        <v>19</v>
      </c>
      <c r="G323" s="3">
        <v>220110</v>
      </c>
      <c r="H323" t="s">
        <v>219</v>
      </c>
      <c r="I323" t="s">
        <v>160</v>
      </c>
      <c r="J323" t="s">
        <v>219</v>
      </c>
      <c r="K323" t="s">
        <v>25</v>
      </c>
    </row>
    <row r="324" spans="1:11" x14ac:dyDescent="0.25">
      <c r="A324">
        <v>2022</v>
      </c>
      <c r="B324" t="s">
        <v>17</v>
      </c>
      <c r="C324" t="s">
        <v>12</v>
      </c>
      <c r="D324" t="s">
        <v>43</v>
      </c>
      <c r="E324">
        <v>160080</v>
      </c>
      <c r="F324" t="s">
        <v>19</v>
      </c>
      <c r="G324" s="3">
        <v>160080</v>
      </c>
      <c r="H324" t="s">
        <v>219</v>
      </c>
      <c r="I324" t="s">
        <v>160</v>
      </c>
      <c r="J324" t="s">
        <v>219</v>
      </c>
      <c r="K324" t="s">
        <v>25</v>
      </c>
    </row>
    <row r="325" spans="1:11" x14ac:dyDescent="0.25">
      <c r="A325">
        <v>2022</v>
      </c>
      <c r="B325" t="s">
        <v>17</v>
      </c>
      <c r="C325" t="s">
        <v>12</v>
      </c>
      <c r="D325" t="s">
        <v>13</v>
      </c>
      <c r="E325">
        <v>180000</v>
      </c>
      <c r="F325" t="s">
        <v>19</v>
      </c>
      <c r="G325" s="3">
        <v>180000</v>
      </c>
      <c r="H325" t="s">
        <v>219</v>
      </c>
      <c r="I325" t="s">
        <v>160</v>
      </c>
      <c r="J325" t="s">
        <v>219</v>
      </c>
      <c r="K325" t="s">
        <v>16</v>
      </c>
    </row>
    <row r="326" spans="1:11" x14ac:dyDescent="0.25">
      <c r="A326">
        <v>2022</v>
      </c>
      <c r="B326" t="s">
        <v>17</v>
      </c>
      <c r="C326" t="s">
        <v>12</v>
      </c>
      <c r="D326" t="s">
        <v>13</v>
      </c>
      <c r="E326">
        <v>120000</v>
      </c>
      <c r="F326" t="s">
        <v>19</v>
      </c>
      <c r="G326" s="3">
        <v>120000</v>
      </c>
      <c r="H326" t="s">
        <v>219</v>
      </c>
      <c r="I326" t="s">
        <v>160</v>
      </c>
      <c r="J326" t="s">
        <v>219</v>
      </c>
      <c r="K326" t="s">
        <v>16</v>
      </c>
    </row>
    <row r="327" spans="1:11" x14ac:dyDescent="0.25">
      <c r="A327">
        <v>2022</v>
      </c>
      <c r="B327" t="s">
        <v>17</v>
      </c>
      <c r="C327" t="s">
        <v>12</v>
      </c>
      <c r="D327" t="s">
        <v>31</v>
      </c>
      <c r="E327">
        <v>124190</v>
      </c>
      <c r="F327" t="s">
        <v>19</v>
      </c>
      <c r="G327" s="3">
        <v>124190</v>
      </c>
      <c r="H327" t="s">
        <v>219</v>
      </c>
      <c r="I327" t="s">
        <v>162</v>
      </c>
      <c r="J327" t="s">
        <v>219</v>
      </c>
      <c r="K327" t="s">
        <v>25</v>
      </c>
    </row>
    <row r="328" spans="1:11" x14ac:dyDescent="0.25">
      <c r="A328">
        <v>2022</v>
      </c>
      <c r="B328" t="s">
        <v>53</v>
      </c>
      <c r="C328" t="s">
        <v>12</v>
      </c>
      <c r="D328" t="s">
        <v>31</v>
      </c>
      <c r="E328">
        <v>130000</v>
      </c>
      <c r="F328" t="s">
        <v>19</v>
      </c>
      <c r="G328" s="3">
        <v>130000</v>
      </c>
      <c r="H328" t="s">
        <v>219</v>
      </c>
      <c r="I328" t="s">
        <v>162</v>
      </c>
      <c r="J328" t="s">
        <v>219</v>
      </c>
      <c r="K328" t="s">
        <v>25</v>
      </c>
    </row>
    <row r="329" spans="1:11" x14ac:dyDescent="0.25">
      <c r="A329">
        <v>2022</v>
      </c>
      <c r="B329" t="s">
        <v>53</v>
      </c>
      <c r="C329" t="s">
        <v>12</v>
      </c>
      <c r="D329" t="s">
        <v>31</v>
      </c>
      <c r="E329">
        <v>110000</v>
      </c>
      <c r="F329" t="s">
        <v>19</v>
      </c>
      <c r="G329" s="3">
        <v>110000</v>
      </c>
      <c r="H329" t="s">
        <v>219</v>
      </c>
      <c r="I329" t="s">
        <v>162</v>
      </c>
      <c r="J329" t="s">
        <v>219</v>
      </c>
      <c r="K329" t="s">
        <v>25</v>
      </c>
    </row>
    <row r="330" spans="1:11" x14ac:dyDescent="0.25">
      <c r="A330">
        <v>2022</v>
      </c>
      <c r="B330" t="s">
        <v>17</v>
      </c>
      <c r="C330" t="s">
        <v>12</v>
      </c>
      <c r="D330" t="s">
        <v>31</v>
      </c>
      <c r="E330">
        <v>170000</v>
      </c>
      <c r="F330" t="s">
        <v>19</v>
      </c>
      <c r="G330" s="3">
        <v>170000</v>
      </c>
      <c r="H330" t="s">
        <v>219</v>
      </c>
      <c r="I330" t="s">
        <v>162</v>
      </c>
      <c r="J330" t="s">
        <v>219</v>
      </c>
      <c r="K330" t="s">
        <v>25</v>
      </c>
    </row>
    <row r="331" spans="1:11" x14ac:dyDescent="0.25">
      <c r="A331">
        <v>2022</v>
      </c>
      <c r="B331" t="s">
        <v>11</v>
      </c>
      <c r="C331" t="s">
        <v>12</v>
      </c>
      <c r="D331" t="s">
        <v>31</v>
      </c>
      <c r="E331">
        <v>115500</v>
      </c>
      <c r="F331" t="s">
        <v>19</v>
      </c>
      <c r="G331" s="3">
        <v>115500</v>
      </c>
      <c r="H331" t="s">
        <v>219</v>
      </c>
      <c r="I331" t="s">
        <v>162</v>
      </c>
      <c r="J331" t="s">
        <v>219</v>
      </c>
      <c r="K331" t="s">
        <v>25</v>
      </c>
    </row>
    <row r="332" spans="1:11" x14ac:dyDescent="0.25">
      <c r="A332">
        <v>2022</v>
      </c>
      <c r="B332" t="s">
        <v>17</v>
      </c>
      <c r="C332" t="s">
        <v>12</v>
      </c>
      <c r="D332" t="s">
        <v>31</v>
      </c>
      <c r="E332">
        <v>112900</v>
      </c>
      <c r="F332" t="s">
        <v>19</v>
      </c>
      <c r="G332" s="3">
        <v>112900</v>
      </c>
      <c r="H332" t="s">
        <v>219</v>
      </c>
      <c r="I332" t="s">
        <v>162</v>
      </c>
      <c r="J332" t="s">
        <v>219</v>
      </c>
      <c r="K332" t="s">
        <v>25</v>
      </c>
    </row>
    <row r="333" spans="1:11" x14ac:dyDescent="0.25">
      <c r="A333">
        <v>2022</v>
      </c>
      <c r="B333" t="s">
        <v>17</v>
      </c>
      <c r="C333" t="s">
        <v>12</v>
      </c>
      <c r="D333" t="s">
        <v>31</v>
      </c>
      <c r="E333">
        <v>90320</v>
      </c>
      <c r="F333" t="s">
        <v>19</v>
      </c>
      <c r="G333" s="3">
        <v>90320</v>
      </c>
      <c r="H333" t="s">
        <v>219</v>
      </c>
      <c r="I333" t="s">
        <v>162</v>
      </c>
      <c r="J333" t="s">
        <v>219</v>
      </c>
      <c r="K333" t="s">
        <v>25</v>
      </c>
    </row>
    <row r="334" spans="1:11" x14ac:dyDescent="0.25">
      <c r="A334">
        <v>2022</v>
      </c>
      <c r="B334" t="s">
        <v>17</v>
      </c>
      <c r="C334" t="s">
        <v>12</v>
      </c>
      <c r="D334" t="s">
        <v>31</v>
      </c>
      <c r="E334">
        <v>112900</v>
      </c>
      <c r="F334" t="s">
        <v>19</v>
      </c>
      <c r="G334" s="3">
        <v>112900</v>
      </c>
      <c r="H334" t="s">
        <v>219</v>
      </c>
      <c r="I334" t="s">
        <v>162</v>
      </c>
      <c r="J334" t="s">
        <v>219</v>
      </c>
      <c r="K334" t="s">
        <v>25</v>
      </c>
    </row>
    <row r="335" spans="1:11" x14ac:dyDescent="0.25">
      <c r="A335">
        <v>2022</v>
      </c>
      <c r="B335" t="s">
        <v>17</v>
      </c>
      <c r="C335" t="s">
        <v>12</v>
      </c>
      <c r="D335" t="s">
        <v>31</v>
      </c>
      <c r="E335">
        <v>90320</v>
      </c>
      <c r="F335" t="s">
        <v>19</v>
      </c>
      <c r="G335" s="3">
        <v>90320</v>
      </c>
      <c r="H335" t="s">
        <v>219</v>
      </c>
      <c r="I335" t="s">
        <v>162</v>
      </c>
      <c r="J335" t="s">
        <v>219</v>
      </c>
      <c r="K335" t="s">
        <v>25</v>
      </c>
    </row>
    <row r="336" spans="1:11" x14ac:dyDescent="0.25">
      <c r="A336">
        <v>2022</v>
      </c>
      <c r="B336" t="s">
        <v>17</v>
      </c>
      <c r="C336" t="s">
        <v>12</v>
      </c>
      <c r="D336" t="s">
        <v>43</v>
      </c>
      <c r="E336">
        <v>165400</v>
      </c>
      <c r="F336" t="s">
        <v>19</v>
      </c>
      <c r="G336" s="3">
        <v>165400</v>
      </c>
      <c r="H336" t="s">
        <v>219</v>
      </c>
      <c r="I336" t="s">
        <v>162</v>
      </c>
      <c r="J336" t="s">
        <v>219</v>
      </c>
      <c r="K336" t="s">
        <v>25</v>
      </c>
    </row>
    <row r="337" spans="1:11" x14ac:dyDescent="0.25">
      <c r="A337">
        <v>2022</v>
      </c>
      <c r="B337" t="s">
        <v>17</v>
      </c>
      <c r="C337" t="s">
        <v>12</v>
      </c>
      <c r="D337" t="s">
        <v>43</v>
      </c>
      <c r="E337">
        <v>132320</v>
      </c>
      <c r="F337" t="s">
        <v>19</v>
      </c>
      <c r="G337" s="3">
        <v>132320</v>
      </c>
      <c r="H337" t="s">
        <v>219</v>
      </c>
      <c r="I337" t="s">
        <v>162</v>
      </c>
      <c r="J337" t="s">
        <v>219</v>
      </c>
      <c r="K337" t="s">
        <v>25</v>
      </c>
    </row>
    <row r="338" spans="1:11" x14ac:dyDescent="0.25">
      <c r="A338">
        <v>2022</v>
      </c>
      <c r="B338" t="s">
        <v>11</v>
      </c>
      <c r="C338" t="s">
        <v>12</v>
      </c>
      <c r="D338" t="s">
        <v>31</v>
      </c>
      <c r="E338">
        <v>167000</v>
      </c>
      <c r="F338" t="s">
        <v>19</v>
      </c>
      <c r="G338" s="3">
        <v>167000</v>
      </c>
      <c r="H338" t="s">
        <v>219</v>
      </c>
      <c r="I338" t="s">
        <v>162</v>
      </c>
      <c r="J338" t="s">
        <v>219</v>
      </c>
      <c r="K338" t="s">
        <v>25</v>
      </c>
    </row>
    <row r="339" spans="1:11" x14ac:dyDescent="0.25">
      <c r="A339">
        <v>2022</v>
      </c>
      <c r="B339" t="s">
        <v>17</v>
      </c>
      <c r="C339" t="s">
        <v>12</v>
      </c>
      <c r="D339" t="s">
        <v>43</v>
      </c>
      <c r="E339">
        <v>243900</v>
      </c>
      <c r="F339" t="s">
        <v>19</v>
      </c>
      <c r="G339" s="3">
        <v>243900</v>
      </c>
      <c r="H339" t="s">
        <v>219</v>
      </c>
      <c r="I339" t="s">
        <v>162</v>
      </c>
      <c r="J339" t="s">
        <v>219</v>
      </c>
      <c r="K339" t="s">
        <v>25</v>
      </c>
    </row>
    <row r="340" spans="1:11" x14ac:dyDescent="0.25">
      <c r="A340">
        <v>2022</v>
      </c>
      <c r="B340" t="s">
        <v>17</v>
      </c>
      <c r="C340" t="s">
        <v>12</v>
      </c>
      <c r="D340" t="s">
        <v>31</v>
      </c>
      <c r="E340">
        <v>136600</v>
      </c>
      <c r="F340" t="s">
        <v>19</v>
      </c>
      <c r="G340" s="3">
        <v>136600</v>
      </c>
      <c r="H340" t="s">
        <v>219</v>
      </c>
      <c r="I340" t="s">
        <v>162</v>
      </c>
      <c r="J340" t="s">
        <v>219</v>
      </c>
      <c r="K340" t="s">
        <v>25</v>
      </c>
    </row>
    <row r="341" spans="1:11" x14ac:dyDescent="0.25">
      <c r="A341">
        <v>2022</v>
      </c>
      <c r="B341" t="s">
        <v>17</v>
      </c>
      <c r="C341" t="s">
        <v>12</v>
      </c>
      <c r="D341" t="s">
        <v>31</v>
      </c>
      <c r="E341">
        <v>109280</v>
      </c>
      <c r="F341" t="s">
        <v>19</v>
      </c>
      <c r="G341" s="3">
        <v>109280</v>
      </c>
      <c r="H341" t="s">
        <v>219</v>
      </c>
      <c r="I341" t="s">
        <v>162</v>
      </c>
      <c r="J341" t="s">
        <v>219</v>
      </c>
      <c r="K341" t="s">
        <v>25</v>
      </c>
    </row>
    <row r="342" spans="1:11" x14ac:dyDescent="0.25">
      <c r="A342">
        <v>2022</v>
      </c>
      <c r="B342" t="s">
        <v>17</v>
      </c>
      <c r="C342" t="s">
        <v>12</v>
      </c>
      <c r="D342" t="s">
        <v>43</v>
      </c>
      <c r="E342">
        <v>128875</v>
      </c>
      <c r="F342" t="s">
        <v>19</v>
      </c>
      <c r="G342" s="3">
        <v>128875</v>
      </c>
      <c r="H342" t="s">
        <v>219</v>
      </c>
      <c r="I342" t="s">
        <v>162</v>
      </c>
      <c r="J342" t="s">
        <v>219</v>
      </c>
      <c r="K342" t="s">
        <v>25</v>
      </c>
    </row>
    <row r="343" spans="1:11" x14ac:dyDescent="0.25">
      <c r="A343">
        <v>2022</v>
      </c>
      <c r="B343" t="s">
        <v>17</v>
      </c>
      <c r="C343" t="s">
        <v>12</v>
      </c>
      <c r="D343" t="s">
        <v>43</v>
      </c>
      <c r="E343">
        <v>93700</v>
      </c>
      <c r="F343" t="s">
        <v>19</v>
      </c>
      <c r="G343" s="3">
        <v>93700</v>
      </c>
      <c r="H343" t="s">
        <v>219</v>
      </c>
      <c r="I343" t="s">
        <v>162</v>
      </c>
      <c r="J343" t="s">
        <v>219</v>
      </c>
      <c r="K343" t="s">
        <v>25</v>
      </c>
    </row>
    <row r="344" spans="1:11" x14ac:dyDescent="0.25">
      <c r="A344">
        <v>2022</v>
      </c>
      <c r="B344" t="s">
        <v>53</v>
      </c>
      <c r="C344" t="s">
        <v>12</v>
      </c>
      <c r="D344" t="s">
        <v>32</v>
      </c>
      <c r="E344">
        <v>224000</v>
      </c>
      <c r="F344" t="s">
        <v>19</v>
      </c>
      <c r="G344" s="3">
        <v>224000</v>
      </c>
      <c r="H344" t="s">
        <v>219</v>
      </c>
      <c r="I344" t="s">
        <v>162</v>
      </c>
      <c r="J344" t="s">
        <v>219</v>
      </c>
      <c r="K344" t="s">
        <v>25</v>
      </c>
    </row>
    <row r="345" spans="1:11" x14ac:dyDescent="0.25">
      <c r="A345">
        <v>2022</v>
      </c>
      <c r="B345" t="s">
        <v>53</v>
      </c>
      <c r="C345" t="s">
        <v>12</v>
      </c>
      <c r="D345" t="s">
        <v>32</v>
      </c>
      <c r="E345">
        <v>167875</v>
      </c>
      <c r="F345" t="s">
        <v>19</v>
      </c>
      <c r="G345" s="3">
        <v>167875</v>
      </c>
      <c r="H345" t="s">
        <v>219</v>
      </c>
      <c r="I345" t="s">
        <v>162</v>
      </c>
      <c r="J345" t="s">
        <v>219</v>
      </c>
      <c r="K345" t="s">
        <v>25</v>
      </c>
    </row>
    <row r="346" spans="1:11" x14ac:dyDescent="0.25">
      <c r="A346">
        <v>2022</v>
      </c>
      <c r="B346" t="s">
        <v>53</v>
      </c>
      <c r="C346" t="s">
        <v>12</v>
      </c>
      <c r="D346" t="s">
        <v>43</v>
      </c>
      <c r="E346">
        <v>175000</v>
      </c>
      <c r="F346" t="s">
        <v>19</v>
      </c>
      <c r="G346" s="3">
        <v>175000</v>
      </c>
      <c r="H346" t="s">
        <v>219</v>
      </c>
      <c r="I346" t="s">
        <v>162</v>
      </c>
      <c r="J346" t="s">
        <v>219</v>
      </c>
      <c r="K346" t="s">
        <v>25</v>
      </c>
    </row>
    <row r="347" spans="1:11" x14ac:dyDescent="0.25">
      <c r="A347">
        <v>2022</v>
      </c>
      <c r="B347" t="s">
        <v>17</v>
      </c>
      <c r="C347" t="s">
        <v>12</v>
      </c>
      <c r="D347" t="s">
        <v>43</v>
      </c>
      <c r="E347">
        <v>156600</v>
      </c>
      <c r="F347" t="s">
        <v>19</v>
      </c>
      <c r="G347" s="3">
        <v>156600</v>
      </c>
      <c r="H347" t="s">
        <v>219</v>
      </c>
      <c r="I347" t="s">
        <v>162</v>
      </c>
      <c r="J347" t="s">
        <v>219</v>
      </c>
      <c r="K347" t="s">
        <v>25</v>
      </c>
    </row>
    <row r="348" spans="1:11" x14ac:dyDescent="0.25">
      <c r="A348">
        <v>2022</v>
      </c>
      <c r="B348" t="s">
        <v>17</v>
      </c>
      <c r="C348" t="s">
        <v>12</v>
      </c>
      <c r="D348" t="s">
        <v>43</v>
      </c>
      <c r="E348">
        <v>108800</v>
      </c>
      <c r="F348" t="s">
        <v>19</v>
      </c>
      <c r="G348" s="3">
        <v>108800</v>
      </c>
      <c r="H348" t="s">
        <v>219</v>
      </c>
      <c r="I348" t="s">
        <v>160</v>
      </c>
      <c r="J348" t="s">
        <v>219</v>
      </c>
      <c r="K348" t="s">
        <v>25</v>
      </c>
    </row>
    <row r="349" spans="1:11" x14ac:dyDescent="0.25">
      <c r="A349">
        <v>2022</v>
      </c>
      <c r="B349" t="s">
        <v>17</v>
      </c>
      <c r="C349" t="s">
        <v>12</v>
      </c>
      <c r="D349" t="s">
        <v>13</v>
      </c>
      <c r="E349">
        <v>95550</v>
      </c>
      <c r="F349" t="s">
        <v>19</v>
      </c>
      <c r="G349" s="3">
        <v>95550</v>
      </c>
      <c r="H349" t="s">
        <v>219</v>
      </c>
      <c r="I349" t="s">
        <v>160</v>
      </c>
      <c r="J349" t="s">
        <v>219</v>
      </c>
      <c r="K349" t="s">
        <v>25</v>
      </c>
    </row>
    <row r="350" spans="1:11" x14ac:dyDescent="0.25">
      <c r="A350">
        <v>2022</v>
      </c>
      <c r="B350" t="s">
        <v>17</v>
      </c>
      <c r="C350" t="s">
        <v>12</v>
      </c>
      <c r="D350" t="s">
        <v>43</v>
      </c>
      <c r="E350">
        <v>113000</v>
      </c>
      <c r="F350" t="s">
        <v>19</v>
      </c>
      <c r="G350" s="3">
        <v>113000</v>
      </c>
      <c r="H350" t="s">
        <v>219</v>
      </c>
      <c r="I350" t="s">
        <v>160</v>
      </c>
      <c r="J350" t="s">
        <v>219</v>
      </c>
      <c r="K350" t="s">
        <v>16</v>
      </c>
    </row>
    <row r="351" spans="1:11" x14ac:dyDescent="0.25">
      <c r="A351">
        <v>2022</v>
      </c>
      <c r="B351" t="s">
        <v>17</v>
      </c>
      <c r="C351" t="s">
        <v>12</v>
      </c>
      <c r="D351" t="s">
        <v>31</v>
      </c>
      <c r="E351">
        <v>135000</v>
      </c>
      <c r="F351" t="s">
        <v>19</v>
      </c>
      <c r="G351" s="3">
        <v>135000</v>
      </c>
      <c r="H351" t="s">
        <v>219</v>
      </c>
      <c r="I351" t="s">
        <v>162</v>
      </c>
      <c r="J351" t="s">
        <v>219</v>
      </c>
      <c r="K351" t="s">
        <v>25</v>
      </c>
    </row>
    <row r="352" spans="1:11" x14ac:dyDescent="0.25">
      <c r="A352">
        <v>2022</v>
      </c>
      <c r="B352" t="s">
        <v>17</v>
      </c>
      <c r="C352" t="s">
        <v>12</v>
      </c>
      <c r="D352" t="s">
        <v>32</v>
      </c>
      <c r="E352">
        <v>161342</v>
      </c>
      <c r="F352" t="s">
        <v>19</v>
      </c>
      <c r="G352" s="3">
        <v>161342</v>
      </c>
      <c r="H352" t="s">
        <v>219</v>
      </c>
      <c r="I352" t="s">
        <v>162</v>
      </c>
      <c r="J352" t="s">
        <v>219</v>
      </c>
      <c r="K352" t="s">
        <v>25</v>
      </c>
    </row>
    <row r="353" spans="1:11" x14ac:dyDescent="0.25">
      <c r="A353">
        <v>2022</v>
      </c>
      <c r="B353" t="s">
        <v>17</v>
      </c>
      <c r="C353" t="s">
        <v>12</v>
      </c>
      <c r="D353" t="s">
        <v>32</v>
      </c>
      <c r="E353">
        <v>137141</v>
      </c>
      <c r="F353" t="s">
        <v>19</v>
      </c>
      <c r="G353" s="3">
        <v>137141</v>
      </c>
      <c r="H353" t="s">
        <v>219</v>
      </c>
      <c r="I353" t="s">
        <v>162</v>
      </c>
      <c r="J353" t="s">
        <v>219</v>
      </c>
      <c r="K353" t="s">
        <v>25</v>
      </c>
    </row>
    <row r="354" spans="1:11" x14ac:dyDescent="0.25">
      <c r="A354">
        <v>2022</v>
      </c>
      <c r="B354" t="s">
        <v>17</v>
      </c>
      <c r="C354" t="s">
        <v>12</v>
      </c>
      <c r="D354" t="s">
        <v>13</v>
      </c>
      <c r="E354">
        <v>167000</v>
      </c>
      <c r="F354" t="s">
        <v>19</v>
      </c>
      <c r="G354" s="3">
        <v>167000</v>
      </c>
      <c r="H354" t="s">
        <v>219</v>
      </c>
      <c r="I354" t="s">
        <v>162</v>
      </c>
      <c r="J354" t="s">
        <v>219</v>
      </c>
      <c r="K354" t="s">
        <v>25</v>
      </c>
    </row>
    <row r="355" spans="1:11" x14ac:dyDescent="0.25">
      <c r="A355">
        <v>2022</v>
      </c>
      <c r="B355" t="s">
        <v>17</v>
      </c>
      <c r="C355" t="s">
        <v>12</v>
      </c>
      <c r="D355" t="s">
        <v>13</v>
      </c>
      <c r="E355">
        <v>123000</v>
      </c>
      <c r="F355" t="s">
        <v>19</v>
      </c>
      <c r="G355" s="3">
        <v>123000</v>
      </c>
      <c r="H355" t="s">
        <v>219</v>
      </c>
      <c r="I355" t="s">
        <v>162</v>
      </c>
      <c r="J355" t="s">
        <v>219</v>
      </c>
      <c r="K355" t="s">
        <v>25</v>
      </c>
    </row>
    <row r="356" spans="1:11" x14ac:dyDescent="0.25">
      <c r="A356">
        <v>2022</v>
      </c>
      <c r="B356" t="s">
        <v>17</v>
      </c>
      <c r="C356" t="s">
        <v>12</v>
      </c>
      <c r="D356" t="s">
        <v>43</v>
      </c>
      <c r="E356">
        <v>60000</v>
      </c>
      <c r="F356" t="s">
        <v>23</v>
      </c>
      <c r="G356" s="3">
        <v>78526</v>
      </c>
      <c r="H356" t="s">
        <v>212</v>
      </c>
      <c r="I356" t="s">
        <v>160</v>
      </c>
      <c r="J356" t="s">
        <v>212</v>
      </c>
      <c r="K356" t="s">
        <v>25</v>
      </c>
    </row>
    <row r="357" spans="1:11" x14ac:dyDescent="0.25">
      <c r="A357">
        <v>2022</v>
      </c>
      <c r="B357" t="s">
        <v>17</v>
      </c>
      <c r="C357" t="s">
        <v>12</v>
      </c>
      <c r="D357" t="s">
        <v>43</v>
      </c>
      <c r="E357">
        <v>50000</v>
      </c>
      <c r="F357" t="s">
        <v>23</v>
      </c>
      <c r="G357" s="3">
        <v>65438</v>
      </c>
      <c r="H357" t="s">
        <v>212</v>
      </c>
      <c r="I357" t="s">
        <v>160</v>
      </c>
      <c r="J357" t="s">
        <v>212</v>
      </c>
      <c r="K357" t="s">
        <v>25</v>
      </c>
    </row>
    <row r="358" spans="1:11" x14ac:dyDescent="0.25">
      <c r="A358">
        <v>2022</v>
      </c>
      <c r="B358" t="s">
        <v>17</v>
      </c>
      <c r="C358" t="s">
        <v>12</v>
      </c>
      <c r="D358" t="s">
        <v>13</v>
      </c>
      <c r="E358">
        <v>150000</v>
      </c>
      <c r="F358" t="s">
        <v>19</v>
      </c>
      <c r="G358" s="3">
        <v>150000</v>
      </c>
      <c r="H358" t="s">
        <v>219</v>
      </c>
      <c r="I358" t="s">
        <v>160</v>
      </c>
      <c r="J358" t="s">
        <v>219</v>
      </c>
      <c r="K358" t="s">
        <v>25</v>
      </c>
    </row>
    <row r="359" spans="1:11" x14ac:dyDescent="0.25">
      <c r="A359">
        <v>2022</v>
      </c>
      <c r="B359" t="s">
        <v>17</v>
      </c>
      <c r="C359" t="s">
        <v>12</v>
      </c>
      <c r="D359" t="s">
        <v>13</v>
      </c>
      <c r="E359">
        <v>211500</v>
      </c>
      <c r="F359" t="s">
        <v>19</v>
      </c>
      <c r="G359" s="3">
        <v>211500</v>
      </c>
      <c r="H359" t="s">
        <v>219</v>
      </c>
      <c r="I359" t="s">
        <v>162</v>
      </c>
      <c r="J359" t="s">
        <v>219</v>
      </c>
      <c r="K359" t="s">
        <v>25</v>
      </c>
    </row>
    <row r="360" spans="1:11" x14ac:dyDescent="0.25">
      <c r="A360">
        <v>2022</v>
      </c>
      <c r="B360" t="s">
        <v>17</v>
      </c>
      <c r="C360" t="s">
        <v>12</v>
      </c>
      <c r="D360" t="s">
        <v>158</v>
      </c>
      <c r="E360">
        <v>192400</v>
      </c>
      <c r="F360" t="s">
        <v>19</v>
      </c>
      <c r="G360" s="3">
        <v>192400</v>
      </c>
      <c r="H360" t="s">
        <v>171</v>
      </c>
      <c r="I360" t="s">
        <v>162</v>
      </c>
      <c r="J360" t="s">
        <v>171</v>
      </c>
      <c r="K360" t="s">
        <v>25</v>
      </c>
    </row>
    <row r="361" spans="1:11" x14ac:dyDescent="0.25">
      <c r="A361">
        <v>2022</v>
      </c>
      <c r="B361" t="s">
        <v>17</v>
      </c>
      <c r="C361" t="s">
        <v>12</v>
      </c>
      <c r="D361" t="s">
        <v>158</v>
      </c>
      <c r="E361">
        <v>90700</v>
      </c>
      <c r="F361" t="s">
        <v>19</v>
      </c>
      <c r="G361" s="3">
        <v>90700</v>
      </c>
      <c r="H361" t="s">
        <v>171</v>
      </c>
      <c r="I361" t="s">
        <v>162</v>
      </c>
      <c r="J361" t="s">
        <v>171</v>
      </c>
      <c r="K361" t="s">
        <v>25</v>
      </c>
    </row>
    <row r="362" spans="1:11" x14ac:dyDescent="0.25">
      <c r="A362">
        <v>2022</v>
      </c>
      <c r="B362" t="s">
        <v>17</v>
      </c>
      <c r="C362" t="s">
        <v>12</v>
      </c>
      <c r="D362" t="s">
        <v>31</v>
      </c>
      <c r="E362">
        <v>130000</v>
      </c>
      <c r="F362" t="s">
        <v>19</v>
      </c>
      <c r="G362" s="3">
        <v>130000</v>
      </c>
      <c r="H362" t="s">
        <v>171</v>
      </c>
      <c r="I362" t="s">
        <v>162</v>
      </c>
      <c r="J362" t="s">
        <v>171</v>
      </c>
      <c r="K362" t="s">
        <v>25</v>
      </c>
    </row>
    <row r="363" spans="1:11" x14ac:dyDescent="0.25">
      <c r="A363">
        <v>2022</v>
      </c>
      <c r="B363" t="s">
        <v>17</v>
      </c>
      <c r="C363" t="s">
        <v>12</v>
      </c>
      <c r="D363" t="s">
        <v>31</v>
      </c>
      <c r="E363">
        <v>61300</v>
      </c>
      <c r="F363" t="s">
        <v>19</v>
      </c>
      <c r="G363" s="3">
        <v>61300</v>
      </c>
      <c r="H363" t="s">
        <v>171</v>
      </c>
      <c r="I363" t="s">
        <v>162</v>
      </c>
      <c r="J363" t="s">
        <v>171</v>
      </c>
      <c r="K363" t="s">
        <v>25</v>
      </c>
    </row>
    <row r="364" spans="1:11" x14ac:dyDescent="0.25">
      <c r="A364">
        <v>2022</v>
      </c>
      <c r="B364" t="s">
        <v>17</v>
      </c>
      <c r="C364" t="s">
        <v>12</v>
      </c>
      <c r="D364" t="s">
        <v>31</v>
      </c>
      <c r="E364">
        <v>130000</v>
      </c>
      <c r="F364" t="s">
        <v>19</v>
      </c>
      <c r="G364" s="3">
        <v>130000</v>
      </c>
      <c r="H364" t="s">
        <v>171</v>
      </c>
      <c r="I364" t="s">
        <v>162</v>
      </c>
      <c r="J364" t="s">
        <v>171</v>
      </c>
      <c r="K364" t="s">
        <v>25</v>
      </c>
    </row>
    <row r="365" spans="1:11" x14ac:dyDescent="0.25">
      <c r="A365">
        <v>2022</v>
      </c>
      <c r="B365" t="s">
        <v>17</v>
      </c>
      <c r="C365" t="s">
        <v>12</v>
      </c>
      <c r="D365" t="s">
        <v>31</v>
      </c>
      <c r="E365">
        <v>61300</v>
      </c>
      <c r="F365" t="s">
        <v>19</v>
      </c>
      <c r="G365" s="3">
        <v>61300</v>
      </c>
      <c r="H365" t="s">
        <v>171</v>
      </c>
      <c r="I365" t="s">
        <v>162</v>
      </c>
      <c r="J365" t="s">
        <v>171</v>
      </c>
      <c r="K365" t="s">
        <v>25</v>
      </c>
    </row>
    <row r="366" spans="1:11" x14ac:dyDescent="0.25">
      <c r="A366">
        <v>2022</v>
      </c>
      <c r="B366" t="s">
        <v>17</v>
      </c>
      <c r="C366" t="s">
        <v>12</v>
      </c>
      <c r="D366" t="s">
        <v>43</v>
      </c>
      <c r="E366">
        <v>160000</v>
      </c>
      <c r="F366" t="s">
        <v>19</v>
      </c>
      <c r="G366" s="3">
        <v>160000</v>
      </c>
      <c r="H366" t="s">
        <v>219</v>
      </c>
      <c r="I366" t="s">
        <v>160</v>
      </c>
      <c r="J366" t="s">
        <v>219</v>
      </c>
      <c r="K366" t="s">
        <v>16</v>
      </c>
    </row>
    <row r="367" spans="1:11" x14ac:dyDescent="0.25">
      <c r="A367">
        <v>2022</v>
      </c>
      <c r="B367" t="s">
        <v>17</v>
      </c>
      <c r="C367" t="s">
        <v>12</v>
      </c>
      <c r="D367" t="s">
        <v>13</v>
      </c>
      <c r="E367">
        <v>138600</v>
      </c>
      <c r="F367" t="s">
        <v>19</v>
      </c>
      <c r="G367" s="3">
        <v>138600</v>
      </c>
      <c r="H367" t="s">
        <v>219</v>
      </c>
      <c r="I367" t="s">
        <v>162</v>
      </c>
      <c r="J367" t="s">
        <v>219</v>
      </c>
      <c r="K367" t="s">
        <v>25</v>
      </c>
    </row>
    <row r="368" spans="1:11" x14ac:dyDescent="0.25">
      <c r="A368">
        <v>2022</v>
      </c>
      <c r="B368" t="s">
        <v>17</v>
      </c>
      <c r="C368" t="s">
        <v>12</v>
      </c>
      <c r="D368" t="s">
        <v>43</v>
      </c>
      <c r="E368">
        <v>136000</v>
      </c>
      <c r="F368" t="s">
        <v>19</v>
      </c>
      <c r="G368" s="3">
        <v>136000</v>
      </c>
      <c r="H368" t="s">
        <v>219</v>
      </c>
      <c r="I368" t="s">
        <v>160</v>
      </c>
      <c r="J368" t="s">
        <v>219</v>
      </c>
      <c r="K368" t="s">
        <v>25</v>
      </c>
    </row>
    <row r="369" spans="1:11" x14ac:dyDescent="0.25">
      <c r="A369">
        <v>2022</v>
      </c>
      <c r="B369" t="s">
        <v>11</v>
      </c>
      <c r="C369" t="s">
        <v>12</v>
      </c>
      <c r="D369" t="s">
        <v>31</v>
      </c>
      <c r="E369">
        <v>58000</v>
      </c>
      <c r="F369" t="s">
        <v>19</v>
      </c>
      <c r="G369" s="3">
        <v>58000</v>
      </c>
      <c r="H369" t="s">
        <v>219</v>
      </c>
      <c r="I369" t="s">
        <v>160</v>
      </c>
      <c r="J369" t="s">
        <v>219</v>
      </c>
      <c r="K369" t="s">
        <v>21</v>
      </c>
    </row>
    <row r="370" spans="1:11" x14ac:dyDescent="0.25">
      <c r="A370">
        <v>2022</v>
      </c>
      <c r="B370" t="s">
        <v>53</v>
      </c>
      <c r="C370" t="s">
        <v>12</v>
      </c>
      <c r="D370" t="s">
        <v>43</v>
      </c>
      <c r="E370">
        <v>135000</v>
      </c>
      <c r="F370" t="s">
        <v>19</v>
      </c>
      <c r="G370" s="3">
        <v>135000</v>
      </c>
      <c r="H370" t="s">
        <v>219</v>
      </c>
      <c r="I370" t="s">
        <v>162</v>
      </c>
      <c r="J370" t="s">
        <v>219</v>
      </c>
      <c r="K370" t="s">
        <v>25</v>
      </c>
    </row>
    <row r="371" spans="1:11" x14ac:dyDescent="0.25">
      <c r="A371">
        <v>2022</v>
      </c>
      <c r="B371" t="s">
        <v>17</v>
      </c>
      <c r="C371" t="s">
        <v>12</v>
      </c>
      <c r="D371" t="s">
        <v>13</v>
      </c>
      <c r="E371">
        <v>170000</v>
      </c>
      <c r="F371" t="s">
        <v>19</v>
      </c>
      <c r="G371" s="3">
        <v>170000</v>
      </c>
      <c r="H371" t="s">
        <v>219</v>
      </c>
      <c r="I371" t="s">
        <v>162</v>
      </c>
      <c r="J371" t="s">
        <v>219</v>
      </c>
      <c r="K371" t="s">
        <v>25</v>
      </c>
    </row>
    <row r="372" spans="1:11" x14ac:dyDescent="0.25">
      <c r="A372">
        <v>2022</v>
      </c>
      <c r="B372" t="s">
        <v>17</v>
      </c>
      <c r="C372" t="s">
        <v>12</v>
      </c>
      <c r="D372" t="s">
        <v>13</v>
      </c>
      <c r="E372">
        <v>123000</v>
      </c>
      <c r="F372" t="s">
        <v>19</v>
      </c>
      <c r="G372" s="3">
        <v>123000</v>
      </c>
      <c r="H372" t="s">
        <v>219</v>
      </c>
      <c r="I372" t="s">
        <v>162</v>
      </c>
      <c r="J372" t="s">
        <v>219</v>
      </c>
      <c r="K372" t="s">
        <v>25</v>
      </c>
    </row>
    <row r="373" spans="1:11" x14ac:dyDescent="0.25">
      <c r="A373">
        <v>2022</v>
      </c>
      <c r="B373" t="s">
        <v>17</v>
      </c>
      <c r="C373" t="s">
        <v>12</v>
      </c>
      <c r="D373" t="s">
        <v>28</v>
      </c>
      <c r="E373">
        <v>189650</v>
      </c>
      <c r="F373" t="s">
        <v>19</v>
      </c>
      <c r="G373" s="3">
        <v>189650</v>
      </c>
      <c r="H373" t="s">
        <v>219</v>
      </c>
      <c r="I373" t="s">
        <v>160</v>
      </c>
      <c r="J373" t="s">
        <v>219</v>
      </c>
      <c r="K373" t="s">
        <v>25</v>
      </c>
    </row>
    <row r="374" spans="1:11" x14ac:dyDescent="0.25">
      <c r="A374">
        <v>2022</v>
      </c>
      <c r="B374" t="s">
        <v>17</v>
      </c>
      <c r="C374" t="s">
        <v>12</v>
      </c>
      <c r="D374" t="s">
        <v>28</v>
      </c>
      <c r="E374">
        <v>164996</v>
      </c>
      <c r="F374" t="s">
        <v>19</v>
      </c>
      <c r="G374" s="3">
        <v>164996</v>
      </c>
      <c r="H374" t="s">
        <v>219</v>
      </c>
      <c r="I374" t="s">
        <v>160</v>
      </c>
      <c r="J374" t="s">
        <v>219</v>
      </c>
      <c r="K374" t="s">
        <v>25</v>
      </c>
    </row>
    <row r="375" spans="1:11" x14ac:dyDescent="0.25">
      <c r="A375">
        <v>2022</v>
      </c>
      <c r="B375" t="s">
        <v>11</v>
      </c>
      <c r="C375" t="s">
        <v>12</v>
      </c>
      <c r="D375" t="s">
        <v>158</v>
      </c>
      <c r="E375">
        <v>50000</v>
      </c>
      <c r="F375" t="s">
        <v>14</v>
      </c>
      <c r="G375" s="3">
        <v>54957</v>
      </c>
      <c r="H375" t="s">
        <v>180</v>
      </c>
      <c r="I375" t="s">
        <v>160</v>
      </c>
      <c r="J375" t="s">
        <v>180</v>
      </c>
      <c r="K375" t="s">
        <v>25</v>
      </c>
    </row>
    <row r="376" spans="1:11" x14ac:dyDescent="0.25">
      <c r="A376">
        <v>2022</v>
      </c>
      <c r="B376" t="s">
        <v>11</v>
      </c>
      <c r="C376" t="s">
        <v>12</v>
      </c>
      <c r="D376" t="s">
        <v>158</v>
      </c>
      <c r="E376">
        <v>50000</v>
      </c>
      <c r="F376" t="s">
        <v>14</v>
      </c>
      <c r="G376" s="3">
        <v>54957</v>
      </c>
      <c r="H376" t="s">
        <v>180</v>
      </c>
      <c r="I376" t="s">
        <v>160</v>
      </c>
      <c r="J376" t="s">
        <v>180</v>
      </c>
      <c r="K376" t="s">
        <v>25</v>
      </c>
    </row>
    <row r="377" spans="1:11" x14ac:dyDescent="0.25">
      <c r="A377">
        <v>2022</v>
      </c>
      <c r="B377" t="s">
        <v>53</v>
      </c>
      <c r="C377" t="s">
        <v>12</v>
      </c>
      <c r="D377" t="s">
        <v>36</v>
      </c>
      <c r="E377">
        <v>150000</v>
      </c>
      <c r="F377" t="s">
        <v>61</v>
      </c>
      <c r="G377" s="3">
        <v>118187</v>
      </c>
      <c r="H377" t="s">
        <v>171</v>
      </c>
      <c r="I377" t="s">
        <v>162</v>
      </c>
      <c r="J377" t="s">
        <v>171</v>
      </c>
      <c r="K377" t="s">
        <v>21</v>
      </c>
    </row>
    <row r="378" spans="1:11" x14ac:dyDescent="0.25">
      <c r="A378">
        <v>2022</v>
      </c>
      <c r="B378" t="s">
        <v>17</v>
      </c>
      <c r="C378" t="s">
        <v>12</v>
      </c>
      <c r="D378" t="s">
        <v>31</v>
      </c>
      <c r="E378">
        <v>132000</v>
      </c>
      <c r="F378" t="s">
        <v>19</v>
      </c>
      <c r="G378" s="3">
        <v>132000</v>
      </c>
      <c r="H378" t="s">
        <v>219</v>
      </c>
      <c r="I378" t="s">
        <v>160</v>
      </c>
      <c r="J378" t="s">
        <v>219</v>
      </c>
      <c r="K378" t="s">
        <v>25</v>
      </c>
    </row>
    <row r="379" spans="1:11" x14ac:dyDescent="0.25">
      <c r="A379">
        <v>2022</v>
      </c>
      <c r="B379" t="s">
        <v>17</v>
      </c>
      <c r="C379" t="s">
        <v>12</v>
      </c>
      <c r="D379" t="s">
        <v>43</v>
      </c>
      <c r="E379">
        <v>165400</v>
      </c>
      <c r="F379" t="s">
        <v>19</v>
      </c>
      <c r="G379" s="3">
        <v>165400</v>
      </c>
      <c r="H379" t="s">
        <v>219</v>
      </c>
      <c r="I379" t="s">
        <v>162</v>
      </c>
      <c r="J379" t="s">
        <v>219</v>
      </c>
      <c r="K379" t="s">
        <v>25</v>
      </c>
    </row>
    <row r="380" spans="1:11" x14ac:dyDescent="0.25">
      <c r="A380">
        <v>2022</v>
      </c>
      <c r="B380" t="s">
        <v>17</v>
      </c>
      <c r="C380" t="s">
        <v>12</v>
      </c>
      <c r="D380" t="s">
        <v>158</v>
      </c>
      <c r="E380">
        <v>208775</v>
      </c>
      <c r="F380" t="s">
        <v>19</v>
      </c>
      <c r="G380" s="3">
        <v>208775</v>
      </c>
      <c r="H380" t="s">
        <v>219</v>
      </c>
      <c r="I380" t="s">
        <v>162</v>
      </c>
      <c r="J380" t="s">
        <v>219</v>
      </c>
      <c r="K380" t="s">
        <v>25</v>
      </c>
    </row>
    <row r="381" spans="1:11" x14ac:dyDescent="0.25">
      <c r="A381">
        <v>2022</v>
      </c>
      <c r="B381" t="s">
        <v>17</v>
      </c>
      <c r="C381" t="s">
        <v>12</v>
      </c>
      <c r="D381" t="s">
        <v>158</v>
      </c>
      <c r="E381">
        <v>147800</v>
      </c>
      <c r="F381" t="s">
        <v>19</v>
      </c>
      <c r="G381" s="3">
        <v>147800</v>
      </c>
      <c r="H381" t="s">
        <v>219</v>
      </c>
      <c r="I381" t="s">
        <v>162</v>
      </c>
      <c r="J381" t="s">
        <v>219</v>
      </c>
      <c r="K381" t="s">
        <v>25</v>
      </c>
    </row>
    <row r="382" spans="1:11" x14ac:dyDescent="0.25">
      <c r="A382">
        <v>2022</v>
      </c>
      <c r="B382" t="s">
        <v>17</v>
      </c>
      <c r="C382" t="s">
        <v>12</v>
      </c>
      <c r="D382" t="s">
        <v>43</v>
      </c>
      <c r="E382">
        <v>136994</v>
      </c>
      <c r="F382" t="s">
        <v>19</v>
      </c>
      <c r="G382" s="3">
        <v>136994</v>
      </c>
      <c r="H382" t="s">
        <v>219</v>
      </c>
      <c r="I382" t="s">
        <v>162</v>
      </c>
      <c r="J382" t="s">
        <v>219</v>
      </c>
      <c r="K382" t="s">
        <v>25</v>
      </c>
    </row>
    <row r="383" spans="1:11" x14ac:dyDescent="0.25">
      <c r="A383">
        <v>2022</v>
      </c>
      <c r="B383" t="s">
        <v>17</v>
      </c>
      <c r="C383" t="s">
        <v>12</v>
      </c>
      <c r="D383" t="s">
        <v>43</v>
      </c>
      <c r="E383">
        <v>101570</v>
      </c>
      <c r="F383" t="s">
        <v>19</v>
      </c>
      <c r="G383" s="3">
        <v>101570</v>
      </c>
      <c r="H383" t="s">
        <v>219</v>
      </c>
      <c r="I383" t="s">
        <v>162</v>
      </c>
      <c r="J383" t="s">
        <v>219</v>
      </c>
      <c r="K383" t="s">
        <v>25</v>
      </c>
    </row>
    <row r="384" spans="1:11" x14ac:dyDescent="0.25">
      <c r="A384">
        <v>2022</v>
      </c>
      <c r="B384" t="s">
        <v>17</v>
      </c>
      <c r="C384" t="s">
        <v>12</v>
      </c>
      <c r="D384" t="s">
        <v>31</v>
      </c>
      <c r="E384">
        <v>128875</v>
      </c>
      <c r="F384" t="s">
        <v>19</v>
      </c>
      <c r="G384" s="3">
        <v>128875</v>
      </c>
      <c r="H384" t="s">
        <v>219</v>
      </c>
      <c r="I384" t="s">
        <v>162</v>
      </c>
      <c r="J384" t="s">
        <v>219</v>
      </c>
      <c r="K384" t="s">
        <v>25</v>
      </c>
    </row>
    <row r="385" spans="1:11" x14ac:dyDescent="0.25">
      <c r="A385">
        <v>2022</v>
      </c>
      <c r="B385" t="s">
        <v>17</v>
      </c>
      <c r="C385" t="s">
        <v>12</v>
      </c>
      <c r="D385" t="s">
        <v>31</v>
      </c>
      <c r="E385">
        <v>93700</v>
      </c>
      <c r="F385" t="s">
        <v>19</v>
      </c>
      <c r="G385" s="3">
        <v>93700</v>
      </c>
      <c r="H385" t="s">
        <v>219</v>
      </c>
      <c r="I385" t="s">
        <v>162</v>
      </c>
      <c r="J385" t="s">
        <v>219</v>
      </c>
      <c r="K385" t="s">
        <v>25</v>
      </c>
    </row>
    <row r="386" spans="1:11" x14ac:dyDescent="0.25">
      <c r="A386">
        <v>2022</v>
      </c>
      <c r="B386" t="s">
        <v>53</v>
      </c>
      <c r="C386" t="s">
        <v>12</v>
      </c>
      <c r="D386" t="s">
        <v>159</v>
      </c>
      <c r="E386">
        <v>6000000</v>
      </c>
      <c r="F386" t="s">
        <v>39</v>
      </c>
      <c r="G386" s="3">
        <v>79039</v>
      </c>
      <c r="H386" t="s">
        <v>184</v>
      </c>
      <c r="I386" t="s">
        <v>161</v>
      </c>
      <c r="J386" t="s">
        <v>184</v>
      </c>
      <c r="K386" t="s">
        <v>16</v>
      </c>
    </row>
    <row r="387" spans="1:11" x14ac:dyDescent="0.25">
      <c r="A387">
        <v>2022</v>
      </c>
      <c r="B387" t="s">
        <v>17</v>
      </c>
      <c r="C387" t="s">
        <v>12</v>
      </c>
      <c r="D387" t="s">
        <v>43</v>
      </c>
      <c r="E387">
        <v>132320</v>
      </c>
      <c r="F387" t="s">
        <v>19</v>
      </c>
      <c r="G387" s="3">
        <v>132320</v>
      </c>
      <c r="H387" t="s">
        <v>219</v>
      </c>
      <c r="I387" t="s">
        <v>162</v>
      </c>
      <c r="J387" t="s">
        <v>219</v>
      </c>
      <c r="K387" t="s">
        <v>25</v>
      </c>
    </row>
    <row r="388" spans="1:11" x14ac:dyDescent="0.25">
      <c r="A388">
        <v>2022</v>
      </c>
      <c r="B388" t="s">
        <v>30</v>
      </c>
      <c r="C388" t="s">
        <v>12</v>
      </c>
      <c r="D388" t="s">
        <v>28</v>
      </c>
      <c r="E388">
        <v>28500</v>
      </c>
      <c r="F388" t="s">
        <v>23</v>
      </c>
      <c r="G388" s="3">
        <v>37300</v>
      </c>
      <c r="H388" t="s">
        <v>212</v>
      </c>
      <c r="I388" t="s">
        <v>162</v>
      </c>
      <c r="J388" t="s">
        <v>212</v>
      </c>
      <c r="K388" t="s">
        <v>16</v>
      </c>
    </row>
    <row r="389" spans="1:11" x14ac:dyDescent="0.25">
      <c r="A389">
        <v>2022</v>
      </c>
      <c r="B389" t="s">
        <v>17</v>
      </c>
      <c r="C389" t="s">
        <v>12</v>
      </c>
      <c r="D389" t="s">
        <v>31</v>
      </c>
      <c r="E389">
        <v>164000</v>
      </c>
      <c r="F389" t="s">
        <v>19</v>
      </c>
      <c r="G389" s="3">
        <v>164000</v>
      </c>
      <c r="H389" t="s">
        <v>219</v>
      </c>
      <c r="I389" t="s">
        <v>160</v>
      </c>
      <c r="J389" t="s">
        <v>219</v>
      </c>
      <c r="K389" t="s">
        <v>25</v>
      </c>
    </row>
    <row r="390" spans="1:11" x14ac:dyDescent="0.25">
      <c r="A390">
        <v>2022</v>
      </c>
      <c r="B390" t="s">
        <v>17</v>
      </c>
      <c r="C390" t="s">
        <v>12</v>
      </c>
      <c r="D390" t="s">
        <v>43</v>
      </c>
      <c r="E390">
        <v>155000</v>
      </c>
      <c r="F390" t="s">
        <v>19</v>
      </c>
      <c r="G390" s="3">
        <v>155000</v>
      </c>
      <c r="H390" t="s">
        <v>219</v>
      </c>
      <c r="I390" t="s">
        <v>162</v>
      </c>
      <c r="J390" t="s">
        <v>219</v>
      </c>
      <c r="K390" t="s">
        <v>25</v>
      </c>
    </row>
    <row r="391" spans="1:11" x14ac:dyDescent="0.25">
      <c r="A391">
        <v>2022</v>
      </c>
      <c r="B391" t="s">
        <v>11</v>
      </c>
      <c r="C391" t="s">
        <v>12</v>
      </c>
      <c r="D391" t="s">
        <v>28</v>
      </c>
      <c r="E391">
        <v>95000</v>
      </c>
      <c r="F391" t="s">
        <v>23</v>
      </c>
      <c r="G391" s="3">
        <v>124333</v>
      </c>
      <c r="H391" t="s">
        <v>212</v>
      </c>
      <c r="I391" t="s">
        <v>160</v>
      </c>
      <c r="J391" t="s">
        <v>212</v>
      </c>
      <c r="K391" t="s">
        <v>25</v>
      </c>
    </row>
    <row r="392" spans="1:11" x14ac:dyDescent="0.25">
      <c r="A392">
        <v>2022</v>
      </c>
      <c r="B392" t="s">
        <v>11</v>
      </c>
      <c r="C392" t="s">
        <v>12</v>
      </c>
      <c r="D392" t="s">
        <v>28</v>
      </c>
      <c r="E392">
        <v>75000</v>
      </c>
      <c r="F392" t="s">
        <v>23</v>
      </c>
      <c r="G392" s="3">
        <v>98158</v>
      </c>
      <c r="H392" t="s">
        <v>212</v>
      </c>
      <c r="I392" t="s">
        <v>160</v>
      </c>
      <c r="J392" t="s">
        <v>212</v>
      </c>
      <c r="K392" t="s">
        <v>25</v>
      </c>
    </row>
    <row r="393" spans="1:11" x14ac:dyDescent="0.25">
      <c r="A393">
        <v>2022</v>
      </c>
      <c r="B393" t="s">
        <v>11</v>
      </c>
      <c r="C393" t="s">
        <v>12</v>
      </c>
      <c r="D393" t="s">
        <v>158</v>
      </c>
      <c r="E393">
        <v>120000</v>
      </c>
      <c r="F393" t="s">
        <v>19</v>
      </c>
      <c r="G393" s="3">
        <v>120000</v>
      </c>
      <c r="H393" t="s">
        <v>219</v>
      </c>
      <c r="I393" t="s">
        <v>160</v>
      </c>
      <c r="J393" t="s">
        <v>219</v>
      </c>
      <c r="K393" t="s">
        <v>25</v>
      </c>
    </row>
    <row r="394" spans="1:11" x14ac:dyDescent="0.25">
      <c r="A394">
        <v>2022</v>
      </c>
      <c r="B394" t="s">
        <v>17</v>
      </c>
      <c r="C394" t="s">
        <v>12</v>
      </c>
      <c r="D394" t="s">
        <v>31</v>
      </c>
      <c r="E394">
        <v>112900</v>
      </c>
      <c r="F394" t="s">
        <v>19</v>
      </c>
      <c r="G394" s="3">
        <v>112900</v>
      </c>
      <c r="H394" t="s">
        <v>219</v>
      </c>
      <c r="I394" t="s">
        <v>162</v>
      </c>
      <c r="J394" t="s">
        <v>219</v>
      </c>
      <c r="K394" t="s">
        <v>25</v>
      </c>
    </row>
    <row r="395" spans="1:11" x14ac:dyDescent="0.25">
      <c r="A395">
        <v>2022</v>
      </c>
      <c r="B395" t="s">
        <v>17</v>
      </c>
      <c r="C395" t="s">
        <v>12</v>
      </c>
      <c r="D395" t="s">
        <v>31</v>
      </c>
      <c r="E395">
        <v>90320</v>
      </c>
      <c r="F395" t="s">
        <v>19</v>
      </c>
      <c r="G395" s="3">
        <v>90320</v>
      </c>
      <c r="H395" t="s">
        <v>219</v>
      </c>
      <c r="I395" t="s">
        <v>162</v>
      </c>
      <c r="J395" t="s">
        <v>219</v>
      </c>
      <c r="K395" t="s">
        <v>25</v>
      </c>
    </row>
    <row r="396" spans="1:11" x14ac:dyDescent="0.25">
      <c r="A396">
        <v>2022</v>
      </c>
      <c r="B396" t="s">
        <v>17</v>
      </c>
      <c r="C396" t="s">
        <v>12</v>
      </c>
      <c r="D396" t="s">
        <v>41</v>
      </c>
      <c r="E396">
        <v>145000</v>
      </c>
      <c r="F396" t="s">
        <v>19</v>
      </c>
      <c r="G396" s="3">
        <v>145000</v>
      </c>
      <c r="H396" t="s">
        <v>219</v>
      </c>
      <c r="I396" t="s">
        <v>162</v>
      </c>
      <c r="J396" t="s">
        <v>219</v>
      </c>
      <c r="K396" t="s">
        <v>25</v>
      </c>
    </row>
    <row r="397" spans="1:11" x14ac:dyDescent="0.25">
      <c r="A397">
        <v>2022</v>
      </c>
      <c r="B397" t="s">
        <v>17</v>
      </c>
      <c r="C397" t="s">
        <v>12</v>
      </c>
      <c r="D397" t="s">
        <v>41</v>
      </c>
      <c r="E397">
        <v>105400</v>
      </c>
      <c r="F397" t="s">
        <v>19</v>
      </c>
      <c r="G397" s="3">
        <v>105400</v>
      </c>
      <c r="H397" t="s">
        <v>219</v>
      </c>
      <c r="I397" t="s">
        <v>162</v>
      </c>
      <c r="J397" t="s">
        <v>219</v>
      </c>
      <c r="K397" t="s">
        <v>25</v>
      </c>
    </row>
    <row r="398" spans="1:11" x14ac:dyDescent="0.25">
      <c r="A398">
        <v>2022</v>
      </c>
      <c r="B398" t="s">
        <v>11</v>
      </c>
      <c r="C398" t="s">
        <v>12</v>
      </c>
      <c r="D398" t="s">
        <v>28</v>
      </c>
      <c r="E398">
        <v>80000</v>
      </c>
      <c r="F398" t="s">
        <v>14</v>
      </c>
      <c r="G398" s="3">
        <v>87932</v>
      </c>
      <c r="H398" t="s">
        <v>178</v>
      </c>
      <c r="I398" t="s">
        <v>162</v>
      </c>
      <c r="J398" t="s">
        <v>179</v>
      </c>
      <c r="K398" t="s">
        <v>25</v>
      </c>
    </row>
    <row r="399" spans="1:11" x14ac:dyDescent="0.25">
      <c r="A399">
        <v>2022</v>
      </c>
      <c r="B399" t="s">
        <v>11</v>
      </c>
      <c r="C399" t="s">
        <v>12</v>
      </c>
      <c r="D399" t="s">
        <v>43</v>
      </c>
      <c r="E399">
        <v>90000</v>
      </c>
      <c r="F399" t="s">
        <v>23</v>
      </c>
      <c r="G399" s="3">
        <v>117789</v>
      </c>
      <c r="H399" t="s">
        <v>212</v>
      </c>
      <c r="I399" t="s">
        <v>160</v>
      </c>
      <c r="J399" t="s">
        <v>212</v>
      </c>
      <c r="K399" t="s">
        <v>25</v>
      </c>
    </row>
    <row r="400" spans="1:11" x14ac:dyDescent="0.25">
      <c r="A400">
        <v>2022</v>
      </c>
      <c r="B400" t="s">
        <v>17</v>
      </c>
      <c r="C400" t="s">
        <v>12</v>
      </c>
      <c r="D400" t="s">
        <v>13</v>
      </c>
      <c r="E400">
        <v>215300</v>
      </c>
      <c r="F400" t="s">
        <v>19</v>
      </c>
      <c r="G400" s="3">
        <v>215300</v>
      </c>
      <c r="H400" t="s">
        <v>219</v>
      </c>
      <c r="I400" t="s">
        <v>162</v>
      </c>
      <c r="J400" t="s">
        <v>219</v>
      </c>
      <c r="K400" t="s">
        <v>16</v>
      </c>
    </row>
    <row r="401" spans="1:11" x14ac:dyDescent="0.25">
      <c r="A401">
        <v>2022</v>
      </c>
      <c r="B401" t="s">
        <v>17</v>
      </c>
      <c r="C401" t="s">
        <v>12</v>
      </c>
      <c r="D401" t="s">
        <v>13</v>
      </c>
      <c r="E401">
        <v>158200</v>
      </c>
      <c r="F401" t="s">
        <v>19</v>
      </c>
      <c r="G401" s="3">
        <v>158200</v>
      </c>
      <c r="H401" t="s">
        <v>219</v>
      </c>
      <c r="I401" t="s">
        <v>162</v>
      </c>
      <c r="J401" t="s">
        <v>219</v>
      </c>
      <c r="K401" t="s">
        <v>16</v>
      </c>
    </row>
    <row r="402" spans="1:11" x14ac:dyDescent="0.25">
      <c r="A402">
        <v>2022</v>
      </c>
      <c r="B402" t="s">
        <v>17</v>
      </c>
      <c r="C402" t="s">
        <v>12</v>
      </c>
      <c r="D402" t="s">
        <v>43</v>
      </c>
      <c r="E402">
        <v>209100</v>
      </c>
      <c r="F402" t="s">
        <v>19</v>
      </c>
      <c r="G402" s="3">
        <v>209100</v>
      </c>
      <c r="H402" t="s">
        <v>219</v>
      </c>
      <c r="I402" t="s">
        <v>162</v>
      </c>
      <c r="J402" t="s">
        <v>219</v>
      </c>
      <c r="K402" t="s">
        <v>16</v>
      </c>
    </row>
    <row r="403" spans="1:11" x14ac:dyDescent="0.25">
      <c r="A403">
        <v>2022</v>
      </c>
      <c r="B403" t="s">
        <v>17</v>
      </c>
      <c r="C403" t="s">
        <v>12</v>
      </c>
      <c r="D403" t="s">
        <v>43</v>
      </c>
      <c r="E403">
        <v>154600</v>
      </c>
      <c r="F403" t="s">
        <v>19</v>
      </c>
      <c r="G403" s="3">
        <v>154600</v>
      </c>
      <c r="H403" t="s">
        <v>219</v>
      </c>
      <c r="I403" t="s">
        <v>162</v>
      </c>
      <c r="J403" t="s">
        <v>219</v>
      </c>
      <c r="K403" t="s">
        <v>16</v>
      </c>
    </row>
    <row r="404" spans="1:11" x14ac:dyDescent="0.25">
      <c r="A404">
        <v>2022</v>
      </c>
      <c r="B404" t="s">
        <v>17</v>
      </c>
      <c r="C404" t="s">
        <v>12</v>
      </c>
      <c r="D404" t="s">
        <v>31</v>
      </c>
      <c r="E404">
        <v>115934</v>
      </c>
      <c r="F404" t="s">
        <v>19</v>
      </c>
      <c r="G404" s="3">
        <v>115934</v>
      </c>
      <c r="H404" t="s">
        <v>219</v>
      </c>
      <c r="I404" t="s">
        <v>160</v>
      </c>
      <c r="J404" t="s">
        <v>219</v>
      </c>
      <c r="K404" t="s">
        <v>25</v>
      </c>
    </row>
    <row r="405" spans="1:11" x14ac:dyDescent="0.25">
      <c r="A405">
        <v>2022</v>
      </c>
      <c r="B405" t="s">
        <v>17</v>
      </c>
      <c r="C405" t="s">
        <v>12</v>
      </c>
      <c r="D405" t="s">
        <v>31</v>
      </c>
      <c r="E405">
        <v>81666</v>
      </c>
      <c r="F405" t="s">
        <v>19</v>
      </c>
      <c r="G405" s="3">
        <v>81666</v>
      </c>
      <c r="H405" t="s">
        <v>219</v>
      </c>
      <c r="I405" t="s">
        <v>160</v>
      </c>
      <c r="J405" t="s">
        <v>219</v>
      </c>
      <c r="K405" t="s">
        <v>25</v>
      </c>
    </row>
    <row r="406" spans="1:11" x14ac:dyDescent="0.25">
      <c r="A406">
        <v>2022</v>
      </c>
      <c r="B406" t="s">
        <v>17</v>
      </c>
      <c r="C406" t="s">
        <v>12</v>
      </c>
      <c r="D406" t="s">
        <v>43</v>
      </c>
      <c r="E406">
        <v>175000</v>
      </c>
      <c r="F406" t="s">
        <v>19</v>
      </c>
      <c r="G406" s="3">
        <v>175000</v>
      </c>
      <c r="H406" t="s">
        <v>219</v>
      </c>
      <c r="I406" t="s">
        <v>162</v>
      </c>
      <c r="J406" t="s">
        <v>219</v>
      </c>
      <c r="K406" t="s">
        <v>25</v>
      </c>
    </row>
    <row r="407" spans="1:11" x14ac:dyDescent="0.25">
      <c r="A407">
        <v>2022</v>
      </c>
      <c r="B407" t="s">
        <v>11</v>
      </c>
      <c r="C407" t="s">
        <v>12</v>
      </c>
      <c r="D407" t="s">
        <v>43</v>
      </c>
      <c r="E407">
        <v>75000</v>
      </c>
      <c r="F407" t="s">
        <v>23</v>
      </c>
      <c r="G407" s="3">
        <v>98158</v>
      </c>
      <c r="H407" t="s">
        <v>212</v>
      </c>
      <c r="I407" t="s">
        <v>160</v>
      </c>
      <c r="J407" t="s">
        <v>212</v>
      </c>
      <c r="K407" t="s">
        <v>25</v>
      </c>
    </row>
    <row r="408" spans="1:11" x14ac:dyDescent="0.25">
      <c r="A408">
        <v>2022</v>
      </c>
      <c r="B408" t="s">
        <v>11</v>
      </c>
      <c r="C408" t="s">
        <v>12</v>
      </c>
      <c r="D408" t="s">
        <v>31</v>
      </c>
      <c r="E408">
        <v>58000</v>
      </c>
      <c r="F408" t="s">
        <v>19</v>
      </c>
      <c r="G408" s="3">
        <v>58000</v>
      </c>
      <c r="H408" t="s">
        <v>219</v>
      </c>
      <c r="I408" t="s">
        <v>160</v>
      </c>
      <c r="J408" t="s">
        <v>219</v>
      </c>
      <c r="K408" t="s">
        <v>21</v>
      </c>
    </row>
    <row r="409" spans="1:11" x14ac:dyDescent="0.25">
      <c r="A409">
        <v>2022</v>
      </c>
      <c r="B409" t="s">
        <v>17</v>
      </c>
      <c r="C409" t="s">
        <v>12</v>
      </c>
      <c r="D409" t="s">
        <v>43</v>
      </c>
      <c r="E409">
        <v>183600</v>
      </c>
      <c r="F409" t="s">
        <v>19</v>
      </c>
      <c r="G409" s="3">
        <v>183600</v>
      </c>
      <c r="H409" t="s">
        <v>219</v>
      </c>
      <c r="I409" t="s">
        <v>162</v>
      </c>
      <c r="J409" t="s">
        <v>219</v>
      </c>
      <c r="K409" t="s">
        <v>16</v>
      </c>
    </row>
    <row r="410" spans="1:11" x14ac:dyDescent="0.25">
      <c r="A410">
        <v>2022</v>
      </c>
      <c r="B410" t="s">
        <v>11</v>
      </c>
      <c r="C410" t="s">
        <v>12</v>
      </c>
      <c r="D410" t="s">
        <v>31</v>
      </c>
      <c r="E410">
        <v>40000</v>
      </c>
      <c r="F410" t="s">
        <v>23</v>
      </c>
      <c r="G410" s="3">
        <v>52351</v>
      </c>
      <c r="H410" t="s">
        <v>212</v>
      </c>
      <c r="I410" t="s">
        <v>162</v>
      </c>
      <c r="J410" t="s">
        <v>212</v>
      </c>
      <c r="K410" t="s">
        <v>25</v>
      </c>
    </row>
    <row r="411" spans="1:11" x14ac:dyDescent="0.25">
      <c r="A411">
        <v>2022</v>
      </c>
      <c r="B411" t="s">
        <v>17</v>
      </c>
      <c r="C411" t="s">
        <v>12</v>
      </c>
      <c r="D411" t="s">
        <v>13</v>
      </c>
      <c r="E411">
        <v>180000</v>
      </c>
      <c r="F411" t="s">
        <v>19</v>
      </c>
      <c r="G411" s="3">
        <v>180000</v>
      </c>
      <c r="H411" t="s">
        <v>219</v>
      </c>
      <c r="I411" t="s">
        <v>162</v>
      </c>
      <c r="J411" t="s">
        <v>219</v>
      </c>
      <c r="K411" t="s">
        <v>25</v>
      </c>
    </row>
    <row r="412" spans="1:11" x14ac:dyDescent="0.25">
      <c r="A412">
        <v>2022</v>
      </c>
      <c r="B412" t="s">
        <v>11</v>
      </c>
      <c r="C412" t="s">
        <v>12</v>
      </c>
      <c r="D412" t="s">
        <v>13</v>
      </c>
      <c r="E412">
        <v>55000</v>
      </c>
      <c r="F412" t="s">
        <v>23</v>
      </c>
      <c r="G412" s="3">
        <v>71982</v>
      </c>
      <c r="H412" t="s">
        <v>212</v>
      </c>
      <c r="I412" t="s">
        <v>160</v>
      </c>
      <c r="J412" t="s">
        <v>212</v>
      </c>
      <c r="K412" t="s">
        <v>25</v>
      </c>
    </row>
    <row r="413" spans="1:11" x14ac:dyDescent="0.25">
      <c r="A413">
        <v>2022</v>
      </c>
      <c r="B413" t="s">
        <v>11</v>
      </c>
      <c r="C413" t="s">
        <v>12</v>
      </c>
      <c r="D413" t="s">
        <v>13</v>
      </c>
      <c r="E413">
        <v>35000</v>
      </c>
      <c r="F413" t="s">
        <v>23</v>
      </c>
      <c r="G413" s="3">
        <v>45807</v>
      </c>
      <c r="H413" t="s">
        <v>212</v>
      </c>
      <c r="I413" t="s">
        <v>160</v>
      </c>
      <c r="J413" t="s">
        <v>212</v>
      </c>
      <c r="K413" t="s">
        <v>25</v>
      </c>
    </row>
    <row r="414" spans="1:11" x14ac:dyDescent="0.25">
      <c r="A414">
        <v>2022</v>
      </c>
      <c r="B414" t="s">
        <v>11</v>
      </c>
      <c r="C414" t="s">
        <v>12</v>
      </c>
      <c r="D414" t="s">
        <v>43</v>
      </c>
      <c r="E414">
        <v>60000</v>
      </c>
      <c r="F414" t="s">
        <v>14</v>
      </c>
      <c r="G414" s="3">
        <v>65949</v>
      </c>
      <c r="H414" t="s">
        <v>180</v>
      </c>
      <c r="I414" t="s">
        <v>162</v>
      </c>
      <c r="J414" t="s">
        <v>180</v>
      </c>
      <c r="K414" t="s">
        <v>25</v>
      </c>
    </row>
    <row r="415" spans="1:11" x14ac:dyDescent="0.25">
      <c r="A415">
        <v>2022</v>
      </c>
      <c r="B415" t="s">
        <v>11</v>
      </c>
      <c r="C415" t="s">
        <v>12</v>
      </c>
      <c r="D415" t="s">
        <v>43</v>
      </c>
      <c r="E415">
        <v>45000</v>
      </c>
      <c r="F415" t="s">
        <v>14</v>
      </c>
      <c r="G415" s="3">
        <v>49461</v>
      </c>
      <c r="H415" t="s">
        <v>180</v>
      </c>
      <c r="I415" t="s">
        <v>162</v>
      </c>
      <c r="J415" t="s">
        <v>180</v>
      </c>
      <c r="K415" t="s">
        <v>25</v>
      </c>
    </row>
    <row r="416" spans="1:11" x14ac:dyDescent="0.25">
      <c r="A416">
        <v>2022</v>
      </c>
      <c r="B416" t="s">
        <v>11</v>
      </c>
      <c r="C416" t="s">
        <v>12</v>
      </c>
      <c r="D416" t="s">
        <v>43</v>
      </c>
      <c r="E416">
        <v>60000</v>
      </c>
      <c r="F416" t="s">
        <v>23</v>
      </c>
      <c r="G416" s="3">
        <v>78526</v>
      </c>
      <c r="H416" t="s">
        <v>212</v>
      </c>
      <c r="I416" t="s">
        <v>162</v>
      </c>
      <c r="J416" t="s">
        <v>212</v>
      </c>
      <c r="K416" t="s">
        <v>25</v>
      </c>
    </row>
    <row r="417" spans="1:11" x14ac:dyDescent="0.25">
      <c r="A417">
        <v>2022</v>
      </c>
      <c r="B417" t="s">
        <v>11</v>
      </c>
      <c r="C417" t="s">
        <v>12</v>
      </c>
      <c r="D417" t="s">
        <v>43</v>
      </c>
      <c r="E417">
        <v>45000</v>
      </c>
      <c r="F417" t="s">
        <v>23</v>
      </c>
      <c r="G417" s="3">
        <v>58894</v>
      </c>
      <c r="H417" t="s">
        <v>212</v>
      </c>
      <c r="I417" t="s">
        <v>162</v>
      </c>
      <c r="J417" t="s">
        <v>212</v>
      </c>
      <c r="K417" t="s">
        <v>25</v>
      </c>
    </row>
    <row r="418" spans="1:11" x14ac:dyDescent="0.25">
      <c r="A418">
        <v>2022</v>
      </c>
      <c r="B418" t="s">
        <v>17</v>
      </c>
      <c r="C418" t="s">
        <v>12</v>
      </c>
      <c r="D418" t="s">
        <v>13</v>
      </c>
      <c r="E418">
        <v>260000</v>
      </c>
      <c r="F418" t="s">
        <v>19</v>
      </c>
      <c r="G418" s="3">
        <v>260000</v>
      </c>
      <c r="H418" t="s">
        <v>219</v>
      </c>
      <c r="I418" t="s">
        <v>162</v>
      </c>
      <c r="J418" t="s">
        <v>219</v>
      </c>
      <c r="K418" t="s">
        <v>25</v>
      </c>
    </row>
    <row r="419" spans="1:11" x14ac:dyDescent="0.25">
      <c r="A419">
        <v>2022</v>
      </c>
      <c r="B419" t="s">
        <v>17</v>
      </c>
      <c r="C419" t="s">
        <v>12</v>
      </c>
      <c r="D419" t="s">
        <v>43</v>
      </c>
      <c r="E419">
        <v>60000</v>
      </c>
      <c r="F419" t="s">
        <v>19</v>
      </c>
      <c r="G419" s="3">
        <v>60000</v>
      </c>
      <c r="H419" t="s">
        <v>165</v>
      </c>
      <c r="I419" t="s">
        <v>162</v>
      </c>
      <c r="J419" t="s">
        <v>193</v>
      </c>
      <c r="K419" t="s">
        <v>16</v>
      </c>
    </row>
    <row r="420" spans="1:11" x14ac:dyDescent="0.25">
      <c r="A420">
        <v>2022</v>
      </c>
      <c r="B420" t="s">
        <v>11</v>
      </c>
      <c r="C420" t="s">
        <v>12</v>
      </c>
      <c r="D420" t="s">
        <v>43</v>
      </c>
      <c r="E420">
        <v>63900</v>
      </c>
      <c r="F420" t="s">
        <v>19</v>
      </c>
      <c r="G420" s="3">
        <v>63900</v>
      </c>
      <c r="H420" t="s">
        <v>219</v>
      </c>
      <c r="I420" t="s">
        <v>160</v>
      </c>
      <c r="J420" t="s">
        <v>219</v>
      </c>
      <c r="K420" t="s">
        <v>25</v>
      </c>
    </row>
    <row r="421" spans="1:11" x14ac:dyDescent="0.25">
      <c r="A421">
        <v>2022</v>
      </c>
      <c r="B421" t="s">
        <v>11</v>
      </c>
      <c r="C421" t="s">
        <v>12</v>
      </c>
      <c r="D421" t="s">
        <v>18</v>
      </c>
      <c r="E421">
        <v>160000</v>
      </c>
      <c r="F421" t="s">
        <v>19</v>
      </c>
      <c r="G421" s="3">
        <v>160000</v>
      </c>
      <c r="H421" t="s">
        <v>219</v>
      </c>
      <c r="I421" t="s">
        <v>162</v>
      </c>
      <c r="J421" t="s">
        <v>219</v>
      </c>
      <c r="K421" t="s">
        <v>16</v>
      </c>
    </row>
    <row r="422" spans="1:11" x14ac:dyDescent="0.25">
      <c r="A422">
        <v>2022</v>
      </c>
      <c r="B422" t="s">
        <v>11</v>
      </c>
      <c r="C422" t="s">
        <v>12</v>
      </c>
      <c r="D422" t="s">
        <v>18</v>
      </c>
      <c r="E422">
        <v>112300</v>
      </c>
      <c r="F422" t="s">
        <v>19</v>
      </c>
      <c r="G422" s="3">
        <v>112300</v>
      </c>
      <c r="H422" t="s">
        <v>219</v>
      </c>
      <c r="I422" t="s">
        <v>162</v>
      </c>
      <c r="J422" t="s">
        <v>219</v>
      </c>
      <c r="K422" t="s">
        <v>16</v>
      </c>
    </row>
    <row r="423" spans="1:11" x14ac:dyDescent="0.25">
      <c r="A423">
        <v>2022</v>
      </c>
      <c r="B423" t="s">
        <v>11</v>
      </c>
      <c r="C423" t="s">
        <v>12</v>
      </c>
      <c r="D423" t="s">
        <v>32</v>
      </c>
      <c r="E423">
        <v>241000</v>
      </c>
      <c r="F423" t="s">
        <v>19</v>
      </c>
      <c r="G423" s="3">
        <v>241000</v>
      </c>
      <c r="H423" t="s">
        <v>219</v>
      </c>
      <c r="I423" t="s">
        <v>162</v>
      </c>
      <c r="J423" t="s">
        <v>219</v>
      </c>
      <c r="K423" t="s">
        <v>25</v>
      </c>
    </row>
    <row r="424" spans="1:11" x14ac:dyDescent="0.25">
      <c r="A424">
        <v>2022</v>
      </c>
      <c r="B424" t="s">
        <v>11</v>
      </c>
      <c r="C424" t="s">
        <v>12</v>
      </c>
      <c r="D424" t="s">
        <v>32</v>
      </c>
      <c r="E424">
        <v>159000</v>
      </c>
      <c r="F424" t="s">
        <v>19</v>
      </c>
      <c r="G424" s="3">
        <v>159000</v>
      </c>
      <c r="H424" t="s">
        <v>219</v>
      </c>
      <c r="I424" t="s">
        <v>162</v>
      </c>
      <c r="J424" t="s">
        <v>219</v>
      </c>
      <c r="K424" t="s">
        <v>25</v>
      </c>
    </row>
    <row r="425" spans="1:11" x14ac:dyDescent="0.25">
      <c r="A425">
        <v>2022</v>
      </c>
      <c r="B425" t="s">
        <v>17</v>
      </c>
      <c r="C425" t="s">
        <v>12</v>
      </c>
      <c r="D425" t="s">
        <v>13</v>
      </c>
      <c r="E425">
        <v>180000</v>
      </c>
      <c r="F425" t="s">
        <v>19</v>
      </c>
      <c r="G425" s="3">
        <v>180000</v>
      </c>
      <c r="H425" t="s">
        <v>219</v>
      </c>
      <c r="I425" t="s">
        <v>160</v>
      </c>
      <c r="J425" t="s">
        <v>219</v>
      </c>
      <c r="K425" t="s">
        <v>25</v>
      </c>
    </row>
    <row r="426" spans="1:11" x14ac:dyDescent="0.25">
      <c r="A426">
        <v>2022</v>
      </c>
      <c r="B426" t="s">
        <v>17</v>
      </c>
      <c r="C426" t="s">
        <v>12</v>
      </c>
      <c r="D426" t="s">
        <v>13</v>
      </c>
      <c r="E426">
        <v>80000</v>
      </c>
      <c r="F426" t="s">
        <v>19</v>
      </c>
      <c r="G426" s="3">
        <v>80000</v>
      </c>
      <c r="H426" t="s">
        <v>219</v>
      </c>
      <c r="I426" t="s">
        <v>160</v>
      </c>
      <c r="J426" t="s">
        <v>219</v>
      </c>
      <c r="K426" t="s">
        <v>25</v>
      </c>
    </row>
    <row r="427" spans="1:11" x14ac:dyDescent="0.25">
      <c r="A427">
        <v>2022</v>
      </c>
      <c r="B427" t="s">
        <v>11</v>
      </c>
      <c r="C427" t="s">
        <v>12</v>
      </c>
      <c r="D427" t="s">
        <v>43</v>
      </c>
      <c r="E427">
        <v>82900</v>
      </c>
      <c r="F427" t="s">
        <v>19</v>
      </c>
      <c r="G427" s="3">
        <v>82900</v>
      </c>
      <c r="H427" t="s">
        <v>219</v>
      </c>
      <c r="I427" t="s">
        <v>160</v>
      </c>
      <c r="J427" t="s">
        <v>219</v>
      </c>
      <c r="K427" t="s">
        <v>25</v>
      </c>
    </row>
    <row r="428" spans="1:11" x14ac:dyDescent="0.25">
      <c r="A428">
        <v>2022</v>
      </c>
      <c r="B428" t="s">
        <v>17</v>
      </c>
      <c r="C428" t="s">
        <v>12</v>
      </c>
      <c r="D428" t="s">
        <v>43</v>
      </c>
      <c r="E428">
        <v>100800</v>
      </c>
      <c r="F428" t="s">
        <v>19</v>
      </c>
      <c r="G428" s="3">
        <v>100800</v>
      </c>
      <c r="H428" t="s">
        <v>219</v>
      </c>
      <c r="I428" t="s">
        <v>162</v>
      </c>
      <c r="J428" t="s">
        <v>219</v>
      </c>
      <c r="K428" t="s">
        <v>16</v>
      </c>
    </row>
    <row r="429" spans="1:11" x14ac:dyDescent="0.25">
      <c r="A429">
        <v>2022</v>
      </c>
      <c r="B429" t="s">
        <v>11</v>
      </c>
      <c r="C429" t="s">
        <v>12</v>
      </c>
      <c r="D429" t="s">
        <v>43</v>
      </c>
      <c r="E429">
        <v>45000</v>
      </c>
      <c r="F429" t="s">
        <v>14</v>
      </c>
      <c r="G429" s="3">
        <v>49461</v>
      </c>
      <c r="H429" t="s">
        <v>204</v>
      </c>
      <c r="I429" t="s">
        <v>162</v>
      </c>
      <c r="J429" t="s">
        <v>204</v>
      </c>
      <c r="K429" t="s">
        <v>25</v>
      </c>
    </row>
    <row r="430" spans="1:11" x14ac:dyDescent="0.25">
      <c r="A430">
        <v>2022</v>
      </c>
      <c r="B430" t="s">
        <v>17</v>
      </c>
      <c r="C430" t="s">
        <v>12</v>
      </c>
      <c r="D430" t="s">
        <v>13</v>
      </c>
      <c r="E430">
        <v>140400</v>
      </c>
      <c r="F430" t="s">
        <v>19</v>
      </c>
      <c r="G430" s="3">
        <v>140400</v>
      </c>
      <c r="H430" t="s">
        <v>219</v>
      </c>
      <c r="I430" t="s">
        <v>160</v>
      </c>
      <c r="J430" t="s">
        <v>219</v>
      </c>
      <c r="K430" t="s">
        <v>16</v>
      </c>
    </row>
    <row r="431" spans="1:11" x14ac:dyDescent="0.25">
      <c r="A431">
        <v>2022</v>
      </c>
      <c r="B431" t="s">
        <v>11</v>
      </c>
      <c r="C431" t="s">
        <v>12</v>
      </c>
      <c r="D431" t="s">
        <v>31</v>
      </c>
      <c r="E431">
        <v>30000</v>
      </c>
      <c r="F431" t="s">
        <v>23</v>
      </c>
      <c r="G431" s="3">
        <v>39263</v>
      </c>
      <c r="H431" t="s">
        <v>212</v>
      </c>
      <c r="I431" t="s">
        <v>162</v>
      </c>
      <c r="J431" t="s">
        <v>212</v>
      </c>
      <c r="K431" t="s">
        <v>25</v>
      </c>
    </row>
    <row r="432" spans="1:11" x14ac:dyDescent="0.25">
      <c r="A432">
        <v>2022</v>
      </c>
      <c r="B432" t="s">
        <v>11</v>
      </c>
      <c r="C432" t="s">
        <v>12</v>
      </c>
      <c r="D432" t="s">
        <v>31</v>
      </c>
      <c r="E432">
        <v>40000</v>
      </c>
      <c r="F432" t="s">
        <v>14</v>
      </c>
      <c r="G432" s="3">
        <v>43966</v>
      </c>
      <c r="H432" t="s">
        <v>204</v>
      </c>
      <c r="I432" t="s">
        <v>162</v>
      </c>
      <c r="J432" t="s">
        <v>204</v>
      </c>
      <c r="K432" t="s">
        <v>25</v>
      </c>
    </row>
    <row r="433" spans="1:11" x14ac:dyDescent="0.25">
      <c r="A433">
        <v>2022</v>
      </c>
      <c r="B433" t="s">
        <v>11</v>
      </c>
      <c r="C433" t="s">
        <v>12</v>
      </c>
      <c r="D433" t="s">
        <v>31</v>
      </c>
      <c r="E433">
        <v>30000</v>
      </c>
      <c r="F433" t="s">
        <v>14</v>
      </c>
      <c r="G433" s="3">
        <v>32974</v>
      </c>
      <c r="H433" t="s">
        <v>204</v>
      </c>
      <c r="I433" t="s">
        <v>162</v>
      </c>
      <c r="J433" t="s">
        <v>204</v>
      </c>
      <c r="K433" t="s">
        <v>25</v>
      </c>
    </row>
    <row r="434" spans="1:11" x14ac:dyDescent="0.25">
      <c r="A434">
        <v>2022</v>
      </c>
      <c r="B434" t="s">
        <v>11</v>
      </c>
      <c r="C434" t="s">
        <v>12</v>
      </c>
      <c r="D434" t="s">
        <v>43</v>
      </c>
      <c r="E434">
        <v>80000</v>
      </c>
      <c r="F434" t="s">
        <v>14</v>
      </c>
      <c r="G434" s="3">
        <v>87932</v>
      </c>
      <c r="H434" t="s">
        <v>204</v>
      </c>
      <c r="I434" t="s">
        <v>162</v>
      </c>
      <c r="J434" t="s">
        <v>204</v>
      </c>
      <c r="K434" t="s">
        <v>25</v>
      </c>
    </row>
    <row r="435" spans="1:11" x14ac:dyDescent="0.25">
      <c r="A435">
        <v>2022</v>
      </c>
      <c r="B435" t="s">
        <v>11</v>
      </c>
      <c r="C435" t="s">
        <v>12</v>
      </c>
      <c r="D435" t="s">
        <v>43</v>
      </c>
      <c r="E435">
        <v>70000</v>
      </c>
      <c r="F435" t="s">
        <v>14</v>
      </c>
      <c r="G435" s="3">
        <v>76940</v>
      </c>
      <c r="H435" t="s">
        <v>204</v>
      </c>
      <c r="I435" t="s">
        <v>162</v>
      </c>
      <c r="J435" t="s">
        <v>204</v>
      </c>
      <c r="K435" t="s">
        <v>25</v>
      </c>
    </row>
    <row r="436" spans="1:11" x14ac:dyDescent="0.25">
      <c r="A436">
        <v>2022</v>
      </c>
      <c r="B436" t="s">
        <v>11</v>
      </c>
      <c r="C436" t="s">
        <v>12</v>
      </c>
      <c r="D436" t="s">
        <v>43</v>
      </c>
      <c r="E436">
        <v>80000</v>
      </c>
      <c r="F436" t="s">
        <v>23</v>
      </c>
      <c r="G436" s="3">
        <v>104702</v>
      </c>
      <c r="H436" t="s">
        <v>212</v>
      </c>
      <c r="I436" t="s">
        <v>162</v>
      </c>
      <c r="J436" t="s">
        <v>212</v>
      </c>
      <c r="K436" t="s">
        <v>25</v>
      </c>
    </row>
    <row r="437" spans="1:11" x14ac:dyDescent="0.25">
      <c r="A437">
        <v>2022</v>
      </c>
      <c r="B437" t="s">
        <v>11</v>
      </c>
      <c r="C437" t="s">
        <v>12</v>
      </c>
      <c r="D437" t="s">
        <v>43</v>
      </c>
      <c r="E437">
        <v>70000</v>
      </c>
      <c r="F437" t="s">
        <v>23</v>
      </c>
      <c r="G437" s="3">
        <v>91614</v>
      </c>
      <c r="H437" t="s">
        <v>212</v>
      </c>
      <c r="I437" t="s">
        <v>162</v>
      </c>
      <c r="J437" t="s">
        <v>212</v>
      </c>
      <c r="K437" t="s">
        <v>25</v>
      </c>
    </row>
    <row r="438" spans="1:11" x14ac:dyDescent="0.25">
      <c r="A438">
        <v>2022</v>
      </c>
      <c r="B438" t="s">
        <v>11</v>
      </c>
      <c r="C438" t="s">
        <v>12</v>
      </c>
      <c r="D438" t="s">
        <v>43</v>
      </c>
      <c r="E438">
        <v>60000</v>
      </c>
      <c r="F438" t="s">
        <v>14</v>
      </c>
      <c r="G438" s="3">
        <v>65949</v>
      </c>
      <c r="H438" t="s">
        <v>204</v>
      </c>
      <c r="I438" t="s">
        <v>162</v>
      </c>
      <c r="J438" t="s">
        <v>204</v>
      </c>
      <c r="K438" t="s">
        <v>25</v>
      </c>
    </row>
    <row r="439" spans="1:11" x14ac:dyDescent="0.25">
      <c r="A439">
        <v>2022</v>
      </c>
      <c r="B439" t="s">
        <v>11</v>
      </c>
      <c r="C439" t="s">
        <v>12</v>
      </c>
      <c r="D439" t="s">
        <v>43</v>
      </c>
      <c r="E439">
        <v>80000</v>
      </c>
      <c r="F439" t="s">
        <v>14</v>
      </c>
      <c r="G439" s="3">
        <v>87932</v>
      </c>
      <c r="H439" t="s">
        <v>180</v>
      </c>
      <c r="I439" t="s">
        <v>162</v>
      </c>
      <c r="J439" t="s">
        <v>180</v>
      </c>
      <c r="K439" t="s">
        <v>25</v>
      </c>
    </row>
    <row r="440" spans="1:11" x14ac:dyDescent="0.25">
      <c r="A440">
        <v>2022</v>
      </c>
      <c r="B440" t="s">
        <v>17</v>
      </c>
      <c r="C440" t="s">
        <v>12</v>
      </c>
      <c r="D440" t="s">
        <v>28</v>
      </c>
      <c r="E440">
        <v>189650</v>
      </c>
      <c r="F440" t="s">
        <v>19</v>
      </c>
      <c r="G440" s="3">
        <v>189650</v>
      </c>
      <c r="H440" t="s">
        <v>219</v>
      </c>
      <c r="I440" t="s">
        <v>160</v>
      </c>
      <c r="J440" t="s">
        <v>219</v>
      </c>
      <c r="K440" t="s">
        <v>25</v>
      </c>
    </row>
    <row r="441" spans="1:11" x14ac:dyDescent="0.25">
      <c r="A441">
        <v>2022</v>
      </c>
      <c r="B441" t="s">
        <v>17</v>
      </c>
      <c r="C441" t="s">
        <v>12</v>
      </c>
      <c r="D441" t="s">
        <v>28</v>
      </c>
      <c r="E441">
        <v>164996</v>
      </c>
      <c r="F441" t="s">
        <v>19</v>
      </c>
      <c r="G441" s="3">
        <v>164996</v>
      </c>
      <c r="H441" t="s">
        <v>219</v>
      </c>
      <c r="I441" t="s">
        <v>160</v>
      </c>
      <c r="J441" t="s">
        <v>219</v>
      </c>
      <c r="K441" t="s">
        <v>25</v>
      </c>
    </row>
    <row r="442" spans="1:11" x14ac:dyDescent="0.25">
      <c r="A442">
        <v>2022</v>
      </c>
      <c r="B442" t="s">
        <v>11</v>
      </c>
      <c r="C442" t="s">
        <v>12</v>
      </c>
      <c r="D442" t="s">
        <v>31</v>
      </c>
      <c r="E442">
        <v>40000</v>
      </c>
      <c r="F442" t="s">
        <v>14</v>
      </c>
      <c r="G442" s="3">
        <v>43966</v>
      </c>
      <c r="H442" t="s">
        <v>180</v>
      </c>
      <c r="I442" t="s">
        <v>162</v>
      </c>
      <c r="J442" t="s">
        <v>180</v>
      </c>
      <c r="K442" t="s">
        <v>25</v>
      </c>
    </row>
    <row r="443" spans="1:11" x14ac:dyDescent="0.25">
      <c r="A443">
        <v>2022</v>
      </c>
      <c r="B443" t="s">
        <v>11</v>
      </c>
      <c r="C443" t="s">
        <v>12</v>
      </c>
      <c r="D443" t="s">
        <v>31</v>
      </c>
      <c r="E443">
        <v>30000</v>
      </c>
      <c r="F443" t="s">
        <v>14</v>
      </c>
      <c r="G443" s="3">
        <v>32974</v>
      </c>
      <c r="H443" t="s">
        <v>180</v>
      </c>
      <c r="I443" t="s">
        <v>162</v>
      </c>
      <c r="J443" t="s">
        <v>180</v>
      </c>
      <c r="K443" t="s">
        <v>25</v>
      </c>
    </row>
    <row r="444" spans="1:11" x14ac:dyDescent="0.25">
      <c r="A444">
        <v>2022</v>
      </c>
      <c r="B444" t="s">
        <v>11</v>
      </c>
      <c r="C444" t="s">
        <v>12</v>
      </c>
      <c r="D444" t="s">
        <v>43</v>
      </c>
      <c r="E444">
        <v>75000</v>
      </c>
      <c r="F444" t="s">
        <v>23</v>
      </c>
      <c r="G444" s="3">
        <v>98158</v>
      </c>
      <c r="H444" t="s">
        <v>212</v>
      </c>
      <c r="I444" t="s">
        <v>162</v>
      </c>
      <c r="J444" t="s">
        <v>212</v>
      </c>
      <c r="K444" t="s">
        <v>25</v>
      </c>
    </row>
    <row r="445" spans="1:11" x14ac:dyDescent="0.25">
      <c r="A445">
        <v>2022</v>
      </c>
      <c r="B445" t="s">
        <v>11</v>
      </c>
      <c r="C445" t="s">
        <v>12</v>
      </c>
      <c r="D445" t="s">
        <v>43</v>
      </c>
      <c r="E445">
        <v>60000</v>
      </c>
      <c r="F445" t="s">
        <v>23</v>
      </c>
      <c r="G445" s="3">
        <v>78526</v>
      </c>
      <c r="H445" t="s">
        <v>212</v>
      </c>
      <c r="I445" t="s">
        <v>162</v>
      </c>
      <c r="J445" t="s">
        <v>212</v>
      </c>
      <c r="K445" t="s">
        <v>25</v>
      </c>
    </row>
    <row r="446" spans="1:11" x14ac:dyDescent="0.25">
      <c r="A446">
        <v>2022</v>
      </c>
      <c r="B446" t="s">
        <v>17</v>
      </c>
      <c r="C446" t="s">
        <v>12</v>
      </c>
      <c r="D446" t="s">
        <v>13</v>
      </c>
      <c r="E446">
        <v>215300</v>
      </c>
      <c r="F446" t="s">
        <v>19</v>
      </c>
      <c r="G446" s="3">
        <v>215300</v>
      </c>
      <c r="H446" t="s">
        <v>219</v>
      </c>
      <c r="I446" t="s">
        <v>160</v>
      </c>
      <c r="J446" t="s">
        <v>219</v>
      </c>
      <c r="K446" t="s">
        <v>16</v>
      </c>
    </row>
    <row r="447" spans="1:11" x14ac:dyDescent="0.25">
      <c r="A447">
        <v>2022</v>
      </c>
      <c r="B447" t="s">
        <v>11</v>
      </c>
      <c r="C447" t="s">
        <v>12</v>
      </c>
      <c r="D447" t="s">
        <v>43</v>
      </c>
      <c r="E447">
        <v>70000</v>
      </c>
      <c r="F447" t="s">
        <v>14</v>
      </c>
      <c r="G447" s="3">
        <v>76940</v>
      </c>
      <c r="H447" t="s">
        <v>180</v>
      </c>
      <c r="I447" t="s">
        <v>162</v>
      </c>
      <c r="J447" t="s">
        <v>180</v>
      </c>
      <c r="K447" t="s">
        <v>25</v>
      </c>
    </row>
    <row r="448" spans="1:11" x14ac:dyDescent="0.25">
      <c r="A448">
        <v>2022</v>
      </c>
      <c r="B448" t="s">
        <v>17</v>
      </c>
      <c r="C448" t="s">
        <v>12</v>
      </c>
      <c r="D448" t="s">
        <v>43</v>
      </c>
      <c r="E448">
        <v>209100</v>
      </c>
      <c r="F448" t="s">
        <v>19</v>
      </c>
      <c r="G448" s="3">
        <v>209100</v>
      </c>
      <c r="H448" t="s">
        <v>219</v>
      </c>
      <c r="I448" t="s">
        <v>162</v>
      </c>
      <c r="J448" t="s">
        <v>219</v>
      </c>
      <c r="K448" t="s">
        <v>16</v>
      </c>
    </row>
    <row r="449" spans="1:11" x14ac:dyDescent="0.25">
      <c r="A449">
        <v>2022</v>
      </c>
      <c r="B449" t="s">
        <v>17</v>
      </c>
      <c r="C449" t="s">
        <v>12</v>
      </c>
      <c r="D449" t="s">
        <v>43</v>
      </c>
      <c r="E449">
        <v>154600</v>
      </c>
      <c r="F449" t="s">
        <v>19</v>
      </c>
      <c r="G449" s="3">
        <v>154600</v>
      </c>
      <c r="H449" t="s">
        <v>219</v>
      </c>
      <c r="I449" t="s">
        <v>162</v>
      </c>
      <c r="J449" t="s">
        <v>219</v>
      </c>
      <c r="K449" t="s">
        <v>16</v>
      </c>
    </row>
    <row r="450" spans="1:11" x14ac:dyDescent="0.25">
      <c r="A450">
        <v>2022</v>
      </c>
      <c r="B450" t="s">
        <v>17</v>
      </c>
      <c r="C450" t="s">
        <v>12</v>
      </c>
      <c r="D450" t="s">
        <v>43</v>
      </c>
      <c r="E450">
        <v>180000</v>
      </c>
      <c r="F450" t="s">
        <v>19</v>
      </c>
      <c r="G450" s="3">
        <v>180000</v>
      </c>
      <c r="H450" t="s">
        <v>219</v>
      </c>
      <c r="I450" t="s">
        <v>162</v>
      </c>
      <c r="J450" t="s">
        <v>219</v>
      </c>
      <c r="K450" t="s">
        <v>25</v>
      </c>
    </row>
    <row r="451" spans="1:11" x14ac:dyDescent="0.25">
      <c r="A451">
        <v>2022</v>
      </c>
      <c r="B451" t="s">
        <v>30</v>
      </c>
      <c r="C451" t="s">
        <v>12</v>
      </c>
      <c r="D451" t="s">
        <v>28</v>
      </c>
      <c r="E451">
        <v>20000</v>
      </c>
      <c r="F451" t="s">
        <v>14</v>
      </c>
      <c r="G451" s="3">
        <v>21983</v>
      </c>
      <c r="H451" t="s">
        <v>198</v>
      </c>
      <c r="I451" t="s">
        <v>162</v>
      </c>
      <c r="J451" t="s">
        <v>198</v>
      </c>
      <c r="K451" t="s">
        <v>16</v>
      </c>
    </row>
    <row r="452" spans="1:11" x14ac:dyDescent="0.25">
      <c r="A452">
        <v>2022</v>
      </c>
      <c r="B452" t="s">
        <v>17</v>
      </c>
      <c r="C452" t="s">
        <v>12</v>
      </c>
      <c r="D452" t="s">
        <v>43</v>
      </c>
      <c r="E452">
        <v>80000</v>
      </c>
      <c r="F452" t="s">
        <v>19</v>
      </c>
      <c r="G452" s="3">
        <v>80000</v>
      </c>
      <c r="H452" t="s">
        <v>219</v>
      </c>
      <c r="I452" t="s">
        <v>162</v>
      </c>
      <c r="J452" t="s">
        <v>219</v>
      </c>
      <c r="K452" t="s">
        <v>25</v>
      </c>
    </row>
    <row r="453" spans="1:11" x14ac:dyDescent="0.25">
      <c r="A453">
        <v>2022</v>
      </c>
      <c r="B453" t="s">
        <v>11</v>
      </c>
      <c r="C453" t="s">
        <v>12</v>
      </c>
      <c r="D453" t="s">
        <v>28</v>
      </c>
      <c r="E453">
        <v>100000</v>
      </c>
      <c r="F453" t="s">
        <v>61</v>
      </c>
      <c r="G453" s="3">
        <v>78791</v>
      </c>
      <c r="H453" t="s">
        <v>171</v>
      </c>
      <c r="I453" t="s">
        <v>162</v>
      </c>
      <c r="J453" t="s">
        <v>171</v>
      </c>
      <c r="K453" t="s">
        <v>25</v>
      </c>
    </row>
    <row r="454" spans="1:11" x14ac:dyDescent="0.25">
      <c r="A454">
        <v>2022</v>
      </c>
      <c r="B454" t="s">
        <v>53</v>
      </c>
      <c r="C454" t="s">
        <v>12</v>
      </c>
      <c r="D454" t="s">
        <v>32</v>
      </c>
      <c r="E454">
        <v>250000</v>
      </c>
      <c r="F454" t="s">
        <v>61</v>
      </c>
      <c r="G454" s="3">
        <v>196979</v>
      </c>
      <c r="H454" t="s">
        <v>171</v>
      </c>
      <c r="I454" t="s">
        <v>161</v>
      </c>
      <c r="J454" t="s">
        <v>171</v>
      </c>
      <c r="K454" t="s">
        <v>16</v>
      </c>
    </row>
    <row r="455" spans="1:11" x14ac:dyDescent="0.25">
      <c r="A455">
        <v>2022</v>
      </c>
      <c r="B455" t="s">
        <v>11</v>
      </c>
      <c r="C455" t="s">
        <v>12</v>
      </c>
      <c r="D455" t="s">
        <v>28</v>
      </c>
      <c r="E455">
        <v>120000</v>
      </c>
      <c r="F455" t="s">
        <v>19</v>
      </c>
      <c r="G455" s="3">
        <v>120000</v>
      </c>
      <c r="H455" t="s">
        <v>219</v>
      </c>
      <c r="I455" t="s">
        <v>162</v>
      </c>
      <c r="J455" t="s">
        <v>219</v>
      </c>
      <c r="K455" t="s">
        <v>21</v>
      </c>
    </row>
    <row r="456" spans="1:11" x14ac:dyDescent="0.25">
      <c r="A456">
        <v>2022</v>
      </c>
      <c r="B456" t="s">
        <v>30</v>
      </c>
      <c r="C456" t="s">
        <v>12</v>
      </c>
      <c r="D456" t="s">
        <v>158</v>
      </c>
      <c r="E456">
        <v>125000</v>
      </c>
      <c r="F456" t="s">
        <v>19</v>
      </c>
      <c r="G456" s="3">
        <v>125000</v>
      </c>
      <c r="H456" t="s">
        <v>219</v>
      </c>
      <c r="I456" t="s">
        <v>160</v>
      </c>
      <c r="J456" t="s">
        <v>219</v>
      </c>
      <c r="K456" t="s">
        <v>25</v>
      </c>
    </row>
    <row r="457" spans="1:11" x14ac:dyDescent="0.25">
      <c r="A457">
        <v>2022</v>
      </c>
      <c r="B457" t="s">
        <v>11</v>
      </c>
      <c r="C457" t="s">
        <v>12</v>
      </c>
      <c r="D457" t="s">
        <v>158</v>
      </c>
      <c r="E457">
        <v>240000</v>
      </c>
      <c r="F457" t="s">
        <v>48</v>
      </c>
      <c r="G457" s="3">
        <v>37236</v>
      </c>
      <c r="H457" t="s">
        <v>219</v>
      </c>
      <c r="I457" t="s">
        <v>161</v>
      </c>
      <c r="J457" t="s">
        <v>219</v>
      </c>
      <c r="K457" t="s">
        <v>16</v>
      </c>
    </row>
    <row r="458" spans="1:11" x14ac:dyDescent="0.25">
      <c r="A458">
        <v>2022</v>
      </c>
      <c r="B458" t="s">
        <v>17</v>
      </c>
      <c r="C458" t="s">
        <v>12</v>
      </c>
      <c r="D458" t="s">
        <v>43</v>
      </c>
      <c r="E458">
        <v>105000</v>
      </c>
      <c r="F458" t="s">
        <v>19</v>
      </c>
      <c r="G458" s="3">
        <v>105000</v>
      </c>
      <c r="H458" t="s">
        <v>219</v>
      </c>
      <c r="I458" t="s">
        <v>162</v>
      </c>
      <c r="J458" t="s">
        <v>219</v>
      </c>
      <c r="K458" t="s">
        <v>25</v>
      </c>
    </row>
    <row r="459" spans="1:11" x14ac:dyDescent="0.25">
      <c r="A459">
        <v>2022</v>
      </c>
      <c r="B459" t="s">
        <v>17</v>
      </c>
      <c r="C459" t="s">
        <v>12</v>
      </c>
      <c r="D459" t="s">
        <v>159</v>
      </c>
      <c r="E459">
        <v>80000</v>
      </c>
      <c r="F459" t="s">
        <v>14</v>
      </c>
      <c r="G459" s="3">
        <v>87932</v>
      </c>
      <c r="H459" t="s">
        <v>179</v>
      </c>
      <c r="I459" t="s">
        <v>160</v>
      </c>
      <c r="J459" t="s">
        <v>179</v>
      </c>
      <c r="K459" t="s">
        <v>25</v>
      </c>
    </row>
    <row r="460" spans="1:11" x14ac:dyDescent="0.25">
      <c r="A460">
        <v>2022</v>
      </c>
      <c r="B460" t="s">
        <v>11</v>
      </c>
      <c r="C460" t="s">
        <v>12</v>
      </c>
      <c r="D460" t="s">
        <v>31</v>
      </c>
      <c r="E460">
        <v>1400000</v>
      </c>
      <c r="F460" t="s">
        <v>39</v>
      </c>
      <c r="G460" s="3">
        <v>18442</v>
      </c>
      <c r="H460" t="s">
        <v>184</v>
      </c>
      <c r="I460" t="s">
        <v>162</v>
      </c>
      <c r="J460" t="s">
        <v>184</v>
      </c>
      <c r="K460" t="s">
        <v>25</v>
      </c>
    </row>
    <row r="461" spans="1:11" x14ac:dyDescent="0.25">
      <c r="A461">
        <v>2022</v>
      </c>
      <c r="B461" t="s">
        <v>11</v>
      </c>
      <c r="C461" t="s">
        <v>12</v>
      </c>
      <c r="D461" t="s">
        <v>13</v>
      </c>
      <c r="E461">
        <v>2400000</v>
      </c>
      <c r="F461" t="s">
        <v>39</v>
      </c>
      <c r="G461" s="3">
        <v>31615</v>
      </c>
      <c r="H461" t="s">
        <v>184</v>
      </c>
      <c r="I461" t="s">
        <v>162</v>
      </c>
      <c r="J461" t="s">
        <v>184</v>
      </c>
      <c r="K461" t="s">
        <v>16</v>
      </c>
    </row>
    <row r="462" spans="1:11" x14ac:dyDescent="0.25">
      <c r="A462">
        <v>2022</v>
      </c>
      <c r="B462" t="s">
        <v>11</v>
      </c>
      <c r="C462" t="s">
        <v>12</v>
      </c>
      <c r="D462" t="s">
        <v>28</v>
      </c>
      <c r="E462">
        <v>53000</v>
      </c>
      <c r="F462" t="s">
        <v>14</v>
      </c>
      <c r="G462" s="3">
        <v>58255</v>
      </c>
      <c r="H462" t="s">
        <v>198</v>
      </c>
      <c r="I462" t="s">
        <v>161</v>
      </c>
      <c r="J462" t="s">
        <v>198</v>
      </c>
      <c r="K462" t="s">
        <v>16</v>
      </c>
    </row>
    <row r="463" spans="1:11" x14ac:dyDescent="0.25">
      <c r="A463">
        <v>2022</v>
      </c>
      <c r="B463" t="s">
        <v>30</v>
      </c>
      <c r="C463" t="s">
        <v>12</v>
      </c>
      <c r="D463" t="s">
        <v>31</v>
      </c>
      <c r="E463">
        <v>100000</v>
      </c>
      <c r="F463" t="s">
        <v>19</v>
      </c>
      <c r="G463" s="3">
        <v>100000</v>
      </c>
      <c r="H463" t="s">
        <v>219</v>
      </c>
      <c r="I463" t="s">
        <v>161</v>
      </c>
      <c r="J463" t="s">
        <v>219</v>
      </c>
      <c r="K463" t="s">
        <v>16</v>
      </c>
    </row>
    <row r="464" spans="1:11" x14ac:dyDescent="0.25">
      <c r="A464">
        <v>2022</v>
      </c>
      <c r="B464" t="s">
        <v>11</v>
      </c>
      <c r="C464" t="s">
        <v>47</v>
      </c>
      <c r="D464" t="s">
        <v>43</v>
      </c>
      <c r="E464">
        <v>50000</v>
      </c>
      <c r="F464" t="s">
        <v>14</v>
      </c>
      <c r="G464" s="3">
        <v>54957</v>
      </c>
      <c r="H464" t="s">
        <v>179</v>
      </c>
      <c r="I464" t="s">
        <v>161</v>
      </c>
      <c r="J464" t="s">
        <v>179</v>
      </c>
      <c r="K464" t="s">
        <v>16</v>
      </c>
    </row>
    <row r="465" spans="1:11" x14ac:dyDescent="0.25">
      <c r="A465">
        <v>2022</v>
      </c>
      <c r="B465" t="s">
        <v>30</v>
      </c>
      <c r="C465" t="s">
        <v>12</v>
      </c>
      <c r="D465" t="s">
        <v>13</v>
      </c>
      <c r="E465">
        <v>1400000</v>
      </c>
      <c r="F465" t="s">
        <v>39</v>
      </c>
      <c r="G465" s="3">
        <v>18442</v>
      </c>
      <c r="H465" t="s">
        <v>184</v>
      </c>
      <c r="I465" t="s">
        <v>162</v>
      </c>
      <c r="J465" t="s">
        <v>184</v>
      </c>
      <c r="K465" t="s">
        <v>25</v>
      </c>
    </row>
    <row r="466" spans="1:11" x14ac:dyDescent="0.25">
      <c r="A466">
        <v>2022</v>
      </c>
      <c r="B466" t="s">
        <v>17</v>
      </c>
      <c r="C466" t="s">
        <v>12</v>
      </c>
      <c r="D466" t="s">
        <v>32</v>
      </c>
      <c r="E466">
        <v>148000</v>
      </c>
      <c r="F466" t="s">
        <v>14</v>
      </c>
      <c r="G466" s="3">
        <v>162674</v>
      </c>
      <c r="H466" t="s">
        <v>179</v>
      </c>
      <c r="I466" t="s">
        <v>162</v>
      </c>
      <c r="J466" t="s">
        <v>179</v>
      </c>
      <c r="K466" t="s">
        <v>25</v>
      </c>
    </row>
    <row r="467" spans="1:11" x14ac:dyDescent="0.25">
      <c r="A467">
        <v>2022</v>
      </c>
      <c r="B467" t="s">
        <v>30</v>
      </c>
      <c r="C467" t="s">
        <v>12</v>
      </c>
      <c r="D467" t="s">
        <v>43</v>
      </c>
      <c r="E467">
        <v>120000</v>
      </c>
      <c r="F467" t="s">
        <v>19</v>
      </c>
      <c r="G467" s="3">
        <v>120000</v>
      </c>
      <c r="H467" t="s">
        <v>219</v>
      </c>
      <c r="I467" t="s">
        <v>162</v>
      </c>
      <c r="J467" t="s">
        <v>219</v>
      </c>
      <c r="K467" t="s">
        <v>25</v>
      </c>
    </row>
    <row r="468" spans="1:11" x14ac:dyDescent="0.25">
      <c r="A468">
        <v>2022</v>
      </c>
      <c r="B468" t="s">
        <v>17</v>
      </c>
      <c r="C468" t="s">
        <v>12</v>
      </c>
      <c r="D468" t="s">
        <v>158</v>
      </c>
      <c r="E468">
        <v>144000</v>
      </c>
      <c r="F468" t="s">
        <v>19</v>
      </c>
      <c r="G468" s="3">
        <v>144000</v>
      </c>
      <c r="H468" t="s">
        <v>219</v>
      </c>
      <c r="I468" t="s">
        <v>161</v>
      </c>
      <c r="J468" t="s">
        <v>219</v>
      </c>
      <c r="K468" t="s">
        <v>16</v>
      </c>
    </row>
    <row r="469" spans="1:11" x14ac:dyDescent="0.25">
      <c r="A469">
        <v>2022</v>
      </c>
      <c r="B469" t="s">
        <v>17</v>
      </c>
      <c r="C469" t="s">
        <v>12</v>
      </c>
      <c r="D469" t="s">
        <v>13</v>
      </c>
      <c r="E469">
        <v>104890</v>
      </c>
      <c r="F469" t="s">
        <v>19</v>
      </c>
      <c r="G469" s="3">
        <v>104890</v>
      </c>
      <c r="H469" t="s">
        <v>219</v>
      </c>
      <c r="I469" t="s">
        <v>162</v>
      </c>
      <c r="J469" t="s">
        <v>219</v>
      </c>
      <c r="K469" t="s">
        <v>25</v>
      </c>
    </row>
    <row r="470" spans="1:11" x14ac:dyDescent="0.25">
      <c r="A470">
        <v>2022</v>
      </c>
      <c r="B470" t="s">
        <v>17</v>
      </c>
      <c r="C470" t="s">
        <v>12</v>
      </c>
      <c r="D470" t="s">
        <v>43</v>
      </c>
      <c r="E470">
        <v>100000</v>
      </c>
      <c r="F470" t="s">
        <v>19</v>
      </c>
      <c r="G470" s="3">
        <v>100000</v>
      </c>
      <c r="H470" t="s">
        <v>219</v>
      </c>
      <c r="I470" t="s">
        <v>162</v>
      </c>
      <c r="J470" t="s">
        <v>219</v>
      </c>
      <c r="K470" t="s">
        <v>25</v>
      </c>
    </row>
    <row r="471" spans="1:11" x14ac:dyDescent="0.25">
      <c r="A471">
        <v>2022</v>
      </c>
      <c r="B471" t="s">
        <v>17</v>
      </c>
      <c r="C471" t="s">
        <v>12</v>
      </c>
      <c r="D471" t="s">
        <v>13</v>
      </c>
      <c r="E471">
        <v>140000</v>
      </c>
      <c r="F471" t="s">
        <v>19</v>
      </c>
      <c r="G471" s="3">
        <v>140000</v>
      </c>
      <c r="H471" t="s">
        <v>219</v>
      </c>
      <c r="I471" t="s">
        <v>162</v>
      </c>
      <c r="J471" t="s">
        <v>219</v>
      </c>
      <c r="K471" t="s">
        <v>25</v>
      </c>
    </row>
    <row r="472" spans="1:11" x14ac:dyDescent="0.25">
      <c r="A472">
        <v>2022</v>
      </c>
      <c r="B472" t="s">
        <v>11</v>
      </c>
      <c r="C472" t="s">
        <v>12</v>
      </c>
      <c r="D472" t="s">
        <v>31</v>
      </c>
      <c r="E472">
        <v>135000</v>
      </c>
      <c r="F472" t="s">
        <v>19</v>
      </c>
      <c r="G472" s="3">
        <v>135000</v>
      </c>
      <c r="H472" t="s">
        <v>219</v>
      </c>
      <c r="I472" t="s">
        <v>162</v>
      </c>
      <c r="J472" t="s">
        <v>219</v>
      </c>
      <c r="K472" t="s">
        <v>25</v>
      </c>
    </row>
    <row r="473" spans="1:11" x14ac:dyDescent="0.25">
      <c r="A473">
        <v>2022</v>
      </c>
      <c r="B473" t="s">
        <v>11</v>
      </c>
      <c r="C473" t="s">
        <v>12</v>
      </c>
      <c r="D473" t="s">
        <v>31</v>
      </c>
      <c r="E473">
        <v>50000</v>
      </c>
      <c r="F473" t="s">
        <v>19</v>
      </c>
      <c r="G473" s="3">
        <v>50000</v>
      </c>
      <c r="H473" t="s">
        <v>219</v>
      </c>
      <c r="I473" t="s">
        <v>162</v>
      </c>
      <c r="J473" t="s">
        <v>219</v>
      </c>
      <c r="K473" t="s">
        <v>25</v>
      </c>
    </row>
    <row r="474" spans="1:11" x14ac:dyDescent="0.25">
      <c r="A474">
        <v>2022</v>
      </c>
      <c r="B474" t="s">
        <v>17</v>
      </c>
      <c r="C474" t="s">
        <v>12</v>
      </c>
      <c r="D474" t="s">
        <v>13</v>
      </c>
      <c r="E474">
        <v>220000</v>
      </c>
      <c r="F474" t="s">
        <v>19</v>
      </c>
      <c r="G474" s="3">
        <v>220000</v>
      </c>
      <c r="H474" t="s">
        <v>219</v>
      </c>
      <c r="I474" t="s">
        <v>162</v>
      </c>
      <c r="J474" t="s">
        <v>219</v>
      </c>
      <c r="K474" t="s">
        <v>25</v>
      </c>
    </row>
    <row r="475" spans="1:11" x14ac:dyDescent="0.25">
      <c r="A475">
        <v>2022</v>
      </c>
      <c r="B475" t="s">
        <v>17</v>
      </c>
      <c r="C475" t="s">
        <v>12</v>
      </c>
      <c r="D475" t="s">
        <v>13</v>
      </c>
      <c r="E475">
        <v>140000</v>
      </c>
      <c r="F475" t="s">
        <v>19</v>
      </c>
      <c r="G475" s="3">
        <v>140000</v>
      </c>
      <c r="H475" t="s">
        <v>219</v>
      </c>
      <c r="I475" t="s">
        <v>162</v>
      </c>
      <c r="J475" t="s">
        <v>219</v>
      </c>
      <c r="K475" t="s">
        <v>25</v>
      </c>
    </row>
    <row r="476" spans="1:11" x14ac:dyDescent="0.25">
      <c r="A476">
        <v>2022</v>
      </c>
      <c r="B476" t="s">
        <v>11</v>
      </c>
      <c r="C476" t="s">
        <v>12</v>
      </c>
      <c r="D476" t="s">
        <v>13</v>
      </c>
      <c r="E476">
        <v>140000</v>
      </c>
      <c r="F476" t="s">
        <v>23</v>
      </c>
      <c r="G476" s="3">
        <v>183228</v>
      </c>
      <c r="H476" t="s">
        <v>212</v>
      </c>
      <c r="I476" t="s">
        <v>160</v>
      </c>
      <c r="J476" t="s">
        <v>212</v>
      </c>
      <c r="K476" t="s">
        <v>25</v>
      </c>
    </row>
    <row r="477" spans="1:11" x14ac:dyDescent="0.25">
      <c r="A477">
        <v>2022</v>
      </c>
      <c r="B477" t="s">
        <v>11</v>
      </c>
      <c r="C477" t="s">
        <v>12</v>
      </c>
      <c r="D477" t="s">
        <v>13</v>
      </c>
      <c r="E477">
        <v>70000</v>
      </c>
      <c r="F477" t="s">
        <v>23</v>
      </c>
      <c r="G477" s="3">
        <v>91614</v>
      </c>
      <c r="H477" t="s">
        <v>212</v>
      </c>
      <c r="I477" t="s">
        <v>160</v>
      </c>
      <c r="J477" t="s">
        <v>212</v>
      </c>
      <c r="K477" t="s">
        <v>25</v>
      </c>
    </row>
    <row r="478" spans="1:11" x14ac:dyDescent="0.25">
      <c r="A478">
        <v>2022</v>
      </c>
      <c r="B478" t="s">
        <v>17</v>
      </c>
      <c r="C478" t="s">
        <v>12</v>
      </c>
      <c r="D478" t="s">
        <v>13</v>
      </c>
      <c r="E478">
        <v>185100</v>
      </c>
      <c r="F478" t="s">
        <v>19</v>
      </c>
      <c r="G478" s="3">
        <v>185100</v>
      </c>
      <c r="H478" t="s">
        <v>219</v>
      </c>
      <c r="I478" t="s">
        <v>162</v>
      </c>
      <c r="J478" t="s">
        <v>219</v>
      </c>
      <c r="K478" t="s">
        <v>25</v>
      </c>
    </row>
    <row r="479" spans="1:11" x14ac:dyDescent="0.25">
      <c r="A479">
        <v>2022</v>
      </c>
      <c r="B479" t="s">
        <v>17</v>
      </c>
      <c r="C479" t="s">
        <v>12</v>
      </c>
      <c r="D479" t="s">
        <v>28</v>
      </c>
      <c r="E479">
        <v>220000</v>
      </c>
      <c r="F479" t="s">
        <v>19</v>
      </c>
      <c r="G479" s="3">
        <v>220000</v>
      </c>
      <c r="H479" t="s">
        <v>219</v>
      </c>
      <c r="I479" t="s">
        <v>162</v>
      </c>
      <c r="J479" t="s">
        <v>219</v>
      </c>
      <c r="K479" t="s">
        <v>25</v>
      </c>
    </row>
    <row r="480" spans="1:11" x14ac:dyDescent="0.25">
      <c r="A480">
        <v>2022</v>
      </c>
      <c r="B480" t="s">
        <v>11</v>
      </c>
      <c r="C480" t="s">
        <v>12</v>
      </c>
      <c r="D480" t="s">
        <v>13</v>
      </c>
      <c r="E480">
        <v>200000</v>
      </c>
      <c r="F480" t="s">
        <v>19</v>
      </c>
      <c r="G480" s="3">
        <v>200000</v>
      </c>
      <c r="H480" t="s">
        <v>219</v>
      </c>
      <c r="I480" t="s">
        <v>162</v>
      </c>
      <c r="J480" t="s">
        <v>219</v>
      </c>
      <c r="K480" t="s">
        <v>25</v>
      </c>
    </row>
    <row r="481" spans="1:11" x14ac:dyDescent="0.25">
      <c r="A481">
        <v>2022</v>
      </c>
      <c r="B481" t="s">
        <v>11</v>
      </c>
      <c r="C481" t="s">
        <v>12</v>
      </c>
      <c r="D481" t="s">
        <v>13</v>
      </c>
      <c r="E481">
        <v>120000</v>
      </c>
      <c r="F481" t="s">
        <v>19</v>
      </c>
      <c r="G481" s="3">
        <v>120000</v>
      </c>
      <c r="H481" t="s">
        <v>219</v>
      </c>
      <c r="I481" t="s">
        <v>162</v>
      </c>
      <c r="J481" t="s">
        <v>219</v>
      </c>
      <c r="K481" t="s">
        <v>25</v>
      </c>
    </row>
    <row r="482" spans="1:11" x14ac:dyDescent="0.25">
      <c r="A482">
        <v>2022</v>
      </c>
      <c r="B482" t="s">
        <v>17</v>
      </c>
      <c r="C482" t="s">
        <v>12</v>
      </c>
      <c r="D482" t="s">
        <v>28</v>
      </c>
      <c r="E482">
        <v>120000</v>
      </c>
      <c r="F482" t="s">
        <v>19</v>
      </c>
      <c r="G482" s="3">
        <v>120000</v>
      </c>
      <c r="H482" t="s">
        <v>210</v>
      </c>
      <c r="I482" t="s">
        <v>162</v>
      </c>
      <c r="J482" t="s">
        <v>210</v>
      </c>
      <c r="K482" t="s">
        <v>21</v>
      </c>
    </row>
    <row r="483" spans="1:11" x14ac:dyDescent="0.25">
      <c r="A483">
        <v>2022</v>
      </c>
      <c r="B483" t="s">
        <v>17</v>
      </c>
      <c r="C483" t="s">
        <v>12</v>
      </c>
      <c r="D483" t="s">
        <v>28</v>
      </c>
      <c r="E483">
        <v>65000</v>
      </c>
      <c r="F483" t="s">
        <v>19</v>
      </c>
      <c r="G483" s="3">
        <v>65000</v>
      </c>
      <c r="H483" t="s">
        <v>210</v>
      </c>
      <c r="I483" t="s">
        <v>162</v>
      </c>
      <c r="J483" t="s">
        <v>210</v>
      </c>
      <c r="K483" t="s">
        <v>21</v>
      </c>
    </row>
    <row r="484" spans="1:11" x14ac:dyDescent="0.25">
      <c r="A484">
        <v>2022</v>
      </c>
      <c r="B484" t="s">
        <v>53</v>
      </c>
      <c r="C484" t="s">
        <v>12</v>
      </c>
      <c r="D484" t="s">
        <v>43</v>
      </c>
      <c r="E484">
        <v>324000</v>
      </c>
      <c r="F484" t="s">
        <v>19</v>
      </c>
      <c r="G484" s="3">
        <v>324000</v>
      </c>
      <c r="H484" t="s">
        <v>219</v>
      </c>
      <c r="I484" t="s">
        <v>162</v>
      </c>
      <c r="J484" t="s">
        <v>219</v>
      </c>
      <c r="K484" t="s">
        <v>25</v>
      </c>
    </row>
    <row r="485" spans="1:11" x14ac:dyDescent="0.25">
      <c r="A485">
        <v>2022</v>
      </c>
      <c r="B485" t="s">
        <v>53</v>
      </c>
      <c r="C485" t="s">
        <v>12</v>
      </c>
      <c r="D485" t="s">
        <v>43</v>
      </c>
      <c r="E485">
        <v>216000</v>
      </c>
      <c r="F485" t="s">
        <v>19</v>
      </c>
      <c r="G485" s="3">
        <v>216000</v>
      </c>
      <c r="H485" t="s">
        <v>219</v>
      </c>
      <c r="I485" t="s">
        <v>162</v>
      </c>
      <c r="J485" t="s">
        <v>219</v>
      </c>
      <c r="K485" t="s">
        <v>25</v>
      </c>
    </row>
    <row r="486" spans="1:11" x14ac:dyDescent="0.25">
      <c r="A486">
        <v>2022</v>
      </c>
      <c r="B486" t="s">
        <v>17</v>
      </c>
      <c r="C486" t="s">
        <v>12</v>
      </c>
      <c r="D486" t="s">
        <v>43</v>
      </c>
      <c r="E486">
        <v>210000</v>
      </c>
      <c r="F486" t="s">
        <v>19</v>
      </c>
      <c r="G486" s="3">
        <v>210000</v>
      </c>
      <c r="H486" t="s">
        <v>219</v>
      </c>
      <c r="I486" t="s">
        <v>162</v>
      </c>
      <c r="J486" t="s">
        <v>219</v>
      </c>
      <c r="K486" t="s">
        <v>25</v>
      </c>
    </row>
    <row r="487" spans="1:11" x14ac:dyDescent="0.25">
      <c r="A487">
        <v>2022</v>
      </c>
      <c r="B487" t="s">
        <v>17</v>
      </c>
      <c r="C487" t="s">
        <v>12</v>
      </c>
      <c r="D487" t="s">
        <v>28</v>
      </c>
      <c r="E487">
        <v>120000</v>
      </c>
      <c r="F487" t="s">
        <v>19</v>
      </c>
      <c r="G487" s="3">
        <v>120000</v>
      </c>
      <c r="H487" t="s">
        <v>219</v>
      </c>
      <c r="I487" t="s">
        <v>162</v>
      </c>
      <c r="J487" t="s">
        <v>219</v>
      </c>
      <c r="K487" t="s">
        <v>25</v>
      </c>
    </row>
    <row r="488" spans="1:11" x14ac:dyDescent="0.25">
      <c r="A488">
        <v>2022</v>
      </c>
      <c r="B488" t="s">
        <v>17</v>
      </c>
      <c r="C488" t="s">
        <v>12</v>
      </c>
      <c r="D488" t="s">
        <v>13</v>
      </c>
      <c r="E488">
        <v>230000</v>
      </c>
      <c r="F488" t="s">
        <v>19</v>
      </c>
      <c r="G488" s="3">
        <v>230000</v>
      </c>
      <c r="H488" t="s">
        <v>219</v>
      </c>
      <c r="I488" t="s">
        <v>162</v>
      </c>
      <c r="J488" t="s">
        <v>219</v>
      </c>
      <c r="K488" t="s">
        <v>25</v>
      </c>
    </row>
    <row r="489" spans="1:11" x14ac:dyDescent="0.25">
      <c r="A489">
        <v>2022</v>
      </c>
      <c r="B489" t="s">
        <v>30</v>
      </c>
      <c r="C489" t="s">
        <v>47</v>
      </c>
      <c r="D489" t="s">
        <v>13</v>
      </c>
      <c r="E489">
        <v>100000</v>
      </c>
      <c r="F489" t="s">
        <v>19</v>
      </c>
      <c r="G489" s="3">
        <v>100000</v>
      </c>
      <c r="H489" t="s">
        <v>163</v>
      </c>
      <c r="I489" t="s">
        <v>161</v>
      </c>
      <c r="J489" t="s">
        <v>163</v>
      </c>
      <c r="K489" t="s">
        <v>25</v>
      </c>
    </row>
    <row r="490" spans="1:11" x14ac:dyDescent="0.25">
      <c r="A490">
        <v>2022</v>
      </c>
      <c r="B490" t="s">
        <v>11</v>
      </c>
      <c r="C490" t="s">
        <v>73</v>
      </c>
      <c r="D490" t="s">
        <v>13</v>
      </c>
      <c r="E490">
        <v>100000</v>
      </c>
      <c r="F490" t="s">
        <v>19</v>
      </c>
      <c r="G490" s="3">
        <v>100000</v>
      </c>
      <c r="H490" t="s">
        <v>171</v>
      </c>
      <c r="I490" t="s">
        <v>162</v>
      </c>
      <c r="J490" t="s">
        <v>219</v>
      </c>
      <c r="K490" t="s">
        <v>25</v>
      </c>
    </row>
    <row r="491" spans="1:11" x14ac:dyDescent="0.25">
      <c r="A491">
        <v>2022</v>
      </c>
      <c r="B491" t="s">
        <v>30</v>
      </c>
      <c r="C491" t="s">
        <v>59</v>
      </c>
      <c r="D491" t="s">
        <v>18</v>
      </c>
      <c r="E491">
        <v>29000</v>
      </c>
      <c r="F491" t="s">
        <v>14</v>
      </c>
      <c r="G491" s="3">
        <v>31875</v>
      </c>
      <c r="H491" t="s">
        <v>206</v>
      </c>
      <c r="I491" t="s">
        <v>162</v>
      </c>
      <c r="J491" t="s">
        <v>211</v>
      </c>
      <c r="K491" t="s">
        <v>25</v>
      </c>
    </row>
    <row r="492" spans="1:11" x14ac:dyDescent="0.25">
      <c r="A492">
        <v>2022</v>
      </c>
      <c r="B492" t="s">
        <v>17</v>
      </c>
      <c r="C492" t="s">
        <v>12</v>
      </c>
      <c r="D492" t="s">
        <v>158</v>
      </c>
      <c r="E492">
        <v>200000</v>
      </c>
      <c r="F492" t="s">
        <v>19</v>
      </c>
      <c r="G492" s="3">
        <v>200000</v>
      </c>
      <c r="H492" t="s">
        <v>191</v>
      </c>
      <c r="I492" t="s">
        <v>162</v>
      </c>
      <c r="J492" t="s">
        <v>219</v>
      </c>
      <c r="K492" t="s">
        <v>25</v>
      </c>
    </row>
    <row r="493" spans="1:11" x14ac:dyDescent="0.25">
      <c r="A493">
        <v>2022</v>
      </c>
      <c r="B493" t="s">
        <v>11</v>
      </c>
      <c r="C493" t="s">
        <v>12</v>
      </c>
      <c r="D493" t="s">
        <v>41</v>
      </c>
      <c r="E493">
        <v>75000</v>
      </c>
      <c r="F493" t="s">
        <v>19</v>
      </c>
      <c r="G493" s="3">
        <v>75000</v>
      </c>
      <c r="H493" t="s">
        <v>171</v>
      </c>
      <c r="I493" t="s">
        <v>162</v>
      </c>
      <c r="J493" t="s">
        <v>171</v>
      </c>
      <c r="K493" t="s">
        <v>21</v>
      </c>
    </row>
    <row r="494" spans="1:11" x14ac:dyDescent="0.25">
      <c r="A494">
        <v>2022</v>
      </c>
      <c r="B494" t="s">
        <v>11</v>
      </c>
      <c r="C494" t="s">
        <v>12</v>
      </c>
      <c r="D494" t="s">
        <v>13</v>
      </c>
      <c r="E494">
        <v>150000</v>
      </c>
      <c r="F494" t="s">
        <v>85</v>
      </c>
      <c r="G494" s="3">
        <v>35590</v>
      </c>
      <c r="H494" t="s">
        <v>197</v>
      </c>
      <c r="I494" t="s">
        <v>162</v>
      </c>
      <c r="J494" t="s">
        <v>197</v>
      </c>
      <c r="K494" t="s">
        <v>16</v>
      </c>
    </row>
    <row r="495" spans="1:11" x14ac:dyDescent="0.25">
      <c r="A495">
        <v>2022</v>
      </c>
      <c r="B495" t="s">
        <v>17</v>
      </c>
      <c r="C495" t="s">
        <v>12</v>
      </c>
      <c r="D495" t="s">
        <v>28</v>
      </c>
      <c r="E495">
        <v>100000</v>
      </c>
      <c r="F495" t="s">
        <v>61</v>
      </c>
      <c r="G495" s="3">
        <v>78791</v>
      </c>
      <c r="H495" t="s">
        <v>171</v>
      </c>
      <c r="I495" t="s">
        <v>162</v>
      </c>
      <c r="J495" t="s">
        <v>171</v>
      </c>
      <c r="K495" t="s">
        <v>25</v>
      </c>
    </row>
    <row r="496" spans="1:11" x14ac:dyDescent="0.25">
      <c r="A496">
        <v>2022</v>
      </c>
      <c r="B496" t="s">
        <v>17</v>
      </c>
      <c r="C496" t="s">
        <v>12</v>
      </c>
      <c r="D496" t="s">
        <v>13</v>
      </c>
      <c r="E496">
        <v>100000</v>
      </c>
      <c r="F496" t="s">
        <v>19</v>
      </c>
      <c r="G496" s="3">
        <v>100000</v>
      </c>
      <c r="H496" t="s">
        <v>169</v>
      </c>
      <c r="I496" t="s">
        <v>162</v>
      </c>
      <c r="J496" t="s">
        <v>219</v>
      </c>
      <c r="K496" t="s">
        <v>25</v>
      </c>
    </row>
    <row r="497" spans="1:11" x14ac:dyDescent="0.25">
      <c r="A497">
        <v>2022</v>
      </c>
      <c r="B497" t="s">
        <v>11</v>
      </c>
      <c r="C497" t="s">
        <v>12</v>
      </c>
      <c r="D497" t="s">
        <v>18</v>
      </c>
      <c r="E497">
        <v>153000</v>
      </c>
      <c r="F497" t="s">
        <v>19</v>
      </c>
      <c r="G497" s="3">
        <v>153000</v>
      </c>
      <c r="H497" t="s">
        <v>219</v>
      </c>
      <c r="I497" t="s">
        <v>161</v>
      </c>
      <c r="J497" t="s">
        <v>219</v>
      </c>
      <c r="K497" t="s">
        <v>25</v>
      </c>
    </row>
    <row r="498" spans="1:11" x14ac:dyDescent="0.25">
      <c r="A498">
        <v>2022</v>
      </c>
      <c r="B498" t="s">
        <v>30</v>
      </c>
      <c r="C498" t="s">
        <v>12</v>
      </c>
      <c r="D498" t="s">
        <v>43</v>
      </c>
      <c r="E498">
        <v>52800</v>
      </c>
      <c r="F498" t="s">
        <v>14</v>
      </c>
      <c r="G498" s="3">
        <v>58035</v>
      </c>
      <c r="H498" t="s">
        <v>196</v>
      </c>
      <c r="I498" t="s">
        <v>162</v>
      </c>
      <c r="J498" t="s">
        <v>179</v>
      </c>
      <c r="K498" t="s">
        <v>25</v>
      </c>
    </row>
    <row r="499" spans="1:11" x14ac:dyDescent="0.25">
      <c r="A499">
        <v>2022</v>
      </c>
      <c r="B499" t="s">
        <v>17</v>
      </c>
      <c r="C499" t="s">
        <v>12</v>
      </c>
      <c r="D499" t="s">
        <v>13</v>
      </c>
      <c r="E499">
        <v>165000</v>
      </c>
      <c r="F499" t="s">
        <v>19</v>
      </c>
      <c r="G499" s="3">
        <v>165000</v>
      </c>
      <c r="H499" t="s">
        <v>219</v>
      </c>
      <c r="I499" t="s">
        <v>162</v>
      </c>
      <c r="J499" t="s">
        <v>219</v>
      </c>
      <c r="K499" t="s">
        <v>25</v>
      </c>
    </row>
    <row r="500" spans="1:11" x14ac:dyDescent="0.25">
      <c r="A500">
        <v>2022</v>
      </c>
      <c r="B500" t="s">
        <v>17</v>
      </c>
      <c r="C500" t="s">
        <v>12</v>
      </c>
      <c r="D500" t="s">
        <v>158</v>
      </c>
      <c r="E500">
        <v>85000</v>
      </c>
      <c r="F500" t="s">
        <v>14</v>
      </c>
      <c r="G500" s="3">
        <v>93427</v>
      </c>
      <c r="H500" t="s">
        <v>178</v>
      </c>
      <c r="I500" t="s">
        <v>161</v>
      </c>
      <c r="J500" t="s">
        <v>178</v>
      </c>
      <c r="K500" t="s">
        <v>16</v>
      </c>
    </row>
    <row r="501" spans="1:11" x14ac:dyDescent="0.25">
      <c r="A501">
        <v>2022</v>
      </c>
      <c r="B501" t="s">
        <v>30</v>
      </c>
      <c r="C501" t="s">
        <v>12</v>
      </c>
      <c r="D501" t="s">
        <v>13</v>
      </c>
      <c r="E501">
        <v>66500</v>
      </c>
      <c r="F501" t="s">
        <v>61</v>
      </c>
      <c r="G501" s="3">
        <v>52396</v>
      </c>
      <c r="H501" t="s">
        <v>171</v>
      </c>
      <c r="I501" t="s">
        <v>162</v>
      </c>
      <c r="J501" t="s">
        <v>171</v>
      </c>
      <c r="K501" t="s">
        <v>16</v>
      </c>
    </row>
    <row r="502" spans="1:11" x14ac:dyDescent="0.25">
      <c r="A502">
        <v>2022</v>
      </c>
      <c r="B502" t="s">
        <v>17</v>
      </c>
      <c r="C502" t="s">
        <v>12</v>
      </c>
      <c r="D502" t="s">
        <v>28</v>
      </c>
      <c r="E502">
        <v>57000</v>
      </c>
      <c r="F502" t="s">
        <v>14</v>
      </c>
      <c r="G502" s="3">
        <v>62651</v>
      </c>
      <c r="H502" t="s">
        <v>217</v>
      </c>
      <c r="I502" t="s">
        <v>162</v>
      </c>
      <c r="J502" t="s">
        <v>217</v>
      </c>
      <c r="K502" t="s">
        <v>16</v>
      </c>
    </row>
    <row r="503" spans="1:11" x14ac:dyDescent="0.25">
      <c r="A503">
        <v>2022</v>
      </c>
      <c r="B503" t="s">
        <v>11</v>
      </c>
      <c r="C503" t="s">
        <v>12</v>
      </c>
      <c r="D503" t="s">
        <v>158</v>
      </c>
      <c r="E503">
        <v>30000</v>
      </c>
      <c r="F503" t="s">
        <v>14</v>
      </c>
      <c r="G503" s="3">
        <v>32974</v>
      </c>
      <c r="H503" t="s">
        <v>177</v>
      </c>
      <c r="I503" t="s">
        <v>162</v>
      </c>
      <c r="J503" t="s">
        <v>177</v>
      </c>
      <c r="K503" t="s">
        <v>21</v>
      </c>
    </row>
    <row r="504" spans="1:11" x14ac:dyDescent="0.25">
      <c r="A504">
        <v>2022</v>
      </c>
      <c r="B504" t="s">
        <v>30</v>
      </c>
      <c r="C504" t="s">
        <v>12</v>
      </c>
      <c r="D504" t="s">
        <v>13</v>
      </c>
      <c r="E504">
        <v>40000</v>
      </c>
      <c r="F504" t="s">
        <v>19</v>
      </c>
      <c r="G504" s="3">
        <v>40000</v>
      </c>
      <c r="H504" t="s">
        <v>188</v>
      </c>
      <c r="I504" t="s">
        <v>162</v>
      </c>
      <c r="J504" t="s">
        <v>191</v>
      </c>
      <c r="K504" t="s">
        <v>16</v>
      </c>
    </row>
    <row r="505" spans="1:11" x14ac:dyDescent="0.25">
      <c r="A505">
        <v>2022</v>
      </c>
      <c r="B505" t="s">
        <v>11</v>
      </c>
      <c r="C505" t="s">
        <v>12</v>
      </c>
      <c r="D505" t="s">
        <v>28</v>
      </c>
      <c r="E505">
        <v>121000</v>
      </c>
      <c r="F505" t="s">
        <v>141</v>
      </c>
      <c r="G505" s="3">
        <v>87425</v>
      </c>
      <c r="H505" t="s">
        <v>166</v>
      </c>
      <c r="I505" t="s">
        <v>162</v>
      </c>
      <c r="J505" t="s">
        <v>166</v>
      </c>
      <c r="K505" t="s">
        <v>16</v>
      </c>
    </row>
    <row r="506" spans="1:11" x14ac:dyDescent="0.25">
      <c r="A506">
        <v>2022</v>
      </c>
      <c r="B506" t="s">
        <v>17</v>
      </c>
      <c r="C506" t="s">
        <v>12</v>
      </c>
      <c r="D506" t="s">
        <v>43</v>
      </c>
      <c r="E506">
        <v>115000</v>
      </c>
      <c r="F506" t="s">
        <v>19</v>
      </c>
      <c r="G506" s="3">
        <v>115000</v>
      </c>
      <c r="H506" t="s">
        <v>219</v>
      </c>
      <c r="I506" t="s">
        <v>162</v>
      </c>
      <c r="J506" t="s">
        <v>219</v>
      </c>
      <c r="K506" t="s">
        <v>25</v>
      </c>
    </row>
    <row r="507" spans="1:11" x14ac:dyDescent="0.25">
      <c r="A507">
        <v>2022</v>
      </c>
      <c r="B507" t="s">
        <v>30</v>
      </c>
      <c r="C507" t="s">
        <v>12</v>
      </c>
      <c r="D507" t="s">
        <v>13</v>
      </c>
      <c r="E507">
        <v>120000</v>
      </c>
      <c r="F507" t="s">
        <v>141</v>
      </c>
      <c r="G507" s="3">
        <v>86703</v>
      </c>
      <c r="H507" t="s">
        <v>166</v>
      </c>
      <c r="I507" t="s">
        <v>161</v>
      </c>
      <c r="J507" t="s">
        <v>166</v>
      </c>
      <c r="K507" t="s">
        <v>25</v>
      </c>
    </row>
    <row r="508" spans="1:11" x14ac:dyDescent="0.25">
      <c r="A508">
        <v>2022</v>
      </c>
      <c r="B508" t="s">
        <v>11</v>
      </c>
      <c r="C508" t="s">
        <v>12</v>
      </c>
      <c r="D508" t="s">
        <v>18</v>
      </c>
      <c r="E508">
        <v>75000</v>
      </c>
      <c r="F508" t="s">
        <v>19</v>
      </c>
      <c r="G508" s="3">
        <v>75000</v>
      </c>
      <c r="H508" t="s">
        <v>221</v>
      </c>
      <c r="I508" t="s">
        <v>162</v>
      </c>
      <c r="J508" t="s">
        <v>219</v>
      </c>
      <c r="K508" t="s">
        <v>16</v>
      </c>
    </row>
    <row r="509" spans="1:11" x14ac:dyDescent="0.25">
      <c r="A509">
        <v>2022</v>
      </c>
      <c r="B509" t="s">
        <v>11</v>
      </c>
      <c r="C509" t="s">
        <v>12</v>
      </c>
      <c r="D509" t="s">
        <v>158</v>
      </c>
      <c r="E509">
        <v>59000</v>
      </c>
      <c r="F509" t="s">
        <v>14</v>
      </c>
      <c r="G509" s="3">
        <v>64849</v>
      </c>
      <c r="H509" t="s">
        <v>167</v>
      </c>
      <c r="I509" t="s">
        <v>160</v>
      </c>
      <c r="J509" t="s">
        <v>167</v>
      </c>
      <c r="K509" t="s">
        <v>16</v>
      </c>
    </row>
    <row r="510" spans="1:11" x14ac:dyDescent="0.25">
      <c r="A510">
        <v>2022</v>
      </c>
      <c r="B510" t="s">
        <v>30</v>
      </c>
      <c r="C510" t="s">
        <v>12</v>
      </c>
      <c r="D510" t="s">
        <v>158</v>
      </c>
      <c r="E510">
        <v>120000</v>
      </c>
      <c r="F510" t="s">
        <v>19</v>
      </c>
      <c r="G510" s="3">
        <v>120000</v>
      </c>
      <c r="H510" t="s">
        <v>219</v>
      </c>
      <c r="I510" t="s">
        <v>162</v>
      </c>
      <c r="J510" t="s">
        <v>219</v>
      </c>
      <c r="K510" t="s">
        <v>16</v>
      </c>
    </row>
    <row r="511" spans="1:11" x14ac:dyDescent="0.25">
      <c r="A511">
        <v>2022</v>
      </c>
      <c r="B511" t="s">
        <v>11</v>
      </c>
      <c r="C511" t="s">
        <v>12</v>
      </c>
      <c r="D511" t="s">
        <v>13</v>
      </c>
      <c r="E511">
        <v>157000</v>
      </c>
      <c r="F511" t="s">
        <v>19</v>
      </c>
      <c r="G511" s="3">
        <v>157000</v>
      </c>
      <c r="H511" t="s">
        <v>219</v>
      </c>
      <c r="I511" t="s">
        <v>162</v>
      </c>
      <c r="J511" t="s">
        <v>219</v>
      </c>
      <c r="K511" t="s">
        <v>16</v>
      </c>
    </row>
    <row r="512" spans="1:11" x14ac:dyDescent="0.25">
      <c r="A512">
        <v>2022</v>
      </c>
      <c r="B512" t="s">
        <v>30</v>
      </c>
      <c r="C512" t="s">
        <v>12</v>
      </c>
      <c r="D512" t="s">
        <v>158</v>
      </c>
      <c r="E512">
        <v>150000</v>
      </c>
      <c r="F512" t="s">
        <v>19</v>
      </c>
      <c r="G512" s="3">
        <v>150000</v>
      </c>
      <c r="H512" t="s">
        <v>166</v>
      </c>
      <c r="I512" t="s">
        <v>162</v>
      </c>
      <c r="J512" t="s">
        <v>166</v>
      </c>
      <c r="K512" t="s">
        <v>21</v>
      </c>
    </row>
    <row r="513" spans="1:11" x14ac:dyDescent="0.25">
      <c r="A513">
        <v>2022</v>
      </c>
      <c r="B513" t="s">
        <v>11</v>
      </c>
      <c r="C513" t="s">
        <v>12</v>
      </c>
      <c r="D513" t="s">
        <v>31</v>
      </c>
      <c r="E513">
        <v>90000</v>
      </c>
      <c r="F513" t="s">
        <v>61</v>
      </c>
      <c r="G513" s="3">
        <v>70912</v>
      </c>
      <c r="H513" t="s">
        <v>171</v>
      </c>
      <c r="I513" t="s">
        <v>161</v>
      </c>
      <c r="J513" t="s">
        <v>171</v>
      </c>
      <c r="K513" t="s">
        <v>16</v>
      </c>
    </row>
    <row r="514" spans="1:11" x14ac:dyDescent="0.25">
      <c r="A514">
        <v>2022</v>
      </c>
      <c r="B514" t="s">
        <v>30</v>
      </c>
      <c r="C514" t="s">
        <v>12</v>
      </c>
      <c r="D514" t="s">
        <v>43</v>
      </c>
      <c r="E514">
        <v>65000</v>
      </c>
      <c r="F514" t="s">
        <v>19</v>
      </c>
      <c r="G514" s="3">
        <v>65000</v>
      </c>
      <c r="H514" t="s">
        <v>219</v>
      </c>
      <c r="I514" t="s">
        <v>162</v>
      </c>
      <c r="J514" t="s">
        <v>219</v>
      </c>
      <c r="K514" t="s">
        <v>21</v>
      </c>
    </row>
    <row r="515" spans="1:11" x14ac:dyDescent="0.25">
      <c r="A515">
        <v>2022</v>
      </c>
      <c r="B515" t="s">
        <v>17</v>
      </c>
      <c r="C515" t="s">
        <v>12</v>
      </c>
      <c r="D515" t="s">
        <v>28</v>
      </c>
      <c r="E515">
        <v>65000</v>
      </c>
      <c r="F515" t="s">
        <v>14</v>
      </c>
      <c r="G515" s="3">
        <v>71444</v>
      </c>
      <c r="H515" t="s">
        <v>186</v>
      </c>
      <c r="I515" t="s">
        <v>162</v>
      </c>
      <c r="J515" t="s">
        <v>186</v>
      </c>
      <c r="K515" t="s">
        <v>21</v>
      </c>
    </row>
    <row r="516" spans="1:11" x14ac:dyDescent="0.25">
      <c r="A516">
        <v>2022</v>
      </c>
      <c r="B516" t="s">
        <v>30</v>
      </c>
      <c r="C516" t="s">
        <v>12</v>
      </c>
      <c r="D516" t="s">
        <v>43</v>
      </c>
      <c r="E516">
        <v>20000</v>
      </c>
      <c r="F516" t="s">
        <v>19</v>
      </c>
      <c r="G516" s="3">
        <v>20000</v>
      </c>
      <c r="H516" t="s">
        <v>196</v>
      </c>
      <c r="I516" t="s">
        <v>160</v>
      </c>
      <c r="J516" t="s">
        <v>196</v>
      </c>
      <c r="K516" t="s">
        <v>25</v>
      </c>
    </row>
    <row r="517" spans="1:11" x14ac:dyDescent="0.25">
      <c r="A517">
        <v>2022</v>
      </c>
      <c r="B517" t="s">
        <v>11</v>
      </c>
      <c r="C517" t="s">
        <v>12</v>
      </c>
      <c r="D517" t="s">
        <v>13</v>
      </c>
      <c r="E517">
        <v>48000</v>
      </c>
      <c r="F517" t="s">
        <v>19</v>
      </c>
      <c r="G517" s="3">
        <v>48000</v>
      </c>
      <c r="H517" t="s">
        <v>218</v>
      </c>
      <c r="I517" t="s">
        <v>162</v>
      </c>
      <c r="J517" t="s">
        <v>219</v>
      </c>
      <c r="K517" t="s">
        <v>21</v>
      </c>
    </row>
    <row r="518" spans="1:11" x14ac:dyDescent="0.25">
      <c r="A518">
        <v>2022</v>
      </c>
      <c r="B518" t="s">
        <v>17</v>
      </c>
      <c r="C518" t="s">
        <v>12</v>
      </c>
      <c r="D518" t="s">
        <v>32</v>
      </c>
      <c r="E518">
        <v>152500</v>
      </c>
      <c r="F518" t="s">
        <v>19</v>
      </c>
      <c r="G518" s="3">
        <v>152500</v>
      </c>
      <c r="H518" t="s">
        <v>219</v>
      </c>
      <c r="I518" t="s">
        <v>162</v>
      </c>
      <c r="J518" t="s">
        <v>219</v>
      </c>
      <c r="K518" t="s">
        <v>25</v>
      </c>
    </row>
    <row r="519" spans="1:11" x14ac:dyDescent="0.25">
      <c r="A519">
        <v>2022</v>
      </c>
      <c r="B519" t="s">
        <v>11</v>
      </c>
      <c r="C519" t="s">
        <v>12</v>
      </c>
      <c r="D519" t="s">
        <v>43</v>
      </c>
      <c r="E519">
        <v>62000</v>
      </c>
      <c r="F519" t="s">
        <v>14</v>
      </c>
      <c r="G519" s="3">
        <v>68147</v>
      </c>
      <c r="H519" t="s">
        <v>178</v>
      </c>
      <c r="I519" t="s">
        <v>162</v>
      </c>
      <c r="J519" t="s">
        <v>178</v>
      </c>
      <c r="K519" t="s">
        <v>25</v>
      </c>
    </row>
    <row r="520" spans="1:11" x14ac:dyDescent="0.25">
      <c r="A520">
        <v>2022</v>
      </c>
      <c r="B520" t="s">
        <v>11</v>
      </c>
      <c r="C520" t="s">
        <v>12</v>
      </c>
      <c r="D520" t="s">
        <v>13</v>
      </c>
      <c r="E520">
        <v>115000</v>
      </c>
      <c r="F520" t="s">
        <v>145</v>
      </c>
      <c r="G520" s="3">
        <v>122346</v>
      </c>
      <c r="H520" t="s">
        <v>205</v>
      </c>
      <c r="I520" t="s">
        <v>160</v>
      </c>
      <c r="J520" t="s">
        <v>205</v>
      </c>
      <c r="K520" t="s">
        <v>16</v>
      </c>
    </row>
    <row r="521" spans="1:11" x14ac:dyDescent="0.25">
      <c r="A521">
        <v>2022</v>
      </c>
      <c r="B521" t="s">
        <v>17</v>
      </c>
      <c r="C521" t="s">
        <v>12</v>
      </c>
      <c r="D521" t="s">
        <v>13</v>
      </c>
      <c r="E521">
        <v>380000</v>
      </c>
      <c r="F521" t="s">
        <v>19</v>
      </c>
      <c r="G521" s="3">
        <v>380000</v>
      </c>
      <c r="H521" t="s">
        <v>219</v>
      </c>
      <c r="I521" t="s">
        <v>162</v>
      </c>
      <c r="J521" t="s">
        <v>219</v>
      </c>
      <c r="K521" t="s">
        <v>16</v>
      </c>
    </row>
    <row r="522" spans="1:11" x14ac:dyDescent="0.25">
      <c r="A522">
        <v>2022</v>
      </c>
      <c r="B522" t="s">
        <v>11</v>
      </c>
      <c r="C522" t="s">
        <v>12</v>
      </c>
      <c r="D522" t="s">
        <v>13</v>
      </c>
      <c r="E522">
        <v>88000</v>
      </c>
      <c r="F522" t="s">
        <v>61</v>
      </c>
      <c r="G522" s="3">
        <v>69336</v>
      </c>
      <c r="H522" t="s">
        <v>171</v>
      </c>
      <c r="I522" t="s">
        <v>162</v>
      </c>
      <c r="J522" t="s">
        <v>171</v>
      </c>
      <c r="K522" t="s">
        <v>25</v>
      </c>
    </row>
    <row r="523" spans="1:11" x14ac:dyDescent="0.25">
      <c r="A523">
        <v>2022</v>
      </c>
      <c r="B523" t="s">
        <v>30</v>
      </c>
      <c r="C523" t="s">
        <v>12</v>
      </c>
      <c r="D523" t="s">
        <v>158</v>
      </c>
      <c r="E523">
        <v>10000</v>
      </c>
      <c r="F523" t="s">
        <v>19</v>
      </c>
      <c r="G523" s="3">
        <v>10000</v>
      </c>
      <c r="H523" t="s">
        <v>198</v>
      </c>
      <c r="I523" t="s">
        <v>162</v>
      </c>
      <c r="J523" t="s">
        <v>190</v>
      </c>
      <c r="K523" t="s">
        <v>25</v>
      </c>
    </row>
    <row r="524" spans="1:11" x14ac:dyDescent="0.25">
      <c r="A524">
        <v>2022</v>
      </c>
      <c r="B524" t="s">
        <v>11</v>
      </c>
      <c r="C524" t="s">
        <v>12</v>
      </c>
      <c r="D524" t="s">
        <v>31</v>
      </c>
      <c r="E524">
        <v>20000</v>
      </c>
      <c r="F524" t="s">
        <v>19</v>
      </c>
      <c r="G524" s="3">
        <v>20000</v>
      </c>
      <c r="H524" t="s">
        <v>180</v>
      </c>
      <c r="I524" t="s">
        <v>162</v>
      </c>
      <c r="J524" t="s">
        <v>180</v>
      </c>
      <c r="K524" t="s">
        <v>21</v>
      </c>
    </row>
    <row r="525" spans="1:11" x14ac:dyDescent="0.25">
      <c r="A525">
        <v>2022</v>
      </c>
      <c r="B525" t="s">
        <v>17</v>
      </c>
      <c r="C525" t="s">
        <v>12</v>
      </c>
      <c r="D525" t="s">
        <v>41</v>
      </c>
      <c r="E525">
        <v>405000</v>
      </c>
      <c r="F525" t="s">
        <v>19</v>
      </c>
      <c r="G525" s="3">
        <v>405000</v>
      </c>
      <c r="H525" t="s">
        <v>219</v>
      </c>
      <c r="I525" t="s">
        <v>162</v>
      </c>
      <c r="J525" t="s">
        <v>219</v>
      </c>
      <c r="K525" t="s">
        <v>16</v>
      </c>
    </row>
    <row r="526" spans="1:11" x14ac:dyDescent="0.25">
      <c r="A526">
        <v>2022</v>
      </c>
      <c r="B526" t="s">
        <v>11</v>
      </c>
      <c r="C526" t="s">
        <v>12</v>
      </c>
      <c r="D526" t="s">
        <v>13</v>
      </c>
      <c r="E526">
        <v>135000</v>
      </c>
      <c r="F526" t="s">
        <v>19</v>
      </c>
      <c r="G526" s="3">
        <v>135000</v>
      </c>
      <c r="H526" t="s">
        <v>219</v>
      </c>
      <c r="I526" t="s">
        <v>162</v>
      </c>
      <c r="J526" t="s">
        <v>219</v>
      </c>
      <c r="K526" t="s">
        <v>16</v>
      </c>
    </row>
    <row r="527" spans="1:11" x14ac:dyDescent="0.25">
      <c r="A527">
        <v>2022</v>
      </c>
      <c r="B527" t="s">
        <v>17</v>
      </c>
      <c r="C527" t="s">
        <v>12</v>
      </c>
      <c r="D527" t="s">
        <v>13</v>
      </c>
      <c r="E527">
        <v>177000</v>
      </c>
      <c r="F527" t="s">
        <v>19</v>
      </c>
      <c r="G527" s="3">
        <v>177000</v>
      </c>
      <c r="H527" t="s">
        <v>219</v>
      </c>
      <c r="I527" t="s">
        <v>162</v>
      </c>
      <c r="J527" t="s">
        <v>219</v>
      </c>
      <c r="K527" t="s">
        <v>16</v>
      </c>
    </row>
    <row r="528" spans="1:11" x14ac:dyDescent="0.25">
      <c r="A528">
        <v>2022</v>
      </c>
      <c r="B528" t="s">
        <v>11</v>
      </c>
      <c r="C528" t="s">
        <v>12</v>
      </c>
      <c r="D528" t="s">
        <v>13</v>
      </c>
      <c r="E528">
        <v>78000</v>
      </c>
      <c r="F528" t="s">
        <v>19</v>
      </c>
      <c r="G528" s="3">
        <v>78000</v>
      </c>
      <c r="H528" t="s">
        <v>219</v>
      </c>
      <c r="I528" t="s">
        <v>162</v>
      </c>
      <c r="J528" t="s">
        <v>219</v>
      </c>
      <c r="K528" t="s">
        <v>25</v>
      </c>
    </row>
    <row r="529" spans="1:11" x14ac:dyDescent="0.25">
      <c r="A529">
        <v>2022</v>
      </c>
      <c r="B529" t="s">
        <v>17</v>
      </c>
      <c r="C529" t="s">
        <v>12</v>
      </c>
      <c r="D529" t="s">
        <v>31</v>
      </c>
      <c r="E529">
        <v>135000</v>
      </c>
      <c r="F529" t="s">
        <v>19</v>
      </c>
      <c r="G529" s="3">
        <v>135000</v>
      </c>
      <c r="H529" t="s">
        <v>219</v>
      </c>
      <c r="I529" t="s">
        <v>162</v>
      </c>
      <c r="J529" t="s">
        <v>219</v>
      </c>
      <c r="K529" t="s">
        <v>25</v>
      </c>
    </row>
    <row r="530" spans="1:11" x14ac:dyDescent="0.25">
      <c r="A530">
        <v>2022</v>
      </c>
      <c r="B530" t="s">
        <v>17</v>
      </c>
      <c r="C530" t="s">
        <v>12</v>
      </c>
      <c r="D530" t="s">
        <v>31</v>
      </c>
      <c r="E530">
        <v>100000</v>
      </c>
      <c r="F530" t="s">
        <v>19</v>
      </c>
      <c r="G530" s="3">
        <v>100000</v>
      </c>
      <c r="H530" t="s">
        <v>219</v>
      </c>
      <c r="I530" t="s">
        <v>162</v>
      </c>
      <c r="J530" t="s">
        <v>219</v>
      </c>
      <c r="K530" t="s">
        <v>25</v>
      </c>
    </row>
    <row r="531" spans="1:11" x14ac:dyDescent="0.25">
      <c r="A531">
        <v>2022</v>
      </c>
      <c r="B531" t="s">
        <v>17</v>
      </c>
      <c r="C531" t="s">
        <v>12</v>
      </c>
      <c r="D531" t="s">
        <v>31</v>
      </c>
      <c r="E531">
        <v>90320</v>
      </c>
      <c r="F531" t="s">
        <v>19</v>
      </c>
      <c r="G531" s="3">
        <v>90320</v>
      </c>
      <c r="H531" t="s">
        <v>219</v>
      </c>
      <c r="I531" t="s">
        <v>162</v>
      </c>
      <c r="J531" t="s">
        <v>219</v>
      </c>
      <c r="K531" t="s">
        <v>25</v>
      </c>
    </row>
    <row r="532" spans="1:11" x14ac:dyDescent="0.25">
      <c r="A532">
        <v>2022</v>
      </c>
      <c r="B532" t="s">
        <v>11</v>
      </c>
      <c r="C532" t="s">
        <v>12</v>
      </c>
      <c r="D532" t="s">
        <v>31</v>
      </c>
      <c r="E532">
        <v>85000</v>
      </c>
      <c r="F532" t="s">
        <v>19</v>
      </c>
      <c r="G532" s="3">
        <v>85000</v>
      </c>
      <c r="H532" t="s">
        <v>171</v>
      </c>
      <c r="I532" t="s">
        <v>160</v>
      </c>
      <c r="J532" t="s">
        <v>171</v>
      </c>
      <c r="K532" t="s">
        <v>25</v>
      </c>
    </row>
    <row r="533" spans="1:11" x14ac:dyDescent="0.25">
      <c r="A533">
        <v>2022</v>
      </c>
      <c r="B533" t="s">
        <v>11</v>
      </c>
      <c r="C533" t="s">
        <v>12</v>
      </c>
      <c r="D533" t="s">
        <v>31</v>
      </c>
      <c r="E533">
        <v>75000</v>
      </c>
      <c r="F533" t="s">
        <v>19</v>
      </c>
      <c r="G533" s="3">
        <v>75000</v>
      </c>
      <c r="H533" t="s">
        <v>171</v>
      </c>
      <c r="I533" t="s">
        <v>160</v>
      </c>
      <c r="J533" t="s">
        <v>171</v>
      </c>
      <c r="K533" t="s">
        <v>25</v>
      </c>
    </row>
    <row r="534" spans="1:11" x14ac:dyDescent="0.25">
      <c r="A534">
        <v>2022</v>
      </c>
      <c r="B534" t="s">
        <v>17</v>
      </c>
      <c r="C534" t="s">
        <v>12</v>
      </c>
      <c r="D534" t="s">
        <v>28</v>
      </c>
      <c r="E534">
        <v>214000</v>
      </c>
      <c r="F534" t="s">
        <v>19</v>
      </c>
      <c r="G534" s="3">
        <v>214000</v>
      </c>
      <c r="H534" t="s">
        <v>219</v>
      </c>
      <c r="I534" t="s">
        <v>162</v>
      </c>
      <c r="J534" t="s">
        <v>219</v>
      </c>
      <c r="K534" t="s">
        <v>25</v>
      </c>
    </row>
    <row r="535" spans="1:11" x14ac:dyDescent="0.25">
      <c r="A535">
        <v>2022</v>
      </c>
      <c r="B535" t="s">
        <v>17</v>
      </c>
      <c r="C535" t="s">
        <v>12</v>
      </c>
      <c r="D535" t="s">
        <v>28</v>
      </c>
      <c r="E535">
        <v>192600</v>
      </c>
      <c r="F535" t="s">
        <v>19</v>
      </c>
      <c r="G535" s="3">
        <v>192600</v>
      </c>
      <c r="H535" t="s">
        <v>219</v>
      </c>
      <c r="I535" t="s">
        <v>162</v>
      </c>
      <c r="J535" t="s">
        <v>219</v>
      </c>
      <c r="K535" t="s">
        <v>25</v>
      </c>
    </row>
    <row r="536" spans="1:11" x14ac:dyDescent="0.25">
      <c r="A536">
        <v>2022</v>
      </c>
      <c r="B536" t="s">
        <v>17</v>
      </c>
      <c r="C536" t="s">
        <v>12</v>
      </c>
      <c r="D536" t="s">
        <v>158</v>
      </c>
      <c r="E536">
        <v>266400</v>
      </c>
      <c r="F536" t="s">
        <v>19</v>
      </c>
      <c r="G536" s="3">
        <v>266400</v>
      </c>
      <c r="H536" t="s">
        <v>219</v>
      </c>
      <c r="I536" t="s">
        <v>162</v>
      </c>
      <c r="J536" t="s">
        <v>219</v>
      </c>
      <c r="K536" t="s">
        <v>25</v>
      </c>
    </row>
    <row r="537" spans="1:11" x14ac:dyDescent="0.25">
      <c r="A537">
        <v>2022</v>
      </c>
      <c r="B537" t="s">
        <v>17</v>
      </c>
      <c r="C537" t="s">
        <v>12</v>
      </c>
      <c r="D537" t="s">
        <v>158</v>
      </c>
      <c r="E537">
        <v>213120</v>
      </c>
      <c r="F537" t="s">
        <v>19</v>
      </c>
      <c r="G537" s="3">
        <v>213120</v>
      </c>
      <c r="H537" t="s">
        <v>219</v>
      </c>
      <c r="I537" t="s">
        <v>162</v>
      </c>
      <c r="J537" t="s">
        <v>219</v>
      </c>
      <c r="K537" t="s">
        <v>25</v>
      </c>
    </row>
    <row r="538" spans="1:11" x14ac:dyDescent="0.25">
      <c r="A538">
        <v>2022</v>
      </c>
      <c r="B538" t="s">
        <v>17</v>
      </c>
      <c r="C538" t="s">
        <v>12</v>
      </c>
      <c r="D538" t="s">
        <v>31</v>
      </c>
      <c r="E538">
        <v>112900</v>
      </c>
      <c r="F538" t="s">
        <v>19</v>
      </c>
      <c r="G538" s="3">
        <v>112900</v>
      </c>
      <c r="H538" t="s">
        <v>219</v>
      </c>
      <c r="I538" t="s">
        <v>162</v>
      </c>
      <c r="J538" t="s">
        <v>219</v>
      </c>
      <c r="K538" t="s">
        <v>25</v>
      </c>
    </row>
    <row r="539" spans="1:11" x14ac:dyDescent="0.25">
      <c r="A539">
        <v>2022</v>
      </c>
      <c r="B539" t="s">
        <v>17</v>
      </c>
      <c r="C539" t="s">
        <v>12</v>
      </c>
      <c r="D539" t="s">
        <v>43</v>
      </c>
      <c r="E539">
        <v>155000</v>
      </c>
      <c r="F539" t="s">
        <v>19</v>
      </c>
      <c r="G539" s="3">
        <v>155000</v>
      </c>
      <c r="H539" t="s">
        <v>219</v>
      </c>
      <c r="I539" t="s">
        <v>162</v>
      </c>
      <c r="J539" t="s">
        <v>219</v>
      </c>
      <c r="K539" t="s">
        <v>25</v>
      </c>
    </row>
    <row r="540" spans="1:11" x14ac:dyDescent="0.25">
      <c r="A540">
        <v>2022</v>
      </c>
      <c r="B540" t="s">
        <v>11</v>
      </c>
      <c r="C540" t="s">
        <v>12</v>
      </c>
      <c r="D540" t="s">
        <v>13</v>
      </c>
      <c r="E540">
        <v>141300</v>
      </c>
      <c r="F540" t="s">
        <v>19</v>
      </c>
      <c r="G540" s="3">
        <v>141300</v>
      </c>
      <c r="H540" t="s">
        <v>219</v>
      </c>
      <c r="I540" t="s">
        <v>160</v>
      </c>
      <c r="J540" t="s">
        <v>219</v>
      </c>
      <c r="K540" t="s">
        <v>25</v>
      </c>
    </row>
    <row r="541" spans="1:11" x14ac:dyDescent="0.25">
      <c r="A541">
        <v>2022</v>
      </c>
      <c r="B541" t="s">
        <v>11</v>
      </c>
      <c r="C541" t="s">
        <v>12</v>
      </c>
      <c r="D541" t="s">
        <v>13</v>
      </c>
      <c r="E541">
        <v>102100</v>
      </c>
      <c r="F541" t="s">
        <v>19</v>
      </c>
      <c r="G541" s="3">
        <v>102100</v>
      </c>
      <c r="H541" t="s">
        <v>219</v>
      </c>
      <c r="I541" t="s">
        <v>160</v>
      </c>
      <c r="J541" t="s">
        <v>219</v>
      </c>
      <c r="K541" t="s">
        <v>25</v>
      </c>
    </row>
    <row r="542" spans="1:11" x14ac:dyDescent="0.25">
      <c r="A542">
        <v>2022</v>
      </c>
      <c r="B542" t="s">
        <v>17</v>
      </c>
      <c r="C542" t="s">
        <v>12</v>
      </c>
      <c r="D542" t="s">
        <v>31</v>
      </c>
      <c r="E542">
        <v>115934</v>
      </c>
      <c r="F542" t="s">
        <v>19</v>
      </c>
      <c r="G542" s="3">
        <v>115934</v>
      </c>
      <c r="H542" t="s">
        <v>219</v>
      </c>
      <c r="I542" t="s">
        <v>162</v>
      </c>
      <c r="J542" t="s">
        <v>219</v>
      </c>
      <c r="K542" t="s">
        <v>25</v>
      </c>
    </row>
    <row r="543" spans="1:11" x14ac:dyDescent="0.25">
      <c r="A543">
        <v>2022</v>
      </c>
      <c r="B543" t="s">
        <v>17</v>
      </c>
      <c r="C543" t="s">
        <v>12</v>
      </c>
      <c r="D543" t="s">
        <v>31</v>
      </c>
      <c r="E543">
        <v>81666</v>
      </c>
      <c r="F543" t="s">
        <v>19</v>
      </c>
      <c r="G543" s="3">
        <v>81666</v>
      </c>
      <c r="H543" t="s">
        <v>219</v>
      </c>
      <c r="I543" t="s">
        <v>162</v>
      </c>
      <c r="J543" t="s">
        <v>219</v>
      </c>
      <c r="K543" t="s">
        <v>25</v>
      </c>
    </row>
    <row r="544" spans="1:11" x14ac:dyDescent="0.25">
      <c r="A544">
        <v>2022</v>
      </c>
      <c r="B544" t="s">
        <v>11</v>
      </c>
      <c r="C544" t="s">
        <v>12</v>
      </c>
      <c r="D544" t="s">
        <v>43</v>
      </c>
      <c r="E544">
        <v>206699</v>
      </c>
      <c r="F544" t="s">
        <v>19</v>
      </c>
      <c r="G544" s="3">
        <v>206699</v>
      </c>
      <c r="H544" t="s">
        <v>219</v>
      </c>
      <c r="I544" t="s">
        <v>160</v>
      </c>
      <c r="J544" t="s">
        <v>219</v>
      </c>
      <c r="K544" t="s">
        <v>25</v>
      </c>
    </row>
    <row r="545" spans="1:11" x14ac:dyDescent="0.25">
      <c r="A545">
        <v>2022</v>
      </c>
      <c r="B545" t="s">
        <v>11</v>
      </c>
      <c r="C545" t="s">
        <v>12</v>
      </c>
      <c r="D545" t="s">
        <v>43</v>
      </c>
      <c r="E545">
        <v>99100</v>
      </c>
      <c r="F545" t="s">
        <v>19</v>
      </c>
      <c r="G545" s="3">
        <v>99100</v>
      </c>
      <c r="H545" t="s">
        <v>219</v>
      </c>
      <c r="I545" t="s">
        <v>160</v>
      </c>
      <c r="J545" t="s">
        <v>219</v>
      </c>
      <c r="K545" t="s">
        <v>25</v>
      </c>
    </row>
    <row r="546" spans="1:11" x14ac:dyDescent="0.25">
      <c r="A546">
        <v>2022</v>
      </c>
      <c r="B546" t="s">
        <v>17</v>
      </c>
      <c r="C546" t="s">
        <v>12</v>
      </c>
      <c r="D546" t="s">
        <v>43</v>
      </c>
      <c r="E546">
        <v>130000</v>
      </c>
      <c r="F546" t="s">
        <v>19</v>
      </c>
      <c r="G546" s="3">
        <v>130000</v>
      </c>
      <c r="H546" t="s">
        <v>219</v>
      </c>
      <c r="I546" t="s">
        <v>162</v>
      </c>
      <c r="J546" t="s">
        <v>219</v>
      </c>
      <c r="K546" t="s">
        <v>25</v>
      </c>
    </row>
    <row r="547" spans="1:11" x14ac:dyDescent="0.25">
      <c r="A547">
        <v>2022</v>
      </c>
      <c r="B547" t="s">
        <v>17</v>
      </c>
      <c r="C547" t="s">
        <v>12</v>
      </c>
      <c r="D547" t="s">
        <v>43</v>
      </c>
      <c r="E547">
        <v>115000</v>
      </c>
      <c r="F547" t="s">
        <v>19</v>
      </c>
      <c r="G547" s="3">
        <v>115000</v>
      </c>
      <c r="H547" t="s">
        <v>219</v>
      </c>
      <c r="I547" t="s">
        <v>162</v>
      </c>
      <c r="J547" t="s">
        <v>219</v>
      </c>
      <c r="K547" t="s">
        <v>25</v>
      </c>
    </row>
    <row r="548" spans="1:11" x14ac:dyDescent="0.25">
      <c r="A548">
        <v>2022</v>
      </c>
      <c r="B548" t="s">
        <v>17</v>
      </c>
      <c r="C548" t="s">
        <v>12</v>
      </c>
      <c r="D548" t="s">
        <v>43</v>
      </c>
      <c r="E548">
        <v>110500</v>
      </c>
      <c r="F548" t="s">
        <v>19</v>
      </c>
      <c r="G548" s="3">
        <v>110500</v>
      </c>
      <c r="H548" t="s">
        <v>219</v>
      </c>
      <c r="I548" t="s">
        <v>162</v>
      </c>
      <c r="J548" t="s">
        <v>219</v>
      </c>
      <c r="K548" t="s">
        <v>25</v>
      </c>
    </row>
    <row r="549" spans="1:11" x14ac:dyDescent="0.25">
      <c r="A549">
        <v>2022</v>
      </c>
      <c r="B549" t="s">
        <v>17</v>
      </c>
      <c r="C549" t="s">
        <v>12</v>
      </c>
      <c r="D549" t="s">
        <v>43</v>
      </c>
      <c r="E549">
        <v>130000</v>
      </c>
      <c r="F549" t="s">
        <v>19</v>
      </c>
      <c r="G549" s="3">
        <v>130000</v>
      </c>
      <c r="H549" t="s">
        <v>219</v>
      </c>
      <c r="I549" t="s">
        <v>162</v>
      </c>
      <c r="J549" t="s">
        <v>219</v>
      </c>
      <c r="K549" t="s">
        <v>25</v>
      </c>
    </row>
    <row r="550" spans="1:11" x14ac:dyDescent="0.25">
      <c r="A550">
        <v>2022</v>
      </c>
      <c r="B550" t="s">
        <v>17</v>
      </c>
      <c r="C550" t="s">
        <v>12</v>
      </c>
      <c r="D550" t="s">
        <v>31</v>
      </c>
      <c r="E550">
        <v>99050</v>
      </c>
      <c r="F550" t="s">
        <v>19</v>
      </c>
      <c r="G550" s="3">
        <v>99050</v>
      </c>
      <c r="H550" t="s">
        <v>219</v>
      </c>
      <c r="I550" t="s">
        <v>162</v>
      </c>
      <c r="J550" t="s">
        <v>219</v>
      </c>
      <c r="K550" t="s">
        <v>25</v>
      </c>
    </row>
    <row r="551" spans="1:11" x14ac:dyDescent="0.25">
      <c r="A551">
        <v>2022</v>
      </c>
      <c r="B551" t="s">
        <v>17</v>
      </c>
      <c r="C551" t="s">
        <v>12</v>
      </c>
      <c r="D551" t="s">
        <v>43</v>
      </c>
      <c r="E551">
        <v>160000</v>
      </c>
      <c r="F551" t="s">
        <v>19</v>
      </c>
      <c r="G551" s="3">
        <v>160000</v>
      </c>
      <c r="H551" t="s">
        <v>219</v>
      </c>
      <c r="I551" t="s">
        <v>162</v>
      </c>
      <c r="J551" t="s">
        <v>219</v>
      </c>
      <c r="K551" t="s">
        <v>25</v>
      </c>
    </row>
    <row r="552" spans="1:11" x14ac:dyDescent="0.25">
      <c r="A552">
        <v>2022</v>
      </c>
      <c r="B552" t="s">
        <v>17</v>
      </c>
      <c r="C552" t="s">
        <v>12</v>
      </c>
      <c r="D552" t="s">
        <v>13</v>
      </c>
      <c r="E552">
        <v>205300</v>
      </c>
      <c r="F552" t="s">
        <v>19</v>
      </c>
      <c r="G552" s="3">
        <v>205300</v>
      </c>
      <c r="H552" t="s">
        <v>219</v>
      </c>
      <c r="I552" t="s">
        <v>160</v>
      </c>
      <c r="J552" t="s">
        <v>219</v>
      </c>
      <c r="K552" t="s">
        <v>16</v>
      </c>
    </row>
    <row r="553" spans="1:11" x14ac:dyDescent="0.25">
      <c r="A553">
        <v>2022</v>
      </c>
      <c r="B553" t="s">
        <v>17</v>
      </c>
      <c r="C553" t="s">
        <v>12</v>
      </c>
      <c r="D553" t="s">
        <v>13</v>
      </c>
      <c r="E553">
        <v>140400</v>
      </c>
      <c r="F553" t="s">
        <v>19</v>
      </c>
      <c r="G553" s="3">
        <v>140400</v>
      </c>
      <c r="H553" t="s">
        <v>219</v>
      </c>
      <c r="I553" t="s">
        <v>160</v>
      </c>
      <c r="J553" t="s">
        <v>219</v>
      </c>
      <c r="K553" t="s">
        <v>16</v>
      </c>
    </row>
    <row r="554" spans="1:11" x14ac:dyDescent="0.25">
      <c r="A554">
        <v>2022</v>
      </c>
      <c r="B554" t="s">
        <v>17</v>
      </c>
      <c r="C554" t="s">
        <v>12</v>
      </c>
      <c r="D554" t="s">
        <v>13</v>
      </c>
      <c r="E554">
        <v>176000</v>
      </c>
      <c r="F554" t="s">
        <v>19</v>
      </c>
      <c r="G554" s="3">
        <v>176000</v>
      </c>
      <c r="H554" t="s">
        <v>219</v>
      </c>
      <c r="I554" t="s">
        <v>162</v>
      </c>
      <c r="J554" t="s">
        <v>219</v>
      </c>
      <c r="K554" t="s">
        <v>25</v>
      </c>
    </row>
    <row r="555" spans="1:11" x14ac:dyDescent="0.25">
      <c r="A555">
        <v>2022</v>
      </c>
      <c r="B555" t="s">
        <v>17</v>
      </c>
      <c r="C555" t="s">
        <v>12</v>
      </c>
      <c r="D555" t="s">
        <v>13</v>
      </c>
      <c r="E555">
        <v>144000</v>
      </c>
      <c r="F555" t="s">
        <v>19</v>
      </c>
      <c r="G555" s="3">
        <v>144000</v>
      </c>
      <c r="H555" t="s">
        <v>219</v>
      </c>
      <c r="I555" t="s">
        <v>162</v>
      </c>
      <c r="J555" t="s">
        <v>219</v>
      </c>
      <c r="K555" t="s">
        <v>25</v>
      </c>
    </row>
    <row r="556" spans="1:11" x14ac:dyDescent="0.25">
      <c r="A556">
        <v>2022</v>
      </c>
      <c r="B556" t="s">
        <v>17</v>
      </c>
      <c r="C556" t="s">
        <v>12</v>
      </c>
      <c r="D556" t="s">
        <v>43</v>
      </c>
      <c r="E556">
        <v>200100</v>
      </c>
      <c r="F556" t="s">
        <v>19</v>
      </c>
      <c r="G556" s="3">
        <v>200100</v>
      </c>
      <c r="H556" t="s">
        <v>219</v>
      </c>
      <c r="I556" t="s">
        <v>162</v>
      </c>
      <c r="J556" t="s">
        <v>219</v>
      </c>
      <c r="K556" t="s">
        <v>25</v>
      </c>
    </row>
    <row r="557" spans="1:11" x14ac:dyDescent="0.25">
      <c r="A557">
        <v>2022</v>
      </c>
      <c r="B557" t="s">
        <v>17</v>
      </c>
      <c r="C557" t="s">
        <v>12</v>
      </c>
      <c r="D557" t="s">
        <v>43</v>
      </c>
      <c r="E557">
        <v>160000</v>
      </c>
      <c r="F557" t="s">
        <v>19</v>
      </c>
      <c r="G557" s="3">
        <v>160000</v>
      </c>
      <c r="H557" t="s">
        <v>219</v>
      </c>
      <c r="I557" t="s">
        <v>162</v>
      </c>
      <c r="J557" t="s">
        <v>219</v>
      </c>
      <c r="K557" t="s">
        <v>25</v>
      </c>
    </row>
    <row r="558" spans="1:11" x14ac:dyDescent="0.25">
      <c r="A558">
        <v>2022</v>
      </c>
      <c r="B558" t="s">
        <v>17</v>
      </c>
      <c r="C558" t="s">
        <v>12</v>
      </c>
      <c r="D558" t="s">
        <v>43</v>
      </c>
      <c r="E558">
        <v>145000</v>
      </c>
      <c r="F558" t="s">
        <v>19</v>
      </c>
      <c r="G558" s="3">
        <v>145000</v>
      </c>
      <c r="H558" t="s">
        <v>219</v>
      </c>
      <c r="I558" t="s">
        <v>162</v>
      </c>
      <c r="J558" t="s">
        <v>219</v>
      </c>
      <c r="K558" t="s">
        <v>25</v>
      </c>
    </row>
    <row r="559" spans="1:11" x14ac:dyDescent="0.25">
      <c r="A559">
        <v>2022</v>
      </c>
      <c r="B559" t="s">
        <v>17</v>
      </c>
      <c r="C559" t="s">
        <v>12</v>
      </c>
      <c r="D559" t="s">
        <v>43</v>
      </c>
      <c r="E559">
        <v>70500</v>
      </c>
      <c r="F559" t="s">
        <v>19</v>
      </c>
      <c r="G559" s="3">
        <v>70500</v>
      </c>
      <c r="H559" t="s">
        <v>219</v>
      </c>
      <c r="I559" t="s">
        <v>160</v>
      </c>
      <c r="J559" t="s">
        <v>219</v>
      </c>
      <c r="K559" t="s">
        <v>25</v>
      </c>
    </row>
    <row r="560" spans="1:11" x14ac:dyDescent="0.25">
      <c r="A560">
        <v>2022</v>
      </c>
      <c r="B560" t="s">
        <v>17</v>
      </c>
      <c r="C560" t="s">
        <v>12</v>
      </c>
      <c r="D560" t="s">
        <v>13</v>
      </c>
      <c r="E560">
        <v>205300</v>
      </c>
      <c r="F560" t="s">
        <v>19</v>
      </c>
      <c r="G560" s="3">
        <v>205300</v>
      </c>
      <c r="H560" t="s">
        <v>219</v>
      </c>
      <c r="I560" t="s">
        <v>160</v>
      </c>
      <c r="J560" t="s">
        <v>219</v>
      </c>
      <c r="K560" t="s">
        <v>25</v>
      </c>
    </row>
    <row r="561" spans="1:11" x14ac:dyDescent="0.25">
      <c r="A561">
        <v>2022</v>
      </c>
      <c r="B561" t="s">
        <v>17</v>
      </c>
      <c r="C561" t="s">
        <v>12</v>
      </c>
      <c r="D561" t="s">
        <v>13</v>
      </c>
      <c r="E561">
        <v>140400</v>
      </c>
      <c r="F561" t="s">
        <v>19</v>
      </c>
      <c r="G561" s="3">
        <v>140400</v>
      </c>
      <c r="H561" t="s">
        <v>219</v>
      </c>
      <c r="I561" t="s">
        <v>160</v>
      </c>
      <c r="J561" t="s">
        <v>219</v>
      </c>
      <c r="K561" t="s">
        <v>25</v>
      </c>
    </row>
    <row r="562" spans="1:11" x14ac:dyDescent="0.25">
      <c r="A562">
        <v>2022</v>
      </c>
      <c r="B562" t="s">
        <v>17</v>
      </c>
      <c r="C562" t="s">
        <v>12</v>
      </c>
      <c r="D562" t="s">
        <v>43</v>
      </c>
      <c r="E562">
        <v>205300</v>
      </c>
      <c r="F562" t="s">
        <v>19</v>
      </c>
      <c r="G562" s="3">
        <v>205300</v>
      </c>
      <c r="H562" t="s">
        <v>219</v>
      </c>
      <c r="I562" t="s">
        <v>160</v>
      </c>
      <c r="J562" t="s">
        <v>219</v>
      </c>
      <c r="K562" t="s">
        <v>25</v>
      </c>
    </row>
    <row r="563" spans="1:11" x14ac:dyDescent="0.25">
      <c r="A563">
        <v>2022</v>
      </c>
      <c r="B563" t="s">
        <v>17</v>
      </c>
      <c r="C563" t="s">
        <v>12</v>
      </c>
      <c r="D563" t="s">
        <v>43</v>
      </c>
      <c r="E563">
        <v>184700</v>
      </c>
      <c r="F563" t="s">
        <v>19</v>
      </c>
      <c r="G563" s="3">
        <v>184700</v>
      </c>
      <c r="H563" t="s">
        <v>219</v>
      </c>
      <c r="I563" t="s">
        <v>160</v>
      </c>
      <c r="J563" t="s">
        <v>219</v>
      </c>
      <c r="K563" t="s">
        <v>25</v>
      </c>
    </row>
    <row r="564" spans="1:11" x14ac:dyDescent="0.25">
      <c r="A564">
        <v>2022</v>
      </c>
      <c r="B564" t="s">
        <v>17</v>
      </c>
      <c r="C564" t="s">
        <v>12</v>
      </c>
      <c r="D564" t="s">
        <v>43</v>
      </c>
      <c r="E564">
        <v>175100</v>
      </c>
      <c r="F564" t="s">
        <v>19</v>
      </c>
      <c r="G564" s="3">
        <v>175100</v>
      </c>
      <c r="H564" t="s">
        <v>219</v>
      </c>
      <c r="I564" t="s">
        <v>162</v>
      </c>
      <c r="J564" t="s">
        <v>219</v>
      </c>
      <c r="K564" t="s">
        <v>25</v>
      </c>
    </row>
    <row r="565" spans="1:11" x14ac:dyDescent="0.25">
      <c r="A565">
        <v>2022</v>
      </c>
      <c r="B565" t="s">
        <v>17</v>
      </c>
      <c r="C565" t="s">
        <v>12</v>
      </c>
      <c r="D565" t="s">
        <v>43</v>
      </c>
      <c r="E565">
        <v>140250</v>
      </c>
      <c r="F565" t="s">
        <v>19</v>
      </c>
      <c r="G565" s="3">
        <v>140250</v>
      </c>
      <c r="H565" t="s">
        <v>219</v>
      </c>
      <c r="I565" t="s">
        <v>162</v>
      </c>
      <c r="J565" t="s">
        <v>219</v>
      </c>
      <c r="K565" t="s">
        <v>25</v>
      </c>
    </row>
    <row r="566" spans="1:11" x14ac:dyDescent="0.25">
      <c r="A566">
        <v>2022</v>
      </c>
      <c r="B566" t="s">
        <v>17</v>
      </c>
      <c r="C566" t="s">
        <v>12</v>
      </c>
      <c r="D566" t="s">
        <v>31</v>
      </c>
      <c r="E566">
        <v>116150</v>
      </c>
      <c r="F566" t="s">
        <v>19</v>
      </c>
      <c r="G566" s="3">
        <v>116150</v>
      </c>
      <c r="H566" t="s">
        <v>219</v>
      </c>
      <c r="I566" t="s">
        <v>162</v>
      </c>
      <c r="J566" t="s">
        <v>219</v>
      </c>
      <c r="K566" t="s">
        <v>25</v>
      </c>
    </row>
    <row r="567" spans="1:11" x14ac:dyDescent="0.25">
      <c r="A567">
        <v>2022</v>
      </c>
      <c r="B567" t="s">
        <v>17</v>
      </c>
      <c r="C567" t="s">
        <v>12</v>
      </c>
      <c r="D567" t="s">
        <v>43</v>
      </c>
      <c r="E567">
        <v>54000</v>
      </c>
      <c r="F567" t="s">
        <v>19</v>
      </c>
      <c r="G567" s="3">
        <v>54000</v>
      </c>
      <c r="H567" t="s">
        <v>219</v>
      </c>
      <c r="I567" t="s">
        <v>160</v>
      </c>
      <c r="J567" t="s">
        <v>219</v>
      </c>
      <c r="K567" t="s">
        <v>25</v>
      </c>
    </row>
    <row r="568" spans="1:11" x14ac:dyDescent="0.25">
      <c r="A568">
        <v>2022</v>
      </c>
      <c r="B568" t="s">
        <v>17</v>
      </c>
      <c r="C568" t="s">
        <v>12</v>
      </c>
      <c r="D568" t="s">
        <v>31</v>
      </c>
      <c r="E568">
        <v>170000</v>
      </c>
      <c r="F568" t="s">
        <v>19</v>
      </c>
      <c r="G568" s="3">
        <v>170000</v>
      </c>
      <c r="H568" t="s">
        <v>219</v>
      </c>
      <c r="I568" t="s">
        <v>162</v>
      </c>
      <c r="J568" t="s">
        <v>219</v>
      </c>
      <c r="K568" t="s">
        <v>25</v>
      </c>
    </row>
    <row r="569" spans="1:11" x14ac:dyDescent="0.25">
      <c r="A569">
        <v>2022</v>
      </c>
      <c r="B569" t="s">
        <v>11</v>
      </c>
      <c r="C569" t="s">
        <v>12</v>
      </c>
      <c r="D569" t="s">
        <v>31</v>
      </c>
      <c r="E569">
        <v>50000</v>
      </c>
      <c r="F569" t="s">
        <v>23</v>
      </c>
      <c r="G569" s="3">
        <v>65438</v>
      </c>
      <c r="H569" t="s">
        <v>212</v>
      </c>
      <c r="I569" t="s">
        <v>160</v>
      </c>
      <c r="J569" t="s">
        <v>212</v>
      </c>
      <c r="K569" t="s">
        <v>25</v>
      </c>
    </row>
    <row r="570" spans="1:11" x14ac:dyDescent="0.25">
      <c r="A570">
        <v>2022</v>
      </c>
      <c r="B570" t="s">
        <v>17</v>
      </c>
      <c r="C570" t="s">
        <v>12</v>
      </c>
      <c r="D570" t="s">
        <v>31</v>
      </c>
      <c r="E570">
        <v>80000</v>
      </c>
      <c r="F570" t="s">
        <v>19</v>
      </c>
      <c r="G570" s="3">
        <v>80000</v>
      </c>
      <c r="H570" t="s">
        <v>219</v>
      </c>
      <c r="I570" t="s">
        <v>162</v>
      </c>
      <c r="J570" t="s">
        <v>219</v>
      </c>
      <c r="K570" t="s">
        <v>25</v>
      </c>
    </row>
    <row r="571" spans="1:11" x14ac:dyDescent="0.25">
      <c r="A571">
        <v>2022</v>
      </c>
      <c r="B571" t="s">
        <v>17</v>
      </c>
      <c r="C571" t="s">
        <v>12</v>
      </c>
      <c r="D571" t="s">
        <v>13</v>
      </c>
      <c r="E571">
        <v>140000</v>
      </c>
      <c r="F571" t="s">
        <v>19</v>
      </c>
      <c r="G571" s="3">
        <v>140000</v>
      </c>
      <c r="H571" t="s">
        <v>219</v>
      </c>
      <c r="I571" t="s">
        <v>162</v>
      </c>
      <c r="J571" t="s">
        <v>219</v>
      </c>
      <c r="K571" t="s">
        <v>25</v>
      </c>
    </row>
    <row r="572" spans="1:11" x14ac:dyDescent="0.25">
      <c r="A572">
        <v>2022</v>
      </c>
      <c r="B572" t="s">
        <v>17</v>
      </c>
      <c r="C572" t="s">
        <v>12</v>
      </c>
      <c r="D572" t="s">
        <v>13</v>
      </c>
      <c r="E572">
        <v>210000</v>
      </c>
      <c r="F572" t="s">
        <v>19</v>
      </c>
      <c r="G572" s="3">
        <v>210000</v>
      </c>
      <c r="H572" t="s">
        <v>219</v>
      </c>
      <c r="I572" t="s">
        <v>162</v>
      </c>
      <c r="J572" t="s">
        <v>219</v>
      </c>
      <c r="K572" t="s">
        <v>25</v>
      </c>
    </row>
    <row r="573" spans="1:11" x14ac:dyDescent="0.25">
      <c r="A573">
        <v>2022</v>
      </c>
      <c r="B573" t="s">
        <v>17</v>
      </c>
      <c r="C573" t="s">
        <v>12</v>
      </c>
      <c r="D573" t="s">
        <v>13</v>
      </c>
      <c r="E573">
        <v>140000</v>
      </c>
      <c r="F573" t="s">
        <v>19</v>
      </c>
      <c r="G573" s="3">
        <v>140000</v>
      </c>
      <c r="H573" t="s">
        <v>219</v>
      </c>
      <c r="I573" t="s">
        <v>162</v>
      </c>
      <c r="J573" t="s">
        <v>219</v>
      </c>
      <c r="K573" t="s">
        <v>25</v>
      </c>
    </row>
    <row r="574" spans="1:11" x14ac:dyDescent="0.25">
      <c r="A574">
        <v>2022</v>
      </c>
      <c r="B574" t="s">
        <v>17</v>
      </c>
      <c r="C574" t="s">
        <v>12</v>
      </c>
      <c r="D574" t="s">
        <v>31</v>
      </c>
      <c r="E574">
        <v>100000</v>
      </c>
      <c r="F574" t="s">
        <v>19</v>
      </c>
      <c r="G574" s="3">
        <v>100000</v>
      </c>
      <c r="H574" t="s">
        <v>219</v>
      </c>
      <c r="I574" t="s">
        <v>162</v>
      </c>
      <c r="J574" t="s">
        <v>219</v>
      </c>
      <c r="K574" t="s">
        <v>25</v>
      </c>
    </row>
    <row r="575" spans="1:11" x14ac:dyDescent="0.25">
      <c r="A575">
        <v>2022</v>
      </c>
      <c r="B575" t="s">
        <v>17</v>
      </c>
      <c r="C575" t="s">
        <v>12</v>
      </c>
      <c r="D575" t="s">
        <v>31</v>
      </c>
      <c r="E575">
        <v>69000</v>
      </c>
      <c r="F575" t="s">
        <v>19</v>
      </c>
      <c r="G575" s="3">
        <v>69000</v>
      </c>
      <c r="H575" t="s">
        <v>219</v>
      </c>
      <c r="I575" t="s">
        <v>162</v>
      </c>
      <c r="J575" t="s">
        <v>219</v>
      </c>
      <c r="K575" t="s">
        <v>25</v>
      </c>
    </row>
    <row r="576" spans="1:11" x14ac:dyDescent="0.25">
      <c r="A576">
        <v>2022</v>
      </c>
      <c r="B576" t="s">
        <v>17</v>
      </c>
      <c r="C576" t="s">
        <v>12</v>
      </c>
      <c r="D576" t="s">
        <v>13</v>
      </c>
      <c r="E576">
        <v>210000</v>
      </c>
      <c r="F576" t="s">
        <v>19</v>
      </c>
      <c r="G576" s="3">
        <v>210000</v>
      </c>
      <c r="H576" t="s">
        <v>219</v>
      </c>
      <c r="I576" t="s">
        <v>162</v>
      </c>
      <c r="J576" t="s">
        <v>219</v>
      </c>
      <c r="K576" t="s">
        <v>25</v>
      </c>
    </row>
    <row r="577" spans="1:11" x14ac:dyDescent="0.25">
      <c r="A577">
        <v>2022</v>
      </c>
      <c r="B577" t="s">
        <v>17</v>
      </c>
      <c r="C577" t="s">
        <v>12</v>
      </c>
      <c r="D577" t="s">
        <v>13</v>
      </c>
      <c r="E577">
        <v>140000</v>
      </c>
      <c r="F577" t="s">
        <v>19</v>
      </c>
      <c r="G577" s="3">
        <v>140000</v>
      </c>
      <c r="H577" t="s">
        <v>219</v>
      </c>
      <c r="I577" t="s">
        <v>162</v>
      </c>
      <c r="J577" t="s">
        <v>219</v>
      </c>
      <c r="K577" t="s">
        <v>25</v>
      </c>
    </row>
    <row r="578" spans="1:11" x14ac:dyDescent="0.25">
      <c r="A578">
        <v>2022</v>
      </c>
      <c r="B578" t="s">
        <v>17</v>
      </c>
      <c r="C578" t="s">
        <v>12</v>
      </c>
      <c r="D578" t="s">
        <v>13</v>
      </c>
      <c r="E578">
        <v>210000</v>
      </c>
      <c r="F578" t="s">
        <v>19</v>
      </c>
      <c r="G578" s="3">
        <v>210000</v>
      </c>
      <c r="H578" t="s">
        <v>219</v>
      </c>
      <c r="I578" t="s">
        <v>162</v>
      </c>
      <c r="J578" t="s">
        <v>219</v>
      </c>
      <c r="K578" t="s">
        <v>25</v>
      </c>
    </row>
    <row r="579" spans="1:11" x14ac:dyDescent="0.25">
      <c r="A579">
        <v>2022</v>
      </c>
      <c r="B579" t="s">
        <v>17</v>
      </c>
      <c r="C579" t="s">
        <v>12</v>
      </c>
      <c r="D579" t="s">
        <v>31</v>
      </c>
      <c r="E579">
        <v>150075</v>
      </c>
      <c r="F579" t="s">
        <v>19</v>
      </c>
      <c r="G579" s="3">
        <v>150075</v>
      </c>
      <c r="H579" t="s">
        <v>219</v>
      </c>
      <c r="I579" t="s">
        <v>162</v>
      </c>
      <c r="J579" t="s">
        <v>219</v>
      </c>
      <c r="K579" t="s">
        <v>25</v>
      </c>
    </row>
    <row r="580" spans="1:11" x14ac:dyDescent="0.25">
      <c r="A580">
        <v>2022</v>
      </c>
      <c r="B580" t="s">
        <v>17</v>
      </c>
      <c r="C580" t="s">
        <v>12</v>
      </c>
      <c r="D580" t="s">
        <v>43</v>
      </c>
      <c r="E580">
        <v>100000</v>
      </c>
      <c r="F580" t="s">
        <v>19</v>
      </c>
      <c r="G580" s="3">
        <v>100000</v>
      </c>
      <c r="H580" t="s">
        <v>219</v>
      </c>
      <c r="I580" t="s">
        <v>162</v>
      </c>
      <c r="J580" t="s">
        <v>219</v>
      </c>
      <c r="K580" t="s">
        <v>25</v>
      </c>
    </row>
    <row r="581" spans="1:11" x14ac:dyDescent="0.25">
      <c r="A581">
        <v>2022</v>
      </c>
      <c r="B581" t="s">
        <v>17</v>
      </c>
      <c r="C581" t="s">
        <v>12</v>
      </c>
      <c r="D581" t="s">
        <v>43</v>
      </c>
      <c r="E581">
        <v>25000</v>
      </c>
      <c r="F581" t="s">
        <v>19</v>
      </c>
      <c r="G581" s="3">
        <v>25000</v>
      </c>
      <c r="H581" t="s">
        <v>219</v>
      </c>
      <c r="I581" t="s">
        <v>162</v>
      </c>
      <c r="J581" t="s">
        <v>219</v>
      </c>
      <c r="K581" t="s">
        <v>25</v>
      </c>
    </row>
    <row r="582" spans="1:11" x14ac:dyDescent="0.25">
      <c r="A582">
        <v>2022</v>
      </c>
      <c r="B582" t="s">
        <v>17</v>
      </c>
      <c r="C582" t="s">
        <v>12</v>
      </c>
      <c r="D582" t="s">
        <v>31</v>
      </c>
      <c r="E582">
        <v>126500</v>
      </c>
      <c r="F582" t="s">
        <v>19</v>
      </c>
      <c r="G582" s="3">
        <v>126500</v>
      </c>
      <c r="H582" t="s">
        <v>219</v>
      </c>
      <c r="I582" t="s">
        <v>162</v>
      </c>
      <c r="J582" t="s">
        <v>219</v>
      </c>
      <c r="K582" t="s">
        <v>25</v>
      </c>
    </row>
    <row r="583" spans="1:11" x14ac:dyDescent="0.25">
      <c r="A583">
        <v>2022</v>
      </c>
      <c r="B583" t="s">
        <v>17</v>
      </c>
      <c r="C583" t="s">
        <v>12</v>
      </c>
      <c r="D583" t="s">
        <v>31</v>
      </c>
      <c r="E583">
        <v>106260</v>
      </c>
      <c r="F583" t="s">
        <v>19</v>
      </c>
      <c r="G583" s="3">
        <v>106260</v>
      </c>
      <c r="H583" t="s">
        <v>219</v>
      </c>
      <c r="I583" t="s">
        <v>162</v>
      </c>
      <c r="J583" t="s">
        <v>219</v>
      </c>
      <c r="K583" t="s">
        <v>25</v>
      </c>
    </row>
    <row r="584" spans="1:11" x14ac:dyDescent="0.25">
      <c r="A584">
        <v>2022</v>
      </c>
      <c r="B584" t="s">
        <v>17</v>
      </c>
      <c r="C584" t="s">
        <v>12</v>
      </c>
      <c r="D584" t="s">
        <v>43</v>
      </c>
      <c r="E584">
        <v>220110</v>
      </c>
      <c r="F584" t="s">
        <v>19</v>
      </c>
      <c r="G584" s="3">
        <v>220110</v>
      </c>
      <c r="H584" t="s">
        <v>219</v>
      </c>
      <c r="I584" t="s">
        <v>162</v>
      </c>
      <c r="J584" t="s">
        <v>219</v>
      </c>
      <c r="K584" t="s">
        <v>25</v>
      </c>
    </row>
    <row r="585" spans="1:11" x14ac:dyDescent="0.25">
      <c r="A585">
        <v>2022</v>
      </c>
      <c r="B585" t="s">
        <v>17</v>
      </c>
      <c r="C585" t="s">
        <v>12</v>
      </c>
      <c r="D585" t="s">
        <v>43</v>
      </c>
      <c r="E585">
        <v>160080</v>
      </c>
      <c r="F585" t="s">
        <v>19</v>
      </c>
      <c r="G585" s="3">
        <v>160080</v>
      </c>
      <c r="H585" t="s">
        <v>219</v>
      </c>
      <c r="I585" t="s">
        <v>162</v>
      </c>
      <c r="J585" t="s">
        <v>219</v>
      </c>
      <c r="K585" t="s">
        <v>25</v>
      </c>
    </row>
    <row r="586" spans="1:11" x14ac:dyDescent="0.25">
      <c r="A586">
        <v>2022</v>
      </c>
      <c r="B586" t="s">
        <v>17</v>
      </c>
      <c r="C586" t="s">
        <v>12</v>
      </c>
      <c r="D586" t="s">
        <v>31</v>
      </c>
      <c r="E586">
        <v>105000</v>
      </c>
      <c r="F586" t="s">
        <v>19</v>
      </c>
      <c r="G586" s="3">
        <v>105000</v>
      </c>
      <c r="H586" t="s">
        <v>219</v>
      </c>
      <c r="I586" t="s">
        <v>162</v>
      </c>
      <c r="J586" t="s">
        <v>219</v>
      </c>
      <c r="K586" t="s">
        <v>25</v>
      </c>
    </row>
    <row r="587" spans="1:11" x14ac:dyDescent="0.25">
      <c r="A587">
        <v>2022</v>
      </c>
      <c r="B587" t="s">
        <v>17</v>
      </c>
      <c r="C587" t="s">
        <v>12</v>
      </c>
      <c r="D587" t="s">
        <v>31</v>
      </c>
      <c r="E587">
        <v>110925</v>
      </c>
      <c r="F587" t="s">
        <v>19</v>
      </c>
      <c r="G587" s="3">
        <v>110925</v>
      </c>
      <c r="H587" t="s">
        <v>219</v>
      </c>
      <c r="I587" t="s">
        <v>162</v>
      </c>
      <c r="J587" t="s">
        <v>219</v>
      </c>
      <c r="K587" t="s">
        <v>25</v>
      </c>
    </row>
    <row r="588" spans="1:11" x14ac:dyDescent="0.25">
      <c r="A588">
        <v>2022</v>
      </c>
      <c r="B588" t="s">
        <v>11</v>
      </c>
      <c r="C588" t="s">
        <v>12</v>
      </c>
      <c r="D588" t="s">
        <v>31</v>
      </c>
      <c r="E588">
        <v>35000</v>
      </c>
      <c r="F588" t="s">
        <v>23</v>
      </c>
      <c r="G588" s="3">
        <v>45807</v>
      </c>
      <c r="H588" t="s">
        <v>212</v>
      </c>
      <c r="I588" t="s">
        <v>160</v>
      </c>
      <c r="J588" t="s">
        <v>212</v>
      </c>
      <c r="K588" t="s">
        <v>25</v>
      </c>
    </row>
    <row r="589" spans="1:11" x14ac:dyDescent="0.25">
      <c r="A589">
        <v>2022</v>
      </c>
      <c r="B589" t="s">
        <v>17</v>
      </c>
      <c r="C589" t="s">
        <v>12</v>
      </c>
      <c r="D589" t="s">
        <v>13</v>
      </c>
      <c r="E589">
        <v>140000</v>
      </c>
      <c r="F589" t="s">
        <v>19</v>
      </c>
      <c r="G589" s="3">
        <v>140000</v>
      </c>
      <c r="H589" t="s">
        <v>219</v>
      </c>
      <c r="I589" t="s">
        <v>162</v>
      </c>
      <c r="J589" t="s">
        <v>219</v>
      </c>
      <c r="K589" t="s">
        <v>25</v>
      </c>
    </row>
    <row r="590" spans="1:11" x14ac:dyDescent="0.25">
      <c r="A590">
        <v>2022</v>
      </c>
      <c r="B590" t="s">
        <v>17</v>
      </c>
      <c r="C590" t="s">
        <v>12</v>
      </c>
      <c r="D590" t="s">
        <v>31</v>
      </c>
      <c r="E590">
        <v>99000</v>
      </c>
      <c r="F590" t="s">
        <v>19</v>
      </c>
      <c r="G590" s="3">
        <v>99000</v>
      </c>
      <c r="H590" t="s">
        <v>219</v>
      </c>
      <c r="I590" t="s">
        <v>160</v>
      </c>
      <c r="J590" t="s">
        <v>219</v>
      </c>
      <c r="K590" t="s">
        <v>25</v>
      </c>
    </row>
    <row r="591" spans="1:11" x14ac:dyDescent="0.25">
      <c r="A591">
        <v>2022</v>
      </c>
      <c r="B591" t="s">
        <v>17</v>
      </c>
      <c r="C591" t="s">
        <v>12</v>
      </c>
      <c r="D591" t="s">
        <v>31</v>
      </c>
      <c r="E591">
        <v>60000</v>
      </c>
      <c r="F591" t="s">
        <v>19</v>
      </c>
      <c r="G591" s="3">
        <v>60000</v>
      </c>
      <c r="H591" t="s">
        <v>219</v>
      </c>
      <c r="I591" t="s">
        <v>162</v>
      </c>
      <c r="J591" t="s">
        <v>219</v>
      </c>
      <c r="K591" t="s">
        <v>25</v>
      </c>
    </row>
    <row r="592" spans="1:11" x14ac:dyDescent="0.25">
      <c r="A592">
        <v>2022</v>
      </c>
      <c r="B592" t="s">
        <v>17</v>
      </c>
      <c r="C592" t="s">
        <v>12</v>
      </c>
      <c r="D592" t="s">
        <v>158</v>
      </c>
      <c r="E592">
        <v>192564</v>
      </c>
      <c r="F592" t="s">
        <v>19</v>
      </c>
      <c r="G592" s="3">
        <v>192564</v>
      </c>
      <c r="H592" t="s">
        <v>219</v>
      </c>
      <c r="I592" t="s">
        <v>162</v>
      </c>
      <c r="J592" t="s">
        <v>219</v>
      </c>
      <c r="K592" t="s">
        <v>25</v>
      </c>
    </row>
    <row r="593" spans="1:11" x14ac:dyDescent="0.25">
      <c r="A593">
        <v>2022</v>
      </c>
      <c r="B593" t="s">
        <v>17</v>
      </c>
      <c r="C593" t="s">
        <v>12</v>
      </c>
      <c r="D593" t="s">
        <v>158</v>
      </c>
      <c r="E593">
        <v>144854</v>
      </c>
      <c r="F593" t="s">
        <v>19</v>
      </c>
      <c r="G593" s="3">
        <v>144854</v>
      </c>
      <c r="H593" t="s">
        <v>219</v>
      </c>
      <c r="I593" t="s">
        <v>162</v>
      </c>
      <c r="J593" t="s">
        <v>219</v>
      </c>
      <c r="K593" t="s">
        <v>25</v>
      </c>
    </row>
    <row r="594" spans="1:11" x14ac:dyDescent="0.25">
      <c r="A594">
        <v>2022</v>
      </c>
      <c r="B594" t="s">
        <v>17</v>
      </c>
      <c r="C594" t="s">
        <v>12</v>
      </c>
      <c r="D594" t="s">
        <v>13</v>
      </c>
      <c r="E594">
        <v>230000</v>
      </c>
      <c r="F594" t="s">
        <v>19</v>
      </c>
      <c r="G594" s="3">
        <v>230000</v>
      </c>
      <c r="H594" t="s">
        <v>219</v>
      </c>
      <c r="I594" t="s">
        <v>162</v>
      </c>
      <c r="J594" t="s">
        <v>219</v>
      </c>
      <c r="K594" t="s">
        <v>25</v>
      </c>
    </row>
    <row r="595" spans="1:11" x14ac:dyDescent="0.25">
      <c r="A595">
        <v>2022</v>
      </c>
      <c r="B595" t="s">
        <v>17</v>
      </c>
      <c r="C595" t="s">
        <v>12</v>
      </c>
      <c r="D595" t="s">
        <v>13</v>
      </c>
      <c r="E595">
        <v>150000</v>
      </c>
      <c r="F595" t="s">
        <v>19</v>
      </c>
      <c r="G595" s="3">
        <v>150000</v>
      </c>
      <c r="H595" t="s">
        <v>219</v>
      </c>
      <c r="I595" t="s">
        <v>162</v>
      </c>
      <c r="J595" t="s">
        <v>219</v>
      </c>
      <c r="K595" t="s">
        <v>25</v>
      </c>
    </row>
    <row r="596" spans="1:11" x14ac:dyDescent="0.25">
      <c r="A596">
        <v>2022</v>
      </c>
      <c r="B596" t="s">
        <v>17</v>
      </c>
      <c r="C596" t="s">
        <v>12</v>
      </c>
      <c r="D596" t="s">
        <v>41</v>
      </c>
      <c r="E596">
        <v>150260</v>
      </c>
      <c r="F596" t="s">
        <v>19</v>
      </c>
      <c r="G596" s="3">
        <v>150260</v>
      </c>
      <c r="H596" t="s">
        <v>219</v>
      </c>
      <c r="I596" t="s">
        <v>162</v>
      </c>
      <c r="J596" t="s">
        <v>219</v>
      </c>
      <c r="K596" t="s">
        <v>25</v>
      </c>
    </row>
    <row r="597" spans="1:11" x14ac:dyDescent="0.25">
      <c r="A597">
        <v>2022</v>
      </c>
      <c r="B597" t="s">
        <v>17</v>
      </c>
      <c r="C597" t="s">
        <v>12</v>
      </c>
      <c r="D597" t="s">
        <v>41</v>
      </c>
      <c r="E597">
        <v>109280</v>
      </c>
      <c r="F597" t="s">
        <v>19</v>
      </c>
      <c r="G597" s="3">
        <v>109280</v>
      </c>
      <c r="H597" t="s">
        <v>219</v>
      </c>
      <c r="I597" t="s">
        <v>162</v>
      </c>
      <c r="J597" t="s">
        <v>219</v>
      </c>
      <c r="K597" t="s">
        <v>25</v>
      </c>
    </row>
    <row r="598" spans="1:11" x14ac:dyDescent="0.25">
      <c r="A598">
        <v>2022</v>
      </c>
      <c r="B598" t="s">
        <v>17</v>
      </c>
      <c r="C598" t="s">
        <v>12</v>
      </c>
      <c r="D598" t="s">
        <v>13</v>
      </c>
      <c r="E598">
        <v>210000</v>
      </c>
      <c r="F598" t="s">
        <v>19</v>
      </c>
      <c r="G598" s="3">
        <v>210000</v>
      </c>
      <c r="H598" t="s">
        <v>219</v>
      </c>
      <c r="I598" t="s">
        <v>162</v>
      </c>
      <c r="J598" t="s">
        <v>219</v>
      </c>
      <c r="K598" t="s">
        <v>25</v>
      </c>
    </row>
    <row r="599" spans="1:11" x14ac:dyDescent="0.25">
      <c r="A599">
        <v>2022</v>
      </c>
      <c r="B599" t="s">
        <v>17</v>
      </c>
      <c r="C599" t="s">
        <v>12</v>
      </c>
      <c r="D599" t="s">
        <v>31</v>
      </c>
      <c r="E599">
        <v>170000</v>
      </c>
      <c r="F599" t="s">
        <v>19</v>
      </c>
      <c r="G599" s="3">
        <v>170000</v>
      </c>
      <c r="H599" t="s">
        <v>219</v>
      </c>
      <c r="I599" t="s">
        <v>162</v>
      </c>
      <c r="J599" t="s">
        <v>219</v>
      </c>
      <c r="K599" t="s">
        <v>25</v>
      </c>
    </row>
    <row r="600" spans="1:11" x14ac:dyDescent="0.25">
      <c r="A600">
        <v>2022</v>
      </c>
      <c r="B600" t="s">
        <v>11</v>
      </c>
      <c r="C600" t="s">
        <v>12</v>
      </c>
      <c r="D600" t="s">
        <v>13</v>
      </c>
      <c r="E600">
        <v>160000</v>
      </c>
      <c r="F600" t="s">
        <v>19</v>
      </c>
      <c r="G600" s="3">
        <v>160000</v>
      </c>
      <c r="H600" t="s">
        <v>219</v>
      </c>
      <c r="I600" t="s">
        <v>162</v>
      </c>
      <c r="J600" t="s">
        <v>219</v>
      </c>
      <c r="K600" t="s">
        <v>25</v>
      </c>
    </row>
    <row r="601" spans="1:11" x14ac:dyDescent="0.25">
      <c r="A601">
        <v>2022</v>
      </c>
      <c r="B601" t="s">
        <v>11</v>
      </c>
      <c r="C601" t="s">
        <v>12</v>
      </c>
      <c r="D601" t="s">
        <v>13</v>
      </c>
      <c r="E601">
        <v>130000</v>
      </c>
      <c r="F601" t="s">
        <v>19</v>
      </c>
      <c r="G601" s="3">
        <v>130000</v>
      </c>
      <c r="H601" t="s">
        <v>219</v>
      </c>
      <c r="I601" t="s">
        <v>162</v>
      </c>
      <c r="J601" t="s">
        <v>219</v>
      </c>
      <c r="K601" t="s">
        <v>25</v>
      </c>
    </row>
    <row r="602" spans="1:11" x14ac:dyDescent="0.25">
      <c r="A602">
        <v>2022</v>
      </c>
      <c r="B602" t="s">
        <v>30</v>
      </c>
      <c r="C602" t="s">
        <v>12</v>
      </c>
      <c r="D602" t="s">
        <v>31</v>
      </c>
      <c r="E602">
        <v>67000</v>
      </c>
      <c r="F602" t="s">
        <v>19</v>
      </c>
      <c r="G602" s="3">
        <v>67000</v>
      </c>
      <c r="H602" t="s">
        <v>171</v>
      </c>
      <c r="I602" t="s">
        <v>160</v>
      </c>
      <c r="J602" t="s">
        <v>171</v>
      </c>
      <c r="K602" t="s">
        <v>25</v>
      </c>
    </row>
    <row r="603" spans="1:11" x14ac:dyDescent="0.25">
      <c r="A603">
        <v>2022</v>
      </c>
      <c r="B603" t="s">
        <v>30</v>
      </c>
      <c r="C603" t="s">
        <v>12</v>
      </c>
      <c r="D603" t="s">
        <v>31</v>
      </c>
      <c r="E603">
        <v>52000</v>
      </c>
      <c r="F603" t="s">
        <v>19</v>
      </c>
      <c r="G603" s="3">
        <v>52000</v>
      </c>
      <c r="H603" t="s">
        <v>171</v>
      </c>
      <c r="I603" t="s">
        <v>160</v>
      </c>
      <c r="J603" t="s">
        <v>171</v>
      </c>
      <c r="K603" t="s">
        <v>25</v>
      </c>
    </row>
    <row r="604" spans="1:11" x14ac:dyDescent="0.25">
      <c r="A604">
        <v>2022</v>
      </c>
      <c r="B604" t="s">
        <v>17</v>
      </c>
      <c r="C604" t="s">
        <v>12</v>
      </c>
      <c r="D604" t="s">
        <v>43</v>
      </c>
      <c r="E604">
        <v>154000</v>
      </c>
      <c r="F604" t="s">
        <v>19</v>
      </c>
      <c r="G604" s="3">
        <v>154000</v>
      </c>
      <c r="H604" t="s">
        <v>219</v>
      </c>
      <c r="I604" t="s">
        <v>162</v>
      </c>
      <c r="J604" t="s">
        <v>219</v>
      </c>
      <c r="K604" t="s">
        <v>25</v>
      </c>
    </row>
    <row r="605" spans="1:11" x14ac:dyDescent="0.25">
      <c r="A605">
        <v>2022</v>
      </c>
      <c r="B605" t="s">
        <v>17</v>
      </c>
      <c r="C605" t="s">
        <v>12</v>
      </c>
      <c r="D605" t="s">
        <v>43</v>
      </c>
      <c r="E605">
        <v>126000</v>
      </c>
      <c r="F605" t="s">
        <v>19</v>
      </c>
      <c r="G605" s="3">
        <v>126000</v>
      </c>
      <c r="H605" t="s">
        <v>219</v>
      </c>
      <c r="I605" t="s">
        <v>162</v>
      </c>
      <c r="J605" t="s">
        <v>219</v>
      </c>
      <c r="K605" t="s">
        <v>25</v>
      </c>
    </row>
    <row r="606" spans="1:11" x14ac:dyDescent="0.25">
      <c r="A606">
        <v>2022</v>
      </c>
      <c r="B606" t="s">
        <v>17</v>
      </c>
      <c r="C606" t="s">
        <v>12</v>
      </c>
      <c r="D606" t="s">
        <v>31</v>
      </c>
      <c r="E606">
        <v>129000</v>
      </c>
      <c r="F606" t="s">
        <v>19</v>
      </c>
      <c r="G606" s="3">
        <v>129000</v>
      </c>
      <c r="H606" t="s">
        <v>219</v>
      </c>
      <c r="I606" t="s">
        <v>160</v>
      </c>
      <c r="J606" t="s">
        <v>219</v>
      </c>
      <c r="K606" t="s">
        <v>25</v>
      </c>
    </row>
    <row r="607" spans="1:11" x14ac:dyDescent="0.25">
      <c r="A607">
        <v>2022</v>
      </c>
      <c r="B607" t="s">
        <v>17</v>
      </c>
      <c r="C607" t="s">
        <v>12</v>
      </c>
      <c r="D607" t="s">
        <v>31</v>
      </c>
      <c r="E607">
        <v>150000</v>
      </c>
      <c r="F607" t="s">
        <v>19</v>
      </c>
      <c r="G607" s="3">
        <v>150000</v>
      </c>
      <c r="H607" t="s">
        <v>219</v>
      </c>
      <c r="I607" t="s">
        <v>162</v>
      </c>
      <c r="J607" t="s">
        <v>219</v>
      </c>
      <c r="K607" t="s">
        <v>25</v>
      </c>
    </row>
    <row r="608" spans="1:11" x14ac:dyDescent="0.25">
      <c r="A608">
        <v>2022</v>
      </c>
      <c r="B608" t="s">
        <v>11</v>
      </c>
      <c r="C608" t="s">
        <v>12</v>
      </c>
      <c r="D608" t="s">
        <v>158</v>
      </c>
      <c r="E608">
        <v>200000</v>
      </c>
      <c r="F608" t="s">
        <v>19</v>
      </c>
      <c r="G608" s="3">
        <v>200000</v>
      </c>
      <c r="H608" t="s">
        <v>184</v>
      </c>
      <c r="I608" t="s">
        <v>162</v>
      </c>
      <c r="J608" t="s">
        <v>219</v>
      </c>
      <c r="K608" t="s">
        <v>16</v>
      </c>
    </row>
  </sheetData>
  <sortState ref="M4:M13">
    <sortCondition ref="M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tabSelected="1" zoomScale="77" zoomScaleNormal="77" workbookViewId="0">
      <selection activeCell="C2" sqref="C2"/>
    </sheetView>
  </sheetViews>
  <sheetFormatPr defaultRowHeight="15" x14ac:dyDescent="0.25"/>
  <cols>
    <col min="2" max="2" width="26.85546875" customWidth="1"/>
    <col min="3" max="3" width="13.5703125" customWidth="1"/>
    <col min="4" max="4" width="9.5703125" customWidth="1"/>
    <col min="5" max="5" width="13.140625" customWidth="1"/>
    <col min="6" max="6" width="18.42578125" customWidth="1"/>
    <col min="7" max="7" width="9.5703125" customWidth="1"/>
    <col min="8" max="8" width="16.42578125" customWidth="1"/>
    <col min="9" max="9" width="18.42578125" customWidth="1"/>
    <col min="10" max="10" width="23.5703125" customWidth="1"/>
    <col min="12" max="12" width="15.85546875" customWidth="1"/>
    <col min="13" max="13" width="28.85546875" customWidth="1"/>
    <col min="14" max="14" width="12.85546875" customWidth="1"/>
    <col min="15" max="16" width="21" customWidth="1"/>
  </cols>
  <sheetData>
    <row r="1" spans="1:18" ht="23.25" x14ac:dyDescent="0.35">
      <c r="F1" s="44" t="s">
        <v>283</v>
      </c>
      <c r="G1" s="44"/>
      <c r="H1" s="44"/>
      <c r="I1" s="44"/>
      <c r="J1" s="44"/>
      <c r="K1" s="44"/>
      <c r="L1" s="4"/>
      <c r="M1" s="4"/>
      <c r="N1" s="4"/>
      <c r="O1" s="4"/>
      <c r="P1" s="4"/>
      <c r="Q1" s="4"/>
      <c r="R1" s="4"/>
    </row>
    <row r="2" spans="1:18" ht="15.75" x14ac:dyDescent="0.25">
      <c r="A2" s="8" t="s">
        <v>223</v>
      </c>
      <c r="B2" s="8"/>
      <c r="C2" s="9"/>
      <c r="D2" s="39" t="s">
        <v>226</v>
      </c>
      <c r="E2" s="39"/>
      <c r="F2" s="16">
        <f>ROWS(Clean_Data!A2:A608)</f>
        <v>607</v>
      </c>
      <c r="G2" s="9"/>
      <c r="H2" s="39" t="s">
        <v>229</v>
      </c>
      <c r="I2" s="39"/>
      <c r="J2" s="16">
        <v>10</v>
      </c>
      <c r="K2" s="9"/>
      <c r="L2" s="6"/>
    </row>
    <row r="3" spans="1:18" ht="15.75" x14ac:dyDescent="0.25">
      <c r="A3" s="8"/>
      <c r="B3" s="8"/>
      <c r="C3" s="9"/>
      <c r="D3" s="39" t="s">
        <v>227</v>
      </c>
      <c r="E3" s="39"/>
      <c r="F3" s="16">
        <f>COLUMNS(Clean_Data!A:K)</f>
        <v>11</v>
      </c>
      <c r="G3" s="9"/>
      <c r="H3" s="9"/>
      <c r="I3" s="9"/>
      <c r="J3" s="9"/>
      <c r="K3" s="9"/>
      <c r="L3" s="6"/>
    </row>
    <row r="4" spans="1:18" ht="15.75" x14ac:dyDescent="0.25">
      <c r="A4" s="10" t="s">
        <v>234</v>
      </c>
      <c r="B4" s="8" t="s">
        <v>235</v>
      </c>
      <c r="C4" s="9"/>
      <c r="D4" s="9"/>
      <c r="E4" s="9"/>
      <c r="F4" s="11"/>
      <c r="G4" s="9"/>
      <c r="H4" s="9"/>
      <c r="I4" s="9"/>
      <c r="J4" s="9"/>
      <c r="K4" s="9"/>
      <c r="L4" s="6"/>
    </row>
    <row r="5" spans="1:18" ht="15.75" x14ac:dyDescent="0.25">
      <c r="A5" s="8"/>
      <c r="B5" s="8" t="s">
        <v>236</v>
      </c>
      <c r="C5" s="39" t="s">
        <v>286</v>
      </c>
      <c r="D5" s="39"/>
      <c r="E5" s="39"/>
      <c r="F5" s="39"/>
      <c r="G5" s="39"/>
      <c r="H5" s="39"/>
      <c r="I5" s="9"/>
      <c r="J5" s="9"/>
      <c r="K5" s="9"/>
      <c r="L5" s="6"/>
    </row>
    <row r="6" spans="1:18" ht="15.75" x14ac:dyDescent="0.25">
      <c r="A6" s="8"/>
      <c r="B6" s="8" t="s">
        <v>237</v>
      </c>
      <c r="C6" s="39" t="s">
        <v>281</v>
      </c>
      <c r="D6" s="39"/>
      <c r="E6" s="39"/>
      <c r="F6" s="39"/>
      <c r="G6" s="39"/>
      <c r="H6" s="9"/>
      <c r="I6" s="9"/>
      <c r="J6" s="9"/>
      <c r="K6" s="9"/>
      <c r="L6" s="6"/>
    </row>
    <row r="7" spans="1:18" ht="15.75" x14ac:dyDescent="0.25">
      <c r="A7" s="8"/>
      <c r="B7" s="8" t="s">
        <v>238</v>
      </c>
      <c r="C7" s="39" t="s">
        <v>282</v>
      </c>
      <c r="D7" s="39"/>
      <c r="E7" s="39"/>
      <c r="F7" s="11"/>
      <c r="G7" s="9"/>
      <c r="H7" s="9"/>
      <c r="I7" s="9"/>
      <c r="J7" s="9"/>
      <c r="K7" s="9"/>
      <c r="L7" s="6"/>
    </row>
    <row r="8" spans="1:18" x14ac:dyDescent="0.25">
      <c r="A8" s="4"/>
      <c r="B8" s="4"/>
      <c r="F8" s="1"/>
    </row>
    <row r="9" spans="1:18" ht="15.75" x14ac:dyDescent="0.25">
      <c r="A9" s="7"/>
      <c r="B9" s="7"/>
      <c r="C9" s="6"/>
      <c r="D9" s="6"/>
      <c r="E9" s="6"/>
      <c r="F9" s="6"/>
      <c r="G9" s="6"/>
      <c r="H9" s="9"/>
      <c r="I9" s="9"/>
      <c r="J9" s="9"/>
      <c r="K9" s="9"/>
      <c r="L9" s="9"/>
      <c r="M9" s="9"/>
      <c r="N9" s="9"/>
      <c r="O9" s="9"/>
      <c r="P9" s="9"/>
      <c r="Q9" s="9"/>
    </row>
    <row r="10" spans="1:18" ht="17.25" x14ac:dyDescent="0.3">
      <c r="A10" s="45" t="s">
        <v>285</v>
      </c>
      <c r="B10" s="45"/>
      <c r="C10" s="45"/>
      <c r="D10" s="45"/>
      <c r="E10" s="6"/>
      <c r="F10" s="6"/>
      <c r="G10" s="6"/>
      <c r="H10" s="43" t="s">
        <v>239</v>
      </c>
      <c r="I10" s="43"/>
      <c r="J10" s="43"/>
      <c r="K10" s="9"/>
      <c r="L10" s="43" t="s">
        <v>271</v>
      </c>
      <c r="M10" s="43"/>
      <c r="N10" s="43"/>
      <c r="O10" s="43"/>
      <c r="P10" s="43"/>
      <c r="Q10" s="43"/>
    </row>
    <row r="11" spans="1:18" ht="15.75" x14ac:dyDescent="0.25">
      <c r="A11" s="6"/>
      <c r="B11" s="6"/>
      <c r="C11" s="6"/>
      <c r="D11" s="6"/>
      <c r="E11" s="6"/>
      <c r="F11" s="6"/>
      <c r="G11" s="6"/>
      <c r="H11" s="9"/>
      <c r="I11" s="9"/>
      <c r="J11" s="9"/>
      <c r="K11" s="9"/>
      <c r="L11" s="9"/>
      <c r="M11" s="9"/>
      <c r="N11" s="9"/>
      <c r="O11" s="9"/>
      <c r="P11" s="9"/>
      <c r="Q11" s="9"/>
    </row>
    <row r="12" spans="1:18" ht="15.75" x14ac:dyDescent="0.25">
      <c r="A12" s="9"/>
      <c r="B12" s="38" t="s">
        <v>225</v>
      </c>
      <c r="C12" s="38" t="s">
        <v>228</v>
      </c>
      <c r="D12" s="27"/>
      <c r="E12" s="27"/>
      <c r="F12" s="27"/>
      <c r="G12" s="6"/>
      <c r="H12" s="24" t="s">
        <v>230</v>
      </c>
      <c r="I12" s="25" t="s">
        <v>231</v>
      </c>
      <c r="J12" s="9"/>
      <c r="K12" s="9"/>
      <c r="L12" s="24" t="s">
        <v>240</v>
      </c>
      <c r="M12" s="24" t="s">
        <v>155</v>
      </c>
      <c r="N12" s="25"/>
      <c r="O12" s="25"/>
      <c r="P12" s="25"/>
      <c r="Q12" s="9"/>
    </row>
    <row r="13" spans="1:18" ht="15.75" x14ac:dyDescent="0.25">
      <c r="A13" s="9"/>
      <c r="B13" s="38" t="s">
        <v>224</v>
      </c>
      <c r="C13" s="30">
        <v>2020</v>
      </c>
      <c r="D13" s="30">
        <v>2021</v>
      </c>
      <c r="E13" s="30">
        <v>2022</v>
      </c>
      <c r="F13" s="27" t="s">
        <v>222</v>
      </c>
      <c r="G13" s="6"/>
      <c r="H13" s="26" t="s">
        <v>30</v>
      </c>
      <c r="I13" s="30">
        <v>88</v>
      </c>
      <c r="J13" s="9"/>
      <c r="K13" s="9"/>
      <c r="L13" s="24" t="s">
        <v>150</v>
      </c>
      <c r="M13" s="25" t="s">
        <v>162</v>
      </c>
      <c r="N13" s="25" t="s">
        <v>160</v>
      </c>
      <c r="O13" s="25" t="s">
        <v>161</v>
      </c>
      <c r="P13" s="25" t="s">
        <v>222</v>
      </c>
      <c r="Q13" s="9"/>
    </row>
    <row r="14" spans="1:18" ht="15.75" x14ac:dyDescent="0.25">
      <c r="A14" s="5"/>
      <c r="B14" s="37" t="s">
        <v>158</v>
      </c>
      <c r="C14" s="27">
        <v>149474</v>
      </c>
      <c r="D14" s="27">
        <v>89367.928571428565</v>
      </c>
      <c r="E14" s="27">
        <v>130182.40909090909</v>
      </c>
      <c r="F14" s="27">
        <v>110448.35185185185</v>
      </c>
      <c r="G14" s="5"/>
      <c r="H14" s="26" t="s">
        <v>53</v>
      </c>
      <c r="I14" s="30">
        <v>26</v>
      </c>
      <c r="J14" s="9"/>
      <c r="K14" s="9"/>
      <c r="L14" s="26" t="s">
        <v>31</v>
      </c>
      <c r="M14" s="30">
        <v>80</v>
      </c>
      <c r="N14" s="30">
        <v>23</v>
      </c>
      <c r="O14" s="30">
        <v>11</v>
      </c>
      <c r="P14" s="30">
        <v>114</v>
      </c>
      <c r="Q14" s="9"/>
    </row>
    <row r="15" spans="1:18" ht="15.75" x14ac:dyDescent="0.25">
      <c r="A15" s="5"/>
      <c r="B15" s="37" t="s">
        <v>18</v>
      </c>
      <c r="C15" s="27">
        <v>260000</v>
      </c>
      <c r="D15" s="27">
        <v>173900</v>
      </c>
      <c r="E15" s="27">
        <v>106435</v>
      </c>
      <c r="F15" s="27">
        <v>152964.58333333334</v>
      </c>
      <c r="G15" s="5"/>
      <c r="H15" s="26" t="s">
        <v>11</v>
      </c>
      <c r="I15" s="30">
        <v>213</v>
      </c>
      <c r="J15" s="9"/>
      <c r="K15" s="9"/>
      <c r="L15" s="26" t="s">
        <v>43</v>
      </c>
      <c r="M15" s="30">
        <v>104</v>
      </c>
      <c r="N15" s="30">
        <v>33</v>
      </c>
      <c r="O15" s="30">
        <v>16</v>
      </c>
      <c r="P15" s="30">
        <v>153</v>
      </c>
      <c r="Q15" s="9"/>
    </row>
    <row r="16" spans="1:18" ht="15.75" x14ac:dyDescent="0.25">
      <c r="A16" s="5"/>
      <c r="B16" s="37" t="s">
        <v>28</v>
      </c>
      <c r="C16" s="27">
        <v>99013.571428571435</v>
      </c>
      <c r="D16" s="27">
        <v>96044.875</v>
      </c>
      <c r="E16" s="27">
        <v>116725.22727272728</v>
      </c>
      <c r="F16" s="27">
        <v>105021.2641509434</v>
      </c>
      <c r="G16" s="5"/>
      <c r="H16" s="26" t="s">
        <v>17</v>
      </c>
      <c r="I16" s="30">
        <v>280</v>
      </c>
      <c r="J16" s="9"/>
      <c r="K16" s="9"/>
      <c r="L16" s="31" t="s">
        <v>13</v>
      </c>
      <c r="M16" s="32">
        <v>87</v>
      </c>
      <c r="N16" s="32">
        <v>41</v>
      </c>
      <c r="O16" s="32">
        <v>28</v>
      </c>
      <c r="P16" s="33">
        <v>156</v>
      </c>
      <c r="Q16" s="9"/>
    </row>
    <row r="17" spans="1:18" ht="15.75" x14ac:dyDescent="0.25">
      <c r="A17" s="5"/>
      <c r="B17" s="37" t="s">
        <v>159</v>
      </c>
      <c r="C17" s="27">
        <v>117104</v>
      </c>
      <c r="D17" s="27"/>
      <c r="E17" s="27">
        <v>83485.5</v>
      </c>
      <c r="F17" s="27">
        <v>94691.666666666672</v>
      </c>
      <c r="G17" s="5"/>
      <c r="H17" s="26" t="s">
        <v>222</v>
      </c>
      <c r="I17" s="30">
        <v>607</v>
      </c>
      <c r="J17" s="9"/>
      <c r="K17" s="9"/>
      <c r="L17" s="26" t="s">
        <v>41</v>
      </c>
      <c r="M17" s="30">
        <v>12</v>
      </c>
      <c r="N17" s="30">
        <v>1</v>
      </c>
      <c r="O17" s="30"/>
      <c r="P17" s="30">
        <v>13</v>
      </c>
      <c r="Q17" s="9"/>
    </row>
    <row r="18" spans="1:18" ht="15.75" x14ac:dyDescent="0.25">
      <c r="A18" s="5"/>
      <c r="B18" s="37" t="s">
        <v>32</v>
      </c>
      <c r="C18" s="27">
        <v>193692.2</v>
      </c>
      <c r="D18" s="27">
        <v>164927.89473684211</v>
      </c>
      <c r="E18" s="27">
        <v>178056.77777777778</v>
      </c>
      <c r="F18" s="29">
        <v>172866.72727272726</v>
      </c>
      <c r="G18" s="5"/>
      <c r="H18" s="9"/>
      <c r="I18" s="9"/>
      <c r="J18" s="9"/>
      <c r="K18" s="9"/>
      <c r="L18" s="26" t="s">
        <v>36</v>
      </c>
      <c r="M18" s="30">
        <v>11</v>
      </c>
      <c r="N18" s="30">
        <v>2</v>
      </c>
      <c r="O18" s="30">
        <v>3</v>
      </c>
      <c r="P18" s="30">
        <v>16</v>
      </c>
      <c r="Q18" s="9"/>
    </row>
    <row r="19" spans="1:18" ht="15.75" x14ac:dyDescent="0.25">
      <c r="A19" s="5"/>
      <c r="B19" s="37" t="s">
        <v>36</v>
      </c>
      <c r="C19" s="27">
        <v>80034</v>
      </c>
      <c r="D19" s="27">
        <v>210421.45454545456</v>
      </c>
      <c r="E19" s="27">
        <v>118187</v>
      </c>
      <c r="F19" s="27">
        <v>172059.9375</v>
      </c>
      <c r="G19" s="5"/>
      <c r="H19" s="24" t="s">
        <v>233</v>
      </c>
      <c r="I19" s="25" t="s">
        <v>232</v>
      </c>
      <c r="J19" s="9"/>
      <c r="K19" s="9"/>
      <c r="L19" s="26" t="s">
        <v>32</v>
      </c>
      <c r="M19" s="30">
        <v>20</v>
      </c>
      <c r="N19" s="30">
        <v>8</v>
      </c>
      <c r="O19" s="30">
        <v>5</v>
      </c>
      <c r="P19" s="30">
        <v>33</v>
      </c>
      <c r="Q19" s="9"/>
    </row>
    <row r="20" spans="1:18" ht="15.75" x14ac:dyDescent="0.25">
      <c r="A20" s="5"/>
      <c r="B20" s="37" t="s">
        <v>41</v>
      </c>
      <c r="C20" s="27">
        <v>87000</v>
      </c>
      <c r="D20" s="27">
        <v>123268.16666666667</v>
      </c>
      <c r="E20" s="27">
        <v>164990</v>
      </c>
      <c r="F20" s="27">
        <v>139734.53846153847</v>
      </c>
      <c r="G20" s="5"/>
      <c r="H20" s="26" t="s">
        <v>59</v>
      </c>
      <c r="I20" s="30">
        <v>5</v>
      </c>
      <c r="J20" s="9"/>
      <c r="K20" s="9"/>
      <c r="L20" s="26" t="s">
        <v>159</v>
      </c>
      <c r="M20" s="30"/>
      <c r="N20" s="30">
        <v>1</v>
      </c>
      <c r="O20" s="30">
        <v>2</v>
      </c>
      <c r="P20" s="30">
        <v>3</v>
      </c>
      <c r="Q20" s="9"/>
    </row>
    <row r="21" spans="1:18" ht="15.75" x14ac:dyDescent="0.25">
      <c r="A21" s="5"/>
      <c r="B21" s="37" t="s">
        <v>13</v>
      </c>
      <c r="C21" s="27">
        <v>83221.217391304352</v>
      </c>
      <c r="D21" s="27">
        <v>72202.660377358494</v>
      </c>
      <c r="E21" s="27">
        <v>139990.63750000001</v>
      </c>
      <c r="F21" s="27">
        <v>108590.25641025641</v>
      </c>
      <c r="G21" s="5"/>
      <c r="H21" s="26" t="s">
        <v>73</v>
      </c>
      <c r="I21" s="30">
        <v>4</v>
      </c>
      <c r="J21" s="9"/>
      <c r="K21" s="9"/>
      <c r="L21" s="26" t="s">
        <v>28</v>
      </c>
      <c r="M21" s="30">
        <v>29</v>
      </c>
      <c r="N21" s="30">
        <v>9</v>
      </c>
      <c r="O21" s="30">
        <v>15</v>
      </c>
      <c r="P21" s="30">
        <v>53</v>
      </c>
      <c r="Q21" s="9"/>
    </row>
    <row r="22" spans="1:18" ht="15.75" x14ac:dyDescent="0.25">
      <c r="A22" s="5"/>
      <c r="B22" s="37" t="s">
        <v>43</v>
      </c>
      <c r="C22" s="27">
        <v>90203.78571428571</v>
      </c>
      <c r="D22" s="27">
        <v>78206.886363636368</v>
      </c>
      <c r="E22" s="27">
        <v>126604.6</v>
      </c>
      <c r="F22" s="27">
        <v>109355.50980392157</v>
      </c>
      <c r="G22" s="5"/>
      <c r="H22" s="28" t="s">
        <v>12</v>
      </c>
      <c r="I22" s="33">
        <v>588</v>
      </c>
      <c r="J22" s="9"/>
      <c r="K22" s="9"/>
      <c r="L22" s="26" t="s">
        <v>18</v>
      </c>
      <c r="M22" s="30">
        <v>7</v>
      </c>
      <c r="N22" s="30">
        <v>1</v>
      </c>
      <c r="O22" s="30">
        <v>4</v>
      </c>
      <c r="P22" s="30">
        <v>12</v>
      </c>
      <c r="Q22" s="9"/>
    </row>
    <row r="23" spans="1:18" ht="15.75" x14ac:dyDescent="0.25">
      <c r="A23" s="5"/>
      <c r="B23" s="37" t="s">
        <v>31</v>
      </c>
      <c r="C23" s="27">
        <v>56491.916666666664</v>
      </c>
      <c r="D23" s="27">
        <v>90837.5</v>
      </c>
      <c r="E23" s="27">
        <v>99073.131578947374</v>
      </c>
      <c r="F23" s="27">
        <v>92712.596491228076</v>
      </c>
      <c r="G23" s="5"/>
      <c r="H23" s="26" t="s">
        <v>47</v>
      </c>
      <c r="I23" s="30">
        <v>10</v>
      </c>
      <c r="J23" s="9"/>
      <c r="K23" s="9"/>
      <c r="L23" s="26" t="s">
        <v>158</v>
      </c>
      <c r="M23" s="30">
        <v>31</v>
      </c>
      <c r="N23" s="30">
        <v>8</v>
      </c>
      <c r="O23" s="30">
        <v>15</v>
      </c>
      <c r="P23" s="30">
        <v>54</v>
      </c>
      <c r="Q23" s="9"/>
    </row>
    <row r="24" spans="1:18" ht="15.75" x14ac:dyDescent="0.25">
      <c r="A24" s="5"/>
      <c r="B24" s="12" t="s">
        <v>222</v>
      </c>
      <c r="C24" s="13">
        <v>95813</v>
      </c>
      <c r="D24" s="13">
        <v>99853.792626728115</v>
      </c>
      <c r="E24" s="15">
        <v>124522.00628930818</v>
      </c>
      <c r="F24" s="13">
        <v>112297.86985172982</v>
      </c>
      <c r="G24" s="5"/>
      <c r="H24" s="26" t="s">
        <v>222</v>
      </c>
      <c r="I24" s="30">
        <v>607</v>
      </c>
      <c r="J24" s="9"/>
      <c r="K24" s="9"/>
      <c r="L24" s="26" t="s">
        <v>222</v>
      </c>
      <c r="M24" s="33">
        <v>381</v>
      </c>
      <c r="N24" s="30">
        <v>127</v>
      </c>
      <c r="O24" s="30">
        <v>99</v>
      </c>
      <c r="P24" s="30">
        <v>607</v>
      </c>
      <c r="Q24" s="9"/>
    </row>
    <row r="25" spans="1:18" ht="15.75" x14ac:dyDescent="0.25">
      <c r="H25" s="9"/>
      <c r="I25" s="9"/>
      <c r="J25" s="9"/>
      <c r="K25" s="9"/>
      <c r="L25" s="9"/>
      <c r="M25" s="9"/>
      <c r="N25" s="9"/>
      <c r="O25" s="9"/>
      <c r="P25" s="9"/>
      <c r="Q25" s="9"/>
    </row>
    <row r="28" spans="1:18" ht="17.25" x14ac:dyDescent="0.3">
      <c r="B28" s="43" t="s">
        <v>279</v>
      </c>
      <c r="C28" s="43"/>
      <c r="D28" s="17"/>
      <c r="E28" s="43" t="s">
        <v>242</v>
      </c>
      <c r="F28" s="43"/>
      <c r="G28" s="43"/>
      <c r="H28" s="43" t="s">
        <v>244</v>
      </c>
      <c r="I28" s="43"/>
      <c r="J28" s="43"/>
      <c r="K28" s="6"/>
      <c r="L28" s="43" t="s">
        <v>280</v>
      </c>
      <c r="M28" s="43"/>
      <c r="N28" s="6"/>
      <c r="O28" s="43" t="s">
        <v>270</v>
      </c>
      <c r="P28" s="43"/>
      <c r="Q28" s="43"/>
      <c r="R28" s="43"/>
    </row>
    <row r="29" spans="1:18" x14ac:dyDescent="0.25">
      <c r="K29" s="6"/>
      <c r="L29" s="6"/>
      <c r="M29" s="6"/>
      <c r="N29" s="6"/>
      <c r="O29" s="6"/>
      <c r="P29" s="6"/>
      <c r="Q29" s="6"/>
      <c r="R29" s="6"/>
    </row>
    <row r="30" spans="1:18" ht="15.75" x14ac:dyDescent="0.25">
      <c r="A30" s="9"/>
      <c r="B30" s="24" t="s">
        <v>150</v>
      </c>
      <c r="C30" s="25" t="s">
        <v>241</v>
      </c>
      <c r="D30" s="9"/>
      <c r="E30" s="24" t="s">
        <v>233</v>
      </c>
      <c r="F30" s="25" t="s">
        <v>243</v>
      </c>
      <c r="G30" s="9"/>
      <c r="H30" s="24" t="s">
        <v>245</v>
      </c>
      <c r="I30" s="25" t="s">
        <v>243</v>
      </c>
      <c r="J30" s="9"/>
      <c r="K30" s="9"/>
      <c r="L30" s="24" t="s">
        <v>268</v>
      </c>
      <c r="M30" s="25" t="s">
        <v>247</v>
      </c>
      <c r="N30" s="9"/>
      <c r="O30" s="24" t="s">
        <v>268</v>
      </c>
      <c r="P30" s="25" t="s">
        <v>269</v>
      </c>
      <c r="Q30" s="9"/>
      <c r="R30" s="6"/>
    </row>
    <row r="31" spans="1:18" ht="15.75" x14ac:dyDescent="0.25">
      <c r="A31" s="9"/>
      <c r="B31" s="26" t="s">
        <v>31</v>
      </c>
      <c r="C31" s="27">
        <v>92712.596491228076</v>
      </c>
      <c r="D31" s="9"/>
      <c r="E31" s="28" t="s">
        <v>59</v>
      </c>
      <c r="F31" s="29">
        <v>184575</v>
      </c>
      <c r="G31" s="9"/>
      <c r="H31" s="28" t="s">
        <v>162</v>
      </c>
      <c r="I31" s="29">
        <v>122457.45406824147</v>
      </c>
      <c r="J31" s="9"/>
      <c r="K31" s="9"/>
      <c r="L31" s="26" t="s">
        <v>167</v>
      </c>
      <c r="M31" s="30">
        <v>4</v>
      </c>
      <c r="N31" s="9"/>
      <c r="O31" s="26" t="s">
        <v>163</v>
      </c>
      <c r="P31" s="27">
        <v>100000</v>
      </c>
      <c r="Q31" s="9"/>
      <c r="R31" s="6"/>
    </row>
    <row r="32" spans="1:18" ht="15.75" x14ac:dyDescent="0.25">
      <c r="A32" s="9"/>
      <c r="B32" s="26" t="s">
        <v>43</v>
      </c>
      <c r="C32" s="27">
        <v>109355.50980392157</v>
      </c>
      <c r="D32" s="9"/>
      <c r="E32" s="26" t="s">
        <v>73</v>
      </c>
      <c r="F32" s="27">
        <v>48000</v>
      </c>
      <c r="G32" s="9"/>
      <c r="H32" s="26" t="s">
        <v>160</v>
      </c>
      <c r="I32" s="27">
        <v>106354.62204724409</v>
      </c>
      <c r="J32" s="9"/>
      <c r="K32" s="9"/>
      <c r="L32" s="26" t="s">
        <v>171</v>
      </c>
      <c r="M32" s="30">
        <v>30</v>
      </c>
      <c r="N32" s="9"/>
      <c r="O32" s="26" t="s">
        <v>166</v>
      </c>
      <c r="P32" s="27">
        <v>108042.66666666667</v>
      </c>
      <c r="Q32" s="9"/>
      <c r="R32" s="6"/>
    </row>
    <row r="33" spans="1:18" ht="15.75" x14ac:dyDescent="0.25">
      <c r="A33" s="9"/>
      <c r="B33" s="26" t="s">
        <v>13</v>
      </c>
      <c r="C33" s="27">
        <v>108590.25641025641</v>
      </c>
      <c r="D33" s="14"/>
      <c r="E33" s="26" t="s">
        <v>12</v>
      </c>
      <c r="F33" s="27">
        <v>113468.0731292517</v>
      </c>
      <c r="G33" s="9"/>
      <c r="H33" s="26" t="s">
        <v>161</v>
      </c>
      <c r="I33" s="27">
        <v>80823.030303030304</v>
      </c>
      <c r="J33" s="9"/>
      <c r="K33" s="9"/>
      <c r="L33" s="26" t="s">
        <v>178</v>
      </c>
      <c r="M33" s="30">
        <v>15</v>
      </c>
      <c r="N33" s="9"/>
      <c r="O33" s="26" t="s">
        <v>171</v>
      </c>
      <c r="P33" s="27">
        <v>99823.733333333337</v>
      </c>
      <c r="Q33" s="9"/>
      <c r="R33" s="6"/>
    </row>
    <row r="34" spans="1:18" ht="15.75" x14ac:dyDescent="0.25">
      <c r="A34" s="9"/>
      <c r="B34" s="26" t="s">
        <v>41</v>
      </c>
      <c r="C34" s="27">
        <v>139734.53846153847</v>
      </c>
      <c r="D34" s="9"/>
      <c r="E34" s="26" t="s">
        <v>47</v>
      </c>
      <c r="F34" s="27">
        <v>33070.5</v>
      </c>
      <c r="G34" s="9"/>
      <c r="H34" s="26" t="s">
        <v>222</v>
      </c>
      <c r="I34" s="27">
        <v>112297.86985172982</v>
      </c>
      <c r="J34" s="9"/>
      <c r="K34" s="9"/>
      <c r="L34" s="26" t="s">
        <v>179</v>
      </c>
      <c r="M34" s="30">
        <v>28</v>
      </c>
      <c r="N34" s="9"/>
      <c r="O34" s="26" t="s">
        <v>185</v>
      </c>
      <c r="P34" s="27">
        <v>100000</v>
      </c>
      <c r="Q34" s="9"/>
      <c r="R34" s="6"/>
    </row>
    <row r="35" spans="1:18" ht="15.75" x14ac:dyDescent="0.25">
      <c r="A35" s="9"/>
      <c r="B35" s="26" t="s">
        <v>36</v>
      </c>
      <c r="C35" s="27">
        <v>172059.9375</v>
      </c>
      <c r="D35" s="9"/>
      <c r="E35" s="26" t="s">
        <v>222</v>
      </c>
      <c r="F35" s="27">
        <v>112297.86985172982</v>
      </c>
      <c r="G35" s="9"/>
      <c r="H35" s="9"/>
      <c r="I35" s="9"/>
      <c r="J35" s="9"/>
      <c r="K35" s="9"/>
      <c r="L35" s="26" t="s">
        <v>180</v>
      </c>
      <c r="M35" s="30">
        <v>11</v>
      </c>
      <c r="N35" s="9"/>
      <c r="O35" s="26" t="s">
        <v>213</v>
      </c>
      <c r="P35" s="27">
        <v>119059</v>
      </c>
      <c r="Q35" s="9"/>
      <c r="R35" s="6"/>
    </row>
    <row r="36" spans="1:18" ht="15.75" x14ac:dyDescent="0.25">
      <c r="A36" s="9"/>
      <c r="B36" s="28" t="s">
        <v>32</v>
      </c>
      <c r="C36" s="29">
        <v>172866.72727272726</v>
      </c>
      <c r="D36" s="9"/>
      <c r="E36" s="9"/>
      <c r="F36" s="9"/>
      <c r="G36" s="9"/>
      <c r="H36" s="9"/>
      <c r="I36" s="9"/>
      <c r="J36" s="9"/>
      <c r="K36" s="9"/>
      <c r="L36" s="26" t="s">
        <v>184</v>
      </c>
      <c r="M36" s="30">
        <v>24</v>
      </c>
      <c r="N36" s="9"/>
      <c r="O36" s="26" t="s">
        <v>188</v>
      </c>
      <c r="P36" s="27">
        <v>114127.33333333333</v>
      </c>
      <c r="Q36" s="9"/>
      <c r="R36" s="6"/>
    </row>
    <row r="37" spans="1:18" ht="15.75" x14ac:dyDescent="0.25">
      <c r="A37" s="9"/>
      <c r="B37" s="26" t="s">
        <v>159</v>
      </c>
      <c r="C37" s="27">
        <v>94691.666666666672</v>
      </c>
      <c r="D37" s="9"/>
      <c r="E37" s="41" t="s">
        <v>249</v>
      </c>
      <c r="F37" s="41"/>
      <c r="G37" s="9"/>
      <c r="H37" s="41" t="s">
        <v>251</v>
      </c>
      <c r="I37" s="41"/>
      <c r="J37" s="41"/>
      <c r="K37" s="9"/>
      <c r="L37" s="26" t="s">
        <v>188</v>
      </c>
      <c r="M37" s="30">
        <v>6</v>
      </c>
      <c r="N37" s="9"/>
      <c r="O37" s="26" t="s">
        <v>194</v>
      </c>
      <c r="P37" s="27">
        <v>125000</v>
      </c>
      <c r="Q37" s="9"/>
      <c r="R37" s="6"/>
    </row>
    <row r="38" spans="1:18" ht="15.75" x14ac:dyDescent="0.25">
      <c r="A38" s="9"/>
      <c r="B38" s="26" t="s">
        <v>28</v>
      </c>
      <c r="C38" s="27">
        <v>105021.2641509434</v>
      </c>
      <c r="D38" s="9"/>
      <c r="E38" s="24" t="s">
        <v>267</v>
      </c>
      <c r="F38" s="25" t="s">
        <v>250</v>
      </c>
      <c r="G38" s="9"/>
      <c r="H38" s="24" t="s">
        <v>246</v>
      </c>
      <c r="I38" s="25" t="s">
        <v>248</v>
      </c>
      <c r="J38" s="9"/>
      <c r="K38" s="9"/>
      <c r="L38" s="26" t="s">
        <v>217</v>
      </c>
      <c r="M38" s="30">
        <v>4</v>
      </c>
      <c r="N38" s="9"/>
      <c r="O38" s="28" t="s">
        <v>218</v>
      </c>
      <c r="P38" s="29">
        <v>157500</v>
      </c>
      <c r="Q38" s="9"/>
      <c r="R38" s="6"/>
    </row>
    <row r="39" spans="1:18" ht="15.75" x14ac:dyDescent="0.25">
      <c r="A39" s="9"/>
      <c r="B39" s="26" t="s">
        <v>18</v>
      </c>
      <c r="C39" s="27">
        <v>152964.58333333334</v>
      </c>
      <c r="D39" s="9"/>
      <c r="E39" s="26" t="s">
        <v>16</v>
      </c>
      <c r="F39" s="30">
        <v>198</v>
      </c>
      <c r="G39" s="9"/>
      <c r="H39" s="34" t="s">
        <v>16</v>
      </c>
      <c r="I39" s="36">
        <v>119242.99494949495</v>
      </c>
      <c r="J39" s="9"/>
      <c r="K39" s="9"/>
      <c r="L39" s="26" t="s">
        <v>197</v>
      </c>
      <c r="M39" s="30">
        <v>4</v>
      </c>
      <c r="N39" s="9"/>
      <c r="O39" s="26" t="s">
        <v>210</v>
      </c>
      <c r="P39" s="27">
        <v>100000</v>
      </c>
      <c r="Q39" s="9"/>
      <c r="R39" s="6"/>
    </row>
    <row r="40" spans="1:18" ht="15.75" x14ac:dyDescent="0.25">
      <c r="A40" s="9"/>
      <c r="B40" s="26" t="s">
        <v>158</v>
      </c>
      <c r="C40" s="27">
        <v>110448.35185185185</v>
      </c>
      <c r="D40" s="9"/>
      <c r="E40" s="34" t="s">
        <v>25</v>
      </c>
      <c r="F40" s="35">
        <v>326</v>
      </c>
      <c r="G40" s="9"/>
      <c r="H40" s="26" t="s">
        <v>25</v>
      </c>
      <c r="I40" s="27">
        <v>116905.46625766871</v>
      </c>
      <c r="J40" s="9"/>
      <c r="K40" s="9"/>
      <c r="L40" s="26" t="s">
        <v>198</v>
      </c>
      <c r="M40" s="30">
        <v>4</v>
      </c>
      <c r="N40" s="9"/>
      <c r="O40" s="26" t="s">
        <v>219</v>
      </c>
      <c r="P40" s="27">
        <v>144055.26197183097</v>
      </c>
      <c r="Q40" s="9"/>
      <c r="R40" s="6"/>
    </row>
    <row r="41" spans="1:18" ht="15.75" x14ac:dyDescent="0.25">
      <c r="A41" s="9"/>
      <c r="B41" s="26" t="s">
        <v>222</v>
      </c>
      <c r="C41" s="27">
        <v>112297.86985172982</v>
      </c>
      <c r="D41" s="9"/>
      <c r="E41" s="26" t="s">
        <v>21</v>
      </c>
      <c r="F41" s="30">
        <v>83</v>
      </c>
      <c r="G41" s="9"/>
      <c r="H41" s="26" t="s">
        <v>21</v>
      </c>
      <c r="I41" s="27">
        <v>77632.674698795177</v>
      </c>
      <c r="J41" s="9"/>
      <c r="K41" s="9"/>
      <c r="L41" s="26" t="s">
        <v>204</v>
      </c>
      <c r="M41" s="30">
        <v>14</v>
      </c>
      <c r="N41" s="9"/>
      <c r="O41" s="26" t="s">
        <v>222</v>
      </c>
      <c r="P41" s="27">
        <v>139459.75434243176</v>
      </c>
      <c r="Q41" s="9"/>
      <c r="R41" s="6"/>
    </row>
    <row r="42" spans="1:18" ht="15.75" x14ac:dyDescent="0.25">
      <c r="A42" s="9"/>
      <c r="B42" s="9"/>
      <c r="C42" s="9"/>
      <c r="D42" s="9"/>
      <c r="E42" s="26" t="s">
        <v>222</v>
      </c>
      <c r="F42" s="30">
        <v>607</v>
      </c>
      <c r="G42" s="9"/>
      <c r="H42" s="26" t="s">
        <v>222</v>
      </c>
      <c r="I42" s="27">
        <v>112297.86985172982</v>
      </c>
      <c r="J42" s="9"/>
      <c r="K42" s="9"/>
      <c r="L42" s="26" t="s">
        <v>212</v>
      </c>
      <c r="M42" s="30">
        <v>47</v>
      </c>
      <c r="N42" s="9"/>
      <c r="O42" s="9"/>
      <c r="P42" s="9"/>
      <c r="Q42" s="9"/>
      <c r="R42" s="6"/>
    </row>
    <row r="43" spans="1:18" ht="15.75" x14ac:dyDescent="0.25">
      <c r="K43" s="9"/>
      <c r="L43" s="28" t="s">
        <v>219</v>
      </c>
      <c r="M43" s="33">
        <v>355</v>
      </c>
      <c r="N43" s="9"/>
      <c r="O43" s="9"/>
      <c r="P43" s="9"/>
      <c r="Q43" s="9"/>
      <c r="R43" s="6"/>
    </row>
    <row r="44" spans="1:18" ht="15.75" x14ac:dyDescent="0.25">
      <c r="K44" s="9"/>
      <c r="L44" s="26" t="s">
        <v>222</v>
      </c>
      <c r="M44" s="30">
        <v>546</v>
      </c>
      <c r="N44" s="9"/>
      <c r="O44" s="9"/>
      <c r="P44" s="9"/>
      <c r="Q44" s="9"/>
      <c r="R44" s="6"/>
    </row>
    <row r="45" spans="1:18" ht="15.75" x14ac:dyDescent="0.25">
      <c r="A45" s="9"/>
      <c r="B45" s="42" t="s">
        <v>252</v>
      </c>
      <c r="C45" s="42"/>
    </row>
    <row r="46" spans="1:18" ht="16.5" thickBot="1" x14ac:dyDescent="0.3">
      <c r="A46" s="9"/>
      <c r="B46" s="9"/>
      <c r="C46" s="9"/>
    </row>
    <row r="47" spans="1:18" ht="15.75" x14ac:dyDescent="0.25">
      <c r="A47" s="9"/>
      <c r="B47" s="18" t="s">
        <v>266</v>
      </c>
      <c r="C47" s="18"/>
    </row>
    <row r="48" spans="1:18" ht="15.75" x14ac:dyDescent="0.25">
      <c r="A48" s="9"/>
      <c r="B48" s="19"/>
      <c r="C48" s="19"/>
    </row>
    <row r="49" spans="1:3" ht="15.75" x14ac:dyDescent="0.25">
      <c r="A49" s="9"/>
      <c r="B49" s="20" t="s">
        <v>253</v>
      </c>
      <c r="C49" s="21">
        <v>112297.86985172982</v>
      </c>
    </row>
    <row r="50" spans="1:3" ht="15.75" x14ac:dyDescent="0.25">
      <c r="A50" s="9"/>
      <c r="B50" s="19" t="s">
        <v>254</v>
      </c>
      <c r="C50" s="19">
        <v>2880.066315585148</v>
      </c>
    </row>
    <row r="51" spans="1:3" ht="15.75" x14ac:dyDescent="0.25">
      <c r="A51" s="9"/>
      <c r="B51" s="19" t="s">
        <v>255</v>
      </c>
      <c r="C51" s="19">
        <v>101570</v>
      </c>
    </row>
    <row r="52" spans="1:3" ht="15.75" x14ac:dyDescent="0.25">
      <c r="A52" s="9"/>
      <c r="B52" s="20" t="s">
        <v>256</v>
      </c>
      <c r="C52" s="21">
        <v>100000</v>
      </c>
    </row>
    <row r="53" spans="1:3" ht="15.75" x14ac:dyDescent="0.25">
      <c r="A53" s="9"/>
      <c r="B53" s="19" t="s">
        <v>257</v>
      </c>
      <c r="C53" s="19">
        <v>70957.259411395702</v>
      </c>
    </row>
    <row r="54" spans="1:3" ht="15.75" x14ac:dyDescent="0.25">
      <c r="A54" s="9"/>
      <c r="B54" s="19" t="s">
        <v>258</v>
      </c>
      <c r="C54" s="19">
        <v>5034932663.1761036</v>
      </c>
    </row>
    <row r="55" spans="1:3" ht="15.75" x14ac:dyDescent="0.25">
      <c r="A55" s="9"/>
      <c r="B55" s="19" t="s">
        <v>259</v>
      </c>
      <c r="C55" s="19">
        <v>6.3537947410633713</v>
      </c>
    </row>
    <row r="56" spans="1:3" ht="15.75" x14ac:dyDescent="0.25">
      <c r="A56" s="9"/>
      <c r="B56" s="19" t="s">
        <v>260</v>
      </c>
      <c r="C56" s="19">
        <v>1.6675449545638614</v>
      </c>
    </row>
    <row r="57" spans="1:3" ht="15.75" x14ac:dyDescent="0.25">
      <c r="A57" s="9"/>
      <c r="B57" s="19" t="s">
        <v>261</v>
      </c>
      <c r="C57" s="19">
        <v>597141</v>
      </c>
    </row>
    <row r="58" spans="1:3" ht="15.75" x14ac:dyDescent="0.25">
      <c r="A58" s="9"/>
      <c r="B58" s="20" t="s">
        <v>262</v>
      </c>
      <c r="C58" s="21">
        <v>2859</v>
      </c>
    </row>
    <row r="59" spans="1:3" ht="15.75" x14ac:dyDescent="0.25">
      <c r="A59" s="9"/>
      <c r="B59" s="20" t="s">
        <v>263</v>
      </c>
      <c r="C59" s="21">
        <v>600000</v>
      </c>
    </row>
    <row r="60" spans="1:3" ht="15.75" x14ac:dyDescent="0.25">
      <c r="A60" s="9"/>
      <c r="B60" s="19" t="s">
        <v>264</v>
      </c>
      <c r="C60" s="19">
        <v>68164807</v>
      </c>
    </row>
    <row r="61" spans="1:3" ht="16.5" thickBot="1" x14ac:dyDescent="0.3">
      <c r="A61" s="9"/>
      <c r="B61" s="22" t="s">
        <v>265</v>
      </c>
      <c r="C61" s="23">
        <v>607</v>
      </c>
    </row>
    <row r="84" spans="15:18" ht="18.75" x14ac:dyDescent="0.3">
      <c r="O84" s="40" t="s">
        <v>272</v>
      </c>
      <c r="P84" s="40"/>
    </row>
    <row r="85" spans="15:18" ht="15.75" x14ac:dyDescent="0.25">
      <c r="O85" s="39" t="s">
        <v>284</v>
      </c>
      <c r="P85" s="39"/>
      <c r="Q85" s="39"/>
      <c r="R85" s="39"/>
    </row>
    <row r="86" spans="15:18" ht="15.75" x14ac:dyDescent="0.25">
      <c r="O86" s="39" t="s">
        <v>273</v>
      </c>
      <c r="P86" s="39"/>
      <c r="Q86" s="39"/>
      <c r="R86" s="39"/>
    </row>
    <row r="87" spans="15:18" ht="15.75" x14ac:dyDescent="0.25">
      <c r="O87" s="39" t="s">
        <v>274</v>
      </c>
      <c r="P87" s="39"/>
      <c r="Q87" s="39"/>
      <c r="R87" s="39"/>
    </row>
    <row r="88" spans="15:18" ht="15.75" x14ac:dyDescent="0.25">
      <c r="O88" s="39" t="s">
        <v>275</v>
      </c>
      <c r="P88" s="39"/>
      <c r="Q88" s="39"/>
      <c r="R88" s="39"/>
    </row>
    <row r="89" spans="15:18" ht="15.75" x14ac:dyDescent="0.25">
      <c r="O89" s="39" t="s">
        <v>276</v>
      </c>
      <c r="P89" s="39"/>
      <c r="Q89" s="39"/>
      <c r="R89" s="39"/>
    </row>
    <row r="90" spans="15:18" ht="15.75" x14ac:dyDescent="0.25">
      <c r="O90" s="39" t="s">
        <v>277</v>
      </c>
      <c r="P90" s="39"/>
      <c r="Q90" s="39"/>
      <c r="R90" s="39"/>
    </row>
    <row r="91" spans="15:18" ht="15.75" x14ac:dyDescent="0.25">
      <c r="O91" s="39" t="s">
        <v>278</v>
      </c>
      <c r="P91" s="39"/>
      <c r="Q91" s="39"/>
      <c r="R91" s="39"/>
    </row>
  </sheetData>
  <mergeCells count="26">
    <mergeCell ref="L28:M28"/>
    <mergeCell ref="L10:Q10"/>
    <mergeCell ref="E28:G28"/>
    <mergeCell ref="C5:H5"/>
    <mergeCell ref="C6:G6"/>
    <mergeCell ref="C7:E7"/>
    <mergeCell ref="A10:D10"/>
    <mergeCell ref="O28:R28"/>
    <mergeCell ref="H28:J28"/>
    <mergeCell ref="E37:F37"/>
    <mergeCell ref="B45:C45"/>
    <mergeCell ref="B28:C28"/>
    <mergeCell ref="F1:K1"/>
    <mergeCell ref="D2:E2"/>
    <mergeCell ref="D3:E3"/>
    <mergeCell ref="H2:I2"/>
    <mergeCell ref="H10:J10"/>
    <mergeCell ref="H37:J37"/>
    <mergeCell ref="O89:R89"/>
    <mergeCell ref="O90:R90"/>
    <mergeCell ref="O91:R91"/>
    <mergeCell ref="O84:P84"/>
    <mergeCell ref="O85:R85"/>
    <mergeCell ref="O86:R86"/>
    <mergeCell ref="O87:R87"/>
    <mergeCell ref="O88:R88"/>
  </mergeCell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9" zoomScaleNormal="89" workbookViewId="0">
      <selection activeCell="X36" sqref="A1:X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Dirty_Data</vt:lpstr>
      <vt:lpstr>Clean_Data</vt:lpstr>
      <vt:lpstr>Analysis</vt:lpstr>
      <vt:lpstr>Dashboard</vt:lpstr>
      <vt:lpstr>Clean_Data!Extract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2022-09-21T13:19:05Z</cp:lastPrinted>
  <dcterms:created xsi:type="dcterms:W3CDTF">2022-09-16T10:38:50Z</dcterms:created>
  <dcterms:modified xsi:type="dcterms:W3CDTF">2022-09-23T12:29:03Z</dcterms:modified>
</cp:coreProperties>
</file>