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CEA79353-D49C-4C1D-AD93-B38362CDB48E}" xr6:coauthVersionLast="47" xr6:coauthVersionMax="47" xr10:uidLastSave="{00000000-0000-0000-0000-000000000000}"/>
  <bookViews>
    <workbookView xWindow="-108" yWindow="-108" windowWidth="23256" windowHeight="12456" tabRatio="949" xr2:uid="{00000000-000D-0000-FFFF-FFFF00000000}"/>
  </bookViews>
  <sheets>
    <sheet name="1." sheetId="1" r:id="rId1"/>
    <sheet name="2." sheetId="2" r:id="rId2"/>
    <sheet name="3." sheetId="3" r:id="rId3"/>
    <sheet name="4." sheetId="4" r:id="rId4"/>
    <sheet name="5." sheetId="6" r:id="rId5"/>
    <sheet name="6." sheetId="7" r:id="rId6"/>
    <sheet name="7." sheetId="8" r:id="rId7"/>
    <sheet name="8." sheetId="9" r:id="rId8"/>
    <sheet name="9." sheetId="10" r:id="rId9"/>
    <sheet name="10." sheetId="11" r:id="rId10"/>
    <sheet name="11." sheetId="12" r:id="rId11"/>
    <sheet name="12." sheetId="13" r:id="rId12"/>
    <sheet name="13." sheetId="14" r:id="rId13"/>
    <sheet name="14." sheetId="15" r:id="rId14"/>
    <sheet name="15." sheetId="16" r:id="rId15"/>
    <sheet name="16." sheetId="17" r:id="rId16"/>
    <sheet name="17." sheetId="18" r:id="rId17"/>
    <sheet name="18." sheetId="19" r:id="rId18"/>
    <sheet name="19." sheetId="20" r:id="rId19"/>
    <sheet name="20." sheetId="21" r:id="rId20"/>
    <sheet name="21." sheetId="22" r:id="rId21"/>
    <sheet name="22." sheetId="23" r:id="rId22"/>
    <sheet name="23." sheetId="24" r:id="rId23"/>
    <sheet name="24." sheetId="25" r:id="rId24"/>
    <sheet name="25." sheetId="26" r:id="rId25"/>
    <sheet name="26." sheetId="27" r:id="rId26"/>
    <sheet name="27." sheetId="28" r:id="rId27"/>
    <sheet name="28." sheetId="29" r:id="rId28"/>
    <sheet name="29." sheetId="30" r:id="rId29"/>
    <sheet name="30." sheetId="31" r:id="rId30"/>
    <sheet name="REKAPAN" sheetId="5" r:id="rId31"/>
  </sheets>
  <definedNames>
    <definedName name="_xlnm.Print_Area" localSheetId="0">'1.'!$A$1:$AO$38</definedName>
    <definedName name="_xlnm.Print_Area" localSheetId="9">'10.'!$A$1:$AO$34</definedName>
    <definedName name="_xlnm.Print_Area" localSheetId="10">'11.'!$A$1:$AO$34</definedName>
    <definedName name="_xlnm.Print_Area" localSheetId="11">'12.'!$A$1:$AO$34</definedName>
    <definedName name="_xlnm.Print_Area" localSheetId="12">'13.'!$A$1:$AO$34</definedName>
    <definedName name="_xlnm.Print_Area" localSheetId="13">'14.'!$A$1:$AO$34</definedName>
    <definedName name="_xlnm.Print_Area" localSheetId="14">'15.'!$A$1:$AO$34</definedName>
    <definedName name="_xlnm.Print_Area" localSheetId="15">'16.'!$A$1:$AO$34</definedName>
    <definedName name="_xlnm.Print_Area" localSheetId="16">'17.'!$A$1:$AO$34</definedName>
    <definedName name="_xlnm.Print_Area" localSheetId="17">'18.'!$A$1:$AO$34</definedName>
    <definedName name="_xlnm.Print_Area" localSheetId="18">'19.'!$A$1:$AO$34</definedName>
    <definedName name="_xlnm.Print_Area" localSheetId="1">'2.'!$A$1:$AO$34</definedName>
    <definedName name="_xlnm.Print_Area" localSheetId="19">'20.'!$A$1:$AO$34</definedName>
    <definedName name="_xlnm.Print_Area" localSheetId="20">'21.'!$A$1:$AO$34</definedName>
    <definedName name="_xlnm.Print_Area" localSheetId="21">'22.'!$A$1:$AO$29</definedName>
    <definedName name="_xlnm.Print_Area" localSheetId="2">'3.'!$A$1:$AO$34</definedName>
    <definedName name="_xlnm.Print_Area" localSheetId="3">'4.'!$A$1:$AO$34</definedName>
    <definedName name="_xlnm.Print_Area" localSheetId="4">'5.'!$A$1:$AO$34</definedName>
    <definedName name="_xlnm.Print_Area" localSheetId="5">'6.'!$A$1:$AO$34</definedName>
    <definedName name="_xlnm.Print_Area" localSheetId="6">'7.'!$A$1:$AO$34</definedName>
    <definedName name="_xlnm.Print_Area" localSheetId="7">'8.'!$A$1:$AO$34</definedName>
    <definedName name="_xlnm.Print_Area" localSheetId="8">'9.'!$A$1:$AO$34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" i="23" l="1"/>
  <c r="Q25" i="23"/>
  <c r="U25" i="23"/>
  <c r="V25" i="23"/>
  <c r="X25" i="23"/>
  <c r="AB25" i="23"/>
  <c r="AE25" i="23"/>
  <c r="AI25" i="23"/>
  <c r="AL25" i="23"/>
  <c r="AN25" i="23"/>
  <c r="J25" i="23"/>
  <c r="Q36" i="11"/>
  <c r="AO5" i="23"/>
  <c r="AO7" i="23"/>
  <c r="AO9" i="23"/>
  <c r="AO11" i="23"/>
  <c r="AO13" i="23"/>
  <c r="AO15" i="23"/>
  <c r="AO17" i="23"/>
  <c r="AO19" i="23"/>
  <c r="AO21" i="23"/>
  <c r="AO23" i="23"/>
  <c r="K31" i="23"/>
  <c r="C26" i="5" s="1"/>
  <c r="L31" i="23"/>
  <c r="M31" i="23"/>
  <c r="N31" i="23"/>
  <c r="O31" i="23"/>
  <c r="G26" i="5" s="1"/>
  <c r="P31" i="23"/>
  <c r="Q31" i="23"/>
  <c r="R31" i="23"/>
  <c r="J26" i="5" s="1"/>
  <c r="S31" i="23"/>
  <c r="K26" i="5" s="1"/>
  <c r="T31" i="23"/>
  <c r="U31" i="23"/>
  <c r="V31" i="23"/>
  <c r="N26" i="5" s="1"/>
  <c r="W31" i="23"/>
  <c r="O26" i="5" s="1"/>
  <c r="X31" i="23"/>
  <c r="P26" i="5" s="1"/>
  <c r="Y31" i="23"/>
  <c r="Z31" i="23"/>
  <c r="R26" i="5" s="1"/>
  <c r="AA31" i="23"/>
  <c r="S26" i="5" s="1"/>
  <c r="AB31" i="23"/>
  <c r="T26" i="5" s="1"/>
  <c r="AC31" i="23"/>
  <c r="AD31" i="23"/>
  <c r="V26" i="5" s="1"/>
  <c r="AE31" i="23"/>
  <c r="W26" i="5" s="1"/>
  <c r="AF31" i="23"/>
  <c r="X26" i="5" s="1"/>
  <c r="AG31" i="23"/>
  <c r="AH31" i="23"/>
  <c r="Z26" i="5" s="1"/>
  <c r="AI31" i="23"/>
  <c r="AA26" i="5" s="1"/>
  <c r="AJ31" i="23"/>
  <c r="AB26" i="5" s="1"/>
  <c r="AK31" i="23"/>
  <c r="AL31" i="23"/>
  <c r="AD26" i="5" s="1"/>
  <c r="AM31" i="23"/>
  <c r="AE26" i="5" s="1"/>
  <c r="AN31" i="23"/>
  <c r="J31" i="23"/>
  <c r="E26" i="5"/>
  <c r="F26" i="5"/>
  <c r="Q26" i="5"/>
  <c r="U26" i="5"/>
  <c r="AC26" i="5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K36" i="7"/>
  <c r="AO5" i="7"/>
  <c r="AO7" i="7"/>
  <c r="AO9" i="7"/>
  <c r="AO11" i="7"/>
  <c r="AO13" i="7"/>
  <c r="AO15" i="7"/>
  <c r="AO17" i="7"/>
  <c r="AO19" i="7"/>
  <c r="AO21" i="7"/>
  <c r="AO23" i="7"/>
  <c r="AO25" i="7"/>
  <c r="AO27" i="7"/>
  <c r="AO29" i="7"/>
  <c r="AO31" i="7"/>
  <c r="AO33" i="7"/>
  <c r="B26" i="5"/>
  <c r="I25" i="5"/>
  <c r="M25" i="5"/>
  <c r="D26" i="5"/>
  <c r="H26" i="5"/>
  <c r="I26" i="5"/>
  <c r="L26" i="5"/>
  <c r="M26" i="5"/>
  <c r="Y26" i="5"/>
  <c r="AF26" i="5"/>
  <c r="AO21" i="22"/>
  <c r="AO23" i="22"/>
  <c r="AO25" i="22"/>
  <c r="AO27" i="22"/>
  <c r="AO29" i="22"/>
  <c r="AO31" i="22"/>
  <c r="AO33" i="22"/>
  <c r="AO21" i="21"/>
  <c r="AO23" i="21"/>
  <c r="AO25" i="21"/>
  <c r="AO27" i="21"/>
  <c r="AO29" i="21"/>
  <c r="AO31" i="21"/>
  <c r="AO33" i="21"/>
  <c r="AO21" i="17"/>
  <c r="AO23" i="17"/>
  <c r="AO25" i="17"/>
  <c r="AO27" i="17"/>
  <c r="AO29" i="17"/>
  <c r="AO31" i="17"/>
  <c r="AO33" i="17"/>
  <c r="AO21" i="20"/>
  <c r="AO23" i="20"/>
  <c r="AO25" i="20"/>
  <c r="AO27" i="20"/>
  <c r="AO29" i="20"/>
  <c r="AO31" i="20"/>
  <c r="AO33" i="20"/>
  <c r="AO21" i="19"/>
  <c r="AO23" i="19"/>
  <c r="AO25" i="19"/>
  <c r="AO27" i="19"/>
  <c r="AO29" i="19"/>
  <c r="AO31" i="19"/>
  <c r="AO33" i="19"/>
  <c r="AO21" i="18"/>
  <c r="AO23" i="18"/>
  <c r="AO25" i="18"/>
  <c r="AO27" i="18"/>
  <c r="AO29" i="18"/>
  <c r="AO31" i="18"/>
  <c r="AO33" i="18"/>
  <c r="F34" i="5"/>
  <c r="R34" i="5"/>
  <c r="V34" i="5"/>
  <c r="C33" i="5"/>
  <c r="G33" i="5"/>
  <c r="S33" i="5"/>
  <c r="W33" i="5"/>
  <c r="D32" i="5"/>
  <c r="H32" i="5"/>
  <c r="T32" i="5"/>
  <c r="X32" i="5"/>
  <c r="J30" i="5"/>
  <c r="Z30" i="5"/>
  <c r="G29" i="5"/>
  <c r="K29" i="5"/>
  <c r="W29" i="5"/>
  <c r="AA29" i="5"/>
  <c r="H28" i="5"/>
  <c r="L28" i="5"/>
  <c r="X28" i="5"/>
  <c r="AB28" i="5"/>
  <c r="I27" i="5"/>
  <c r="M27" i="5"/>
  <c r="Y27" i="5"/>
  <c r="AC27" i="5"/>
  <c r="J24" i="5"/>
  <c r="M23" i="5"/>
  <c r="R23" i="5"/>
  <c r="I21" i="5"/>
  <c r="R21" i="5"/>
  <c r="V21" i="5"/>
  <c r="Y21" i="5"/>
  <c r="AC21" i="5"/>
  <c r="B34" i="5"/>
  <c r="B33" i="5"/>
  <c r="B29" i="5"/>
  <c r="B24" i="5"/>
  <c r="B23" i="5"/>
  <c r="A22" i="5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N36" i="31"/>
  <c r="AF34" i="5" s="1"/>
  <c r="AM36" i="31"/>
  <c r="AE34" i="5" s="1"/>
  <c r="AL36" i="31"/>
  <c r="AD34" i="5" s="1"/>
  <c r="AK36" i="31"/>
  <c r="AC34" i="5" s="1"/>
  <c r="AJ36" i="31"/>
  <c r="AB34" i="5" s="1"/>
  <c r="AI36" i="31"/>
  <c r="AA34" i="5" s="1"/>
  <c r="AH36" i="31"/>
  <c r="Z34" i="5" s="1"/>
  <c r="AG36" i="31"/>
  <c r="Y34" i="5" s="1"/>
  <c r="AF36" i="31"/>
  <c r="X34" i="5" s="1"/>
  <c r="AE36" i="31"/>
  <c r="W34" i="5" s="1"/>
  <c r="AD36" i="31"/>
  <c r="AC36" i="31"/>
  <c r="U34" i="5" s="1"/>
  <c r="AB36" i="31"/>
  <c r="T34" i="5" s="1"/>
  <c r="AA36" i="31"/>
  <c r="S34" i="5" s="1"/>
  <c r="Z36" i="31"/>
  <c r="Y36" i="31"/>
  <c r="Q34" i="5" s="1"/>
  <c r="X36" i="31"/>
  <c r="P34" i="5" s="1"/>
  <c r="W36" i="31"/>
  <c r="O34" i="5" s="1"/>
  <c r="V36" i="31"/>
  <c r="N34" i="5" s="1"/>
  <c r="U36" i="31"/>
  <c r="M34" i="5" s="1"/>
  <c r="T36" i="31"/>
  <c r="L34" i="5" s="1"/>
  <c r="S36" i="31"/>
  <c r="K34" i="5" s="1"/>
  <c r="R36" i="31"/>
  <c r="J34" i="5" s="1"/>
  <c r="Q36" i="31"/>
  <c r="I34" i="5" s="1"/>
  <c r="P36" i="31"/>
  <c r="H34" i="5" s="1"/>
  <c r="O36" i="31"/>
  <c r="G34" i="5" s="1"/>
  <c r="N36" i="31"/>
  <c r="M36" i="31"/>
  <c r="E34" i="5" s="1"/>
  <c r="L36" i="31"/>
  <c r="D34" i="5" s="1"/>
  <c r="K36" i="31"/>
  <c r="C34" i="5" s="1"/>
  <c r="J36" i="31"/>
  <c r="AO19" i="31"/>
  <c r="AO17" i="31"/>
  <c r="AO15" i="31"/>
  <c r="AO13" i="31"/>
  <c r="AO11" i="31"/>
  <c r="AO9" i="31"/>
  <c r="AO7" i="31"/>
  <c r="A7" i="31"/>
  <c r="A9" i="31" s="1"/>
  <c r="A11" i="31" s="1"/>
  <c r="A13" i="31" s="1"/>
  <c r="A15" i="31" s="1"/>
  <c r="A17" i="31" s="1"/>
  <c r="A19" i="31" s="1"/>
  <c r="A21" i="31" s="1"/>
  <c r="A23" i="31" s="1"/>
  <c r="A25" i="31" s="1"/>
  <c r="A27" i="31" s="1"/>
  <c r="A29" i="31" s="1"/>
  <c r="A31" i="31" s="1"/>
  <c r="A33" i="31" s="1"/>
  <c r="AO5" i="31"/>
  <c r="AN36" i="30"/>
  <c r="AF33" i="5" s="1"/>
  <c r="AM36" i="30"/>
  <c r="AE33" i="5" s="1"/>
  <c r="AL36" i="30"/>
  <c r="AD33" i="5" s="1"/>
  <c r="AK36" i="30"/>
  <c r="AC33" i="5" s="1"/>
  <c r="AJ36" i="30"/>
  <c r="AB33" i="5" s="1"/>
  <c r="AI36" i="30"/>
  <c r="AA33" i="5" s="1"/>
  <c r="AH36" i="30"/>
  <c r="Z33" i="5" s="1"/>
  <c r="AG36" i="30"/>
  <c r="Y33" i="5" s="1"/>
  <c r="AF36" i="30"/>
  <c r="X33" i="5" s="1"/>
  <c r="AE36" i="30"/>
  <c r="AD36" i="30"/>
  <c r="V33" i="5" s="1"/>
  <c r="AC36" i="30"/>
  <c r="U33" i="5" s="1"/>
  <c r="AB36" i="30"/>
  <c r="T33" i="5" s="1"/>
  <c r="AA36" i="30"/>
  <c r="Z36" i="30"/>
  <c r="R33" i="5" s="1"/>
  <c r="Y36" i="30"/>
  <c r="Q33" i="5" s="1"/>
  <c r="X36" i="30"/>
  <c r="P33" i="5" s="1"/>
  <c r="W36" i="30"/>
  <c r="O33" i="5" s="1"/>
  <c r="V36" i="30"/>
  <c r="N33" i="5" s="1"/>
  <c r="U36" i="30"/>
  <c r="M33" i="5" s="1"/>
  <c r="T36" i="30"/>
  <c r="L33" i="5" s="1"/>
  <c r="S36" i="30"/>
  <c r="K33" i="5" s="1"/>
  <c r="R36" i="30"/>
  <c r="J33" i="5" s="1"/>
  <c r="Q36" i="30"/>
  <c r="I33" i="5" s="1"/>
  <c r="P36" i="30"/>
  <c r="H33" i="5" s="1"/>
  <c r="O36" i="30"/>
  <c r="N36" i="30"/>
  <c r="F33" i="5" s="1"/>
  <c r="M36" i="30"/>
  <c r="E33" i="5" s="1"/>
  <c r="L36" i="30"/>
  <c r="D33" i="5" s="1"/>
  <c r="K36" i="30"/>
  <c r="J36" i="30"/>
  <c r="AO19" i="30"/>
  <c r="AO17" i="30"/>
  <c r="AO15" i="30"/>
  <c r="AO13" i="30"/>
  <c r="AO11" i="30"/>
  <c r="AO9" i="30"/>
  <c r="AO7" i="30"/>
  <c r="A7" i="30"/>
  <c r="A9" i="30" s="1"/>
  <c r="A11" i="30" s="1"/>
  <c r="A13" i="30" s="1"/>
  <c r="A15" i="30" s="1"/>
  <c r="A17" i="30" s="1"/>
  <c r="A19" i="30" s="1"/>
  <c r="A21" i="30" s="1"/>
  <c r="A23" i="30" s="1"/>
  <c r="A25" i="30" s="1"/>
  <c r="A27" i="30" s="1"/>
  <c r="A29" i="30" s="1"/>
  <c r="A31" i="30" s="1"/>
  <c r="A33" i="30" s="1"/>
  <c r="AO5" i="30"/>
  <c r="AR5" i="30" s="1"/>
  <c r="AN36" i="29"/>
  <c r="AF32" i="5" s="1"/>
  <c r="AM36" i="29"/>
  <c r="AE32" i="5" s="1"/>
  <c r="AL36" i="29"/>
  <c r="AD32" i="5" s="1"/>
  <c r="AK36" i="29"/>
  <c r="AC32" i="5" s="1"/>
  <c r="AJ36" i="29"/>
  <c r="AB32" i="5" s="1"/>
  <c r="AI36" i="29"/>
  <c r="AA32" i="5" s="1"/>
  <c r="AH36" i="29"/>
  <c r="Z32" i="5" s="1"/>
  <c r="AG36" i="29"/>
  <c r="Y32" i="5" s="1"/>
  <c r="AF36" i="29"/>
  <c r="AE36" i="29"/>
  <c r="W32" i="5" s="1"/>
  <c r="AD36" i="29"/>
  <c r="V32" i="5" s="1"/>
  <c r="AC36" i="29"/>
  <c r="U32" i="5" s="1"/>
  <c r="AB36" i="29"/>
  <c r="AA36" i="29"/>
  <c r="S32" i="5" s="1"/>
  <c r="Z36" i="29"/>
  <c r="R32" i="5" s="1"/>
  <c r="Y36" i="29"/>
  <c r="Q32" i="5" s="1"/>
  <c r="X36" i="29"/>
  <c r="P32" i="5" s="1"/>
  <c r="W36" i="29"/>
  <c r="O32" i="5" s="1"/>
  <c r="V36" i="29"/>
  <c r="N32" i="5" s="1"/>
  <c r="U36" i="29"/>
  <c r="M32" i="5" s="1"/>
  <c r="T36" i="29"/>
  <c r="L32" i="5" s="1"/>
  <c r="S36" i="29"/>
  <c r="K32" i="5" s="1"/>
  <c r="R36" i="29"/>
  <c r="J32" i="5" s="1"/>
  <c r="Q36" i="29"/>
  <c r="I32" i="5" s="1"/>
  <c r="P36" i="29"/>
  <c r="O36" i="29"/>
  <c r="G32" i="5" s="1"/>
  <c r="N36" i="29"/>
  <c r="F32" i="5" s="1"/>
  <c r="M36" i="29"/>
  <c r="E32" i="5" s="1"/>
  <c r="L36" i="29"/>
  <c r="K36" i="29"/>
  <c r="C32" i="5" s="1"/>
  <c r="J36" i="29"/>
  <c r="AO19" i="29"/>
  <c r="AO17" i="29"/>
  <c r="AO15" i="29"/>
  <c r="AO13" i="29"/>
  <c r="AO11" i="29"/>
  <c r="AO9" i="29"/>
  <c r="AO7" i="29"/>
  <c r="A7" i="29"/>
  <c r="A9" i="29" s="1"/>
  <c r="A11" i="29" s="1"/>
  <c r="A13" i="29" s="1"/>
  <c r="A15" i="29" s="1"/>
  <c r="A17" i="29" s="1"/>
  <c r="A19" i="29" s="1"/>
  <c r="A21" i="29" s="1"/>
  <c r="A23" i="29" s="1"/>
  <c r="A25" i="29" s="1"/>
  <c r="A27" i="29" s="1"/>
  <c r="A29" i="29" s="1"/>
  <c r="A31" i="29" s="1"/>
  <c r="A33" i="29" s="1"/>
  <c r="AO5" i="29"/>
  <c r="AN36" i="28"/>
  <c r="AF31" i="5" s="1"/>
  <c r="AM36" i="28"/>
  <c r="AE31" i="5" s="1"/>
  <c r="AL36" i="28"/>
  <c r="AD31" i="5" s="1"/>
  <c r="AK36" i="28"/>
  <c r="AC31" i="5" s="1"/>
  <c r="AJ36" i="28"/>
  <c r="AB31" i="5" s="1"/>
  <c r="AI36" i="28"/>
  <c r="AA31" i="5" s="1"/>
  <c r="AH36" i="28"/>
  <c r="Z31" i="5" s="1"/>
  <c r="AG36" i="28"/>
  <c r="Y31" i="5" s="1"/>
  <c r="AF36" i="28"/>
  <c r="X31" i="5" s="1"/>
  <c r="AE36" i="28"/>
  <c r="W31" i="5" s="1"/>
  <c r="AD36" i="28"/>
  <c r="V31" i="5" s="1"/>
  <c r="AC36" i="28"/>
  <c r="U31" i="5" s="1"/>
  <c r="AB36" i="28"/>
  <c r="T31" i="5" s="1"/>
  <c r="AA36" i="28"/>
  <c r="S31" i="5" s="1"/>
  <c r="Z36" i="28"/>
  <c r="R31" i="5" s="1"/>
  <c r="Y36" i="28"/>
  <c r="Q31" i="5" s="1"/>
  <c r="X36" i="28"/>
  <c r="P31" i="5" s="1"/>
  <c r="W36" i="28"/>
  <c r="O31" i="5" s="1"/>
  <c r="V36" i="28"/>
  <c r="N31" i="5" s="1"/>
  <c r="U36" i="28"/>
  <c r="M31" i="5" s="1"/>
  <c r="T36" i="28"/>
  <c r="L31" i="5" s="1"/>
  <c r="S36" i="28"/>
  <c r="K31" i="5" s="1"/>
  <c r="R36" i="28"/>
  <c r="J31" i="5" s="1"/>
  <c r="Q36" i="28"/>
  <c r="I31" i="5" s="1"/>
  <c r="P36" i="28"/>
  <c r="H31" i="5" s="1"/>
  <c r="O36" i="28"/>
  <c r="G31" i="5" s="1"/>
  <c r="N36" i="28"/>
  <c r="F31" i="5" s="1"/>
  <c r="M36" i="28"/>
  <c r="E31" i="5" s="1"/>
  <c r="L36" i="28"/>
  <c r="D31" i="5" s="1"/>
  <c r="K36" i="28"/>
  <c r="C31" i="5" s="1"/>
  <c r="J36" i="28"/>
  <c r="B31" i="5" s="1"/>
  <c r="AO19" i="28"/>
  <c r="AO17" i="28"/>
  <c r="AO15" i="28"/>
  <c r="AO13" i="28"/>
  <c r="AO11" i="28"/>
  <c r="AO9" i="28"/>
  <c r="AO7" i="28"/>
  <c r="A7" i="28"/>
  <c r="A9" i="28" s="1"/>
  <c r="A11" i="28" s="1"/>
  <c r="A13" i="28" s="1"/>
  <c r="A15" i="28" s="1"/>
  <c r="A17" i="28" s="1"/>
  <c r="A19" i="28" s="1"/>
  <c r="A21" i="28" s="1"/>
  <c r="A23" i="28" s="1"/>
  <c r="A25" i="28" s="1"/>
  <c r="A27" i="28" s="1"/>
  <c r="A29" i="28" s="1"/>
  <c r="A31" i="28" s="1"/>
  <c r="A33" i="28" s="1"/>
  <c r="AO5" i="28"/>
  <c r="AR5" i="28" s="1"/>
  <c r="AN36" i="27"/>
  <c r="AF30" i="5" s="1"/>
  <c r="AM36" i="27"/>
  <c r="AE30" i="5" s="1"/>
  <c r="AL36" i="27"/>
  <c r="AD30" i="5" s="1"/>
  <c r="AK36" i="27"/>
  <c r="AC30" i="5" s="1"/>
  <c r="AJ36" i="27"/>
  <c r="AB30" i="5" s="1"/>
  <c r="AI36" i="27"/>
  <c r="AA30" i="5" s="1"/>
  <c r="AH36" i="27"/>
  <c r="AG36" i="27"/>
  <c r="Y30" i="5" s="1"/>
  <c r="AF36" i="27"/>
  <c r="X30" i="5" s="1"/>
  <c r="AE36" i="27"/>
  <c r="W30" i="5" s="1"/>
  <c r="AD36" i="27"/>
  <c r="V30" i="5" s="1"/>
  <c r="AC36" i="27"/>
  <c r="U30" i="5" s="1"/>
  <c r="AB36" i="27"/>
  <c r="T30" i="5" s="1"/>
  <c r="AA36" i="27"/>
  <c r="S30" i="5" s="1"/>
  <c r="Z36" i="27"/>
  <c r="R30" i="5" s="1"/>
  <c r="Y36" i="27"/>
  <c r="Q30" i="5" s="1"/>
  <c r="X36" i="27"/>
  <c r="P30" i="5" s="1"/>
  <c r="W36" i="27"/>
  <c r="O30" i="5" s="1"/>
  <c r="V36" i="27"/>
  <c r="N30" i="5" s="1"/>
  <c r="U36" i="27"/>
  <c r="M30" i="5" s="1"/>
  <c r="T36" i="27"/>
  <c r="L30" i="5" s="1"/>
  <c r="S36" i="27"/>
  <c r="K30" i="5" s="1"/>
  <c r="R36" i="27"/>
  <c r="Q36" i="27"/>
  <c r="I30" i="5" s="1"/>
  <c r="P36" i="27"/>
  <c r="H30" i="5" s="1"/>
  <c r="O36" i="27"/>
  <c r="G30" i="5" s="1"/>
  <c r="N36" i="27"/>
  <c r="F30" i="5" s="1"/>
  <c r="M36" i="27"/>
  <c r="E30" i="5" s="1"/>
  <c r="L36" i="27"/>
  <c r="D30" i="5" s="1"/>
  <c r="K36" i="27"/>
  <c r="C30" i="5" s="1"/>
  <c r="J36" i="27"/>
  <c r="AO19" i="27"/>
  <c r="AO17" i="27"/>
  <c r="AO15" i="27"/>
  <c r="AO13" i="27"/>
  <c r="AO11" i="27"/>
  <c r="AO9" i="27"/>
  <c r="AO7" i="27"/>
  <c r="A7" i="27"/>
  <c r="A9" i="27" s="1"/>
  <c r="A11" i="27" s="1"/>
  <c r="A13" i="27" s="1"/>
  <c r="A15" i="27" s="1"/>
  <c r="A17" i="27" s="1"/>
  <c r="A19" i="27" s="1"/>
  <c r="A21" i="27" s="1"/>
  <c r="A23" i="27" s="1"/>
  <c r="A25" i="27" s="1"/>
  <c r="A27" i="27" s="1"/>
  <c r="A29" i="27" s="1"/>
  <c r="A31" i="27" s="1"/>
  <c r="A33" i="27" s="1"/>
  <c r="AO5" i="27"/>
  <c r="AN36" i="26"/>
  <c r="AF29" i="5" s="1"/>
  <c r="AM36" i="26"/>
  <c r="AE29" i="5" s="1"/>
  <c r="AL36" i="26"/>
  <c r="AD29" i="5" s="1"/>
  <c r="AK36" i="26"/>
  <c r="AC29" i="5" s="1"/>
  <c r="AJ36" i="26"/>
  <c r="AB29" i="5" s="1"/>
  <c r="AI36" i="26"/>
  <c r="AH36" i="26"/>
  <c r="Z29" i="5" s="1"/>
  <c r="AG36" i="26"/>
  <c r="Y29" i="5" s="1"/>
  <c r="AF36" i="26"/>
  <c r="X29" i="5" s="1"/>
  <c r="AE36" i="26"/>
  <c r="AD36" i="26"/>
  <c r="V29" i="5" s="1"/>
  <c r="AC36" i="26"/>
  <c r="U29" i="5" s="1"/>
  <c r="AB36" i="26"/>
  <c r="T29" i="5" s="1"/>
  <c r="AA36" i="26"/>
  <c r="S29" i="5" s="1"/>
  <c r="Z36" i="26"/>
  <c r="R29" i="5" s="1"/>
  <c r="Y36" i="26"/>
  <c r="Q29" i="5" s="1"/>
  <c r="X36" i="26"/>
  <c r="P29" i="5" s="1"/>
  <c r="W36" i="26"/>
  <c r="O29" i="5" s="1"/>
  <c r="V36" i="26"/>
  <c r="N29" i="5" s="1"/>
  <c r="U36" i="26"/>
  <c r="M29" i="5" s="1"/>
  <c r="T36" i="26"/>
  <c r="L29" i="5" s="1"/>
  <c r="S36" i="26"/>
  <c r="R36" i="26"/>
  <c r="J29" i="5" s="1"/>
  <c r="Q36" i="26"/>
  <c r="I29" i="5" s="1"/>
  <c r="P36" i="26"/>
  <c r="H29" i="5" s="1"/>
  <c r="O36" i="26"/>
  <c r="N36" i="26"/>
  <c r="F29" i="5" s="1"/>
  <c r="M36" i="26"/>
  <c r="E29" i="5" s="1"/>
  <c r="L36" i="26"/>
  <c r="D29" i="5" s="1"/>
  <c r="K36" i="26"/>
  <c r="C29" i="5" s="1"/>
  <c r="J36" i="26"/>
  <c r="AO19" i="26"/>
  <c r="AO17" i="26"/>
  <c r="AO15" i="26"/>
  <c r="AO13" i="26"/>
  <c r="AO11" i="26"/>
  <c r="AO9" i="26"/>
  <c r="AO7" i="26"/>
  <c r="A7" i="26"/>
  <c r="A9" i="26" s="1"/>
  <c r="A11" i="26" s="1"/>
  <c r="A13" i="26" s="1"/>
  <c r="A15" i="26" s="1"/>
  <c r="A17" i="26" s="1"/>
  <c r="A19" i="26" s="1"/>
  <c r="A21" i="26" s="1"/>
  <c r="A23" i="26" s="1"/>
  <c r="A25" i="26" s="1"/>
  <c r="A27" i="26" s="1"/>
  <c r="A29" i="26" s="1"/>
  <c r="A31" i="26" s="1"/>
  <c r="A33" i="26" s="1"/>
  <c r="AO5" i="26"/>
  <c r="AR5" i="26" s="1"/>
  <c r="AN36" i="25"/>
  <c r="AF28" i="5" s="1"/>
  <c r="AM36" i="25"/>
  <c r="AE28" i="5" s="1"/>
  <c r="AL36" i="25"/>
  <c r="AD28" i="5" s="1"/>
  <c r="AK36" i="25"/>
  <c r="AC28" i="5" s="1"/>
  <c r="AJ36" i="25"/>
  <c r="AI36" i="25"/>
  <c r="AA28" i="5" s="1"/>
  <c r="AH36" i="25"/>
  <c r="Z28" i="5" s="1"/>
  <c r="AG36" i="25"/>
  <c r="Y28" i="5" s="1"/>
  <c r="AF36" i="25"/>
  <c r="AE36" i="25"/>
  <c r="W28" i="5" s="1"/>
  <c r="AD36" i="25"/>
  <c r="V28" i="5" s="1"/>
  <c r="AC36" i="25"/>
  <c r="U28" i="5" s="1"/>
  <c r="AB36" i="25"/>
  <c r="T28" i="5" s="1"/>
  <c r="AA36" i="25"/>
  <c r="S28" i="5" s="1"/>
  <c r="Z36" i="25"/>
  <c r="R28" i="5" s="1"/>
  <c r="Y36" i="25"/>
  <c r="Q28" i="5" s="1"/>
  <c r="X36" i="25"/>
  <c r="P28" i="5" s="1"/>
  <c r="W36" i="25"/>
  <c r="O28" i="5" s="1"/>
  <c r="V36" i="25"/>
  <c r="N28" i="5" s="1"/>
  <c r="U36" i="25"/>
  <c r="M28" i="5" s="1"/>
  <c r="T36" i="25"/>
  <c r="S36" i="25"/>
  <c r="K28" i="5" s="1"/>
  <c r="R36" i="25"/>
  <c r="J28" i="5" s="1"/>
  <c r="Q36" i="25"/>
  <c r="I28" i="5" s="1"/>
  <c r="P36" i="25"/>
  <c r="O36" i="25"/>
  <c r="G28" i="5" s="1"/>
  <c r="N36" i="25"/>
  <c r="F28" i="5" s="1"/>
  <c r="M36" i="25"/>
  <c r="E28" i="5" s="1"/>
  <c r="L36" i="25"/>
  <c r="D28" i="5" s="1"/>
  <c r="K36" i="25"/>
  <c r="C28" i="5" s="1"/>
  <c r="J36" i="25"/>
  <c r="AO19" i="25"/>
  <c r="AO17" i="25"/>
  <c r="AO15" i="25"/>
  <c r="AO13" i="25"/>
  <c r="AO11" i="25"/>
  <c r="AO9" i="25"/>
  <c r="AO7" i="25"/>
  <c r="A7" i="25"/>
  <c r="A9" i="25" s="1"/>
  <c r="A11" i="25" s="1"/>
  <c r="A13" i="25" s="1"/>
  <c r="A15" i="25" s="1"/>
  <c r="A17" i="25" s="1"/>
  <c r="A19" i="25" s="1"/>
  <c r="A21" i="25" s="1"/>
  <c r="A23" i="25" s="1"/>
  <c r="A25" i="25" s="1"/>
  <c r="A27" i="25" s="1"/>
  <c r="A29" i="25" s="1"/>
  <c r="A31" i="25" s="1"/>
  <c r="A33" i="25" s="1"/>
  <c r="AO5" i="25"/>
  <c r="AN36" i="24"/>
  <c r="AF27" i="5" s="1"/>
  <c r="AM36" i="24"/>
  <c r="AE27" i="5" s="1"/>
  <c r="AL36" i="24"/>
  <c r="AD27" i="5" s="1"/>
  <c r="AK36" i="24"/>
  <c r="AJ36" i="24"/>
  <c r="AB27" i="5" s="1"/>
  <c r="AI36" i="24"/>
  <c r="AA27" i="5" s="1"/>
  <c r="AH36" i="24"/>
  <c r="Z27" i="5" s="1"/>
  <c r="AG36" i="24"/>
  <c r="AF36" i="24"/>
  <c r="X27" i="5" s="1"/>
  <c r="AE36" i="24"/>
  <c r="W27" i="5" s="1"/>
  <c r="AD36" i="24"/>
  <c r="V27" i="5" s="1"/>
  <c r="AC36" i="24"/>
  <c r="U27" i="5" s="1"/>
  <c r="AB36" i="24"/>
  <c r="T27" i="5" s="1"/>
  <c r="AA36" i="24"/>
  <c r="S27" i="5" s="1"/>
  <c r="Z36" i="24"/>
  <c r="R27" i="5" s="1"/>
  <c r="Y36" i="24"/>
  <c r="Q27" i="5" s="1"/>
  <c r="X36" i="24"/>
  <c r="P27" i="5" s="1"/>
  <c r="W36" i="24"/>
  <c r="O27" i="5" s="1"/>
  <c r="V36" i="24"/>
  <c r="N27" i="5" s="1"/>
  <c r="U36" i="24"/>
  <c r="T36" i="24"/>
  <c r="L27" i="5" s="1"/>
  <c r="S36" i="24"/>
  <c r="K27" i="5" s="1"/>
  <c r="R36" i="24"/>
  <c r="J27" i="5" s="1"/>
  <c r="Q36" i="24"/>
  <c r="P36" i="24"/>
  <c r="H27" i="5" s="1"/>
  <c r="O36" i="24"/>
  <c r="G27" i="5" s="1"/>
  <c r="N36" i="24"/>
  <c r="F27" i="5" s="1"/>
  <c r="M36" i="24"/>
  <c r="E27" i="5" s="1"/>
  <c r="L36" i="24"/>
  <c r="D27" i="5" s="1"/>
  <c r="K36" i="24"/>
  <c r="C27" i="5" s="1"/>
  <c r="J36" i="24"/>
  <c r="AO36" i="24" s="1"/>
  <c r="AG27" i="5" s="1"/>
  <c r="AO19" i="24"/>
  <c r="AO17" i="24"/>
  <c r="AO15" i="24"/>
  <c r="AO13" i="24"/>
  <c r="AO11" i="24"/>
  <c r="AO9" i="24"/>
  <c r="AO7" i="24"/>
  <c r="A7" i="24"/>
  <c r="A9" i="24" s="1"/>
  <c r="A11" i="24" s="1"/>
  <c r="A13" i="24" s="1"/>
  <c r="A15" i="24" s="1"/>
  <c r="A17" i="24" s="1"/>
  <c r="A19" i="24" s="1"/>
  <c r="A21" i="24" s="1"/>
  <c r="A23" i="24" s="1"/>
  <c r="A25" i="24" s="1"/>
  <c r="A27" i="24" s="1"/>
  <c r="A29" i="24" s="1"/>
  <c r="A31" i="24" s="1"/>
  <c r="A33" i="24" s="1"/>
  <c r="AO5" i="24"/>
  <c r="A7" i="23"/>
  <c r="A9" i="23" s="1"/>
  <c r="A11" i="23" s="1"/>
  <c r="A13" i="23" s="1"/>
  <c r="A15" i="23" s="1"/>
  <c r="A17" i="23" s="1"/>
  <c r="A19" i="23" s="1"/>
  <c r="A21" i="23" s="1"/>
  <c r="A23" i="23" s="1"/>
  <c r="AN36" i="22"/>
  <c r="AF25" i="5" s="1"/>
  <c r="AM36" i="22"/>
  <c r="AE25" i="5" s="1"/>
  <c r="AL36" i="22"/>
  <c r="AD25" i="5" s="1"/>
  <c r="AK36" i="22"/>
  <c r="AC25" i="5" s="1"/>
  <c r="AJ36" i="22"/>
  <c r="AB25" i="5" s="1"/>
  <c r="AI36" i="22"/>
  <c r="AA25" i="5" s="1"/>
  <c r="AH36" i="22"/>
  <c r="Z25" i="5" s="1"/>
  <c r="AG36" i="22"/>
  <c r="Y25" i="5" s="1"/>
  <c r="AF36" i="22"/>
  <c r="X25" i="5" s="1"/>
  <c r="AE36" i="22"/>
  <c r="W25" i="5" s="1"/>
  <c r="AD36" i="22"/>
  <c r="V25" i="5" s="1"/>
  <c r="AC36" i="22"/>
  <c r="U25" i="5" s="1"/>
  <c r="AB36" i="22"/>
  <c r="T25" i="5" s="1"/>
  <c r="AA36" i="22"/>
  <c r="S25" i="5" s="1"/>
  <c r="Z36" i="22"/>
  <c r="R25" i="5" s="1"/>
  <c r="Y36" i="22"/>
  <c r="Q25" i="5" s="1"/>
  <c r="X36" i="22"/>
  <c r="P25" i="5" s="1"/>
  <c r="W36" i="22"/>
  <c r="O25" i="5" s="1"/>
  <c r="V36" i="22"/>
  <c r="N25" i="5" s="1"/>
  <c r="U36" i="22"/>
  <c r="T36" i="22"/>
  <c r="L25" i="5" s="1"/>
  <c r="S36" i="22"/>
  <c r="K25" i="5" s="1"/>
  <c r="R36" i="22"/>
  <c r="J25" i="5" s="1"/>
  <c r="Q36" i="22"/>
  <c r="P36" i="22"/>
  <c r="H25" i="5" s="1"/>
  <c r="O36" i="22"/>
  <c r="G25" i="5" s="1"/>
  <c r="N36" i="22"/>
  <c r="F25" i="5" s="1"/>
  <c r="M36" i="22"/>
  <c r="E25" i="5" s="1"/>
  <c r="L36" i="22"/>
  <c r="D25" i="5" s="1"/>
  <c r="K36" i="22"/>
  <c r="C25" i="5" s="1"/>
  <c r="J36" i="22"/>
  <c r="B25" i="5" s="1"/>
  <c r="AO19" i="22"/>
  <c r="AO17" i="22"/>
  <c r="AO15" i="22"/>
  <c r="AO13" i="22"/>
  <c r="AO11" i="22"/>
  <c r="AO9" i="22"/>
  <c r="AO7" i="22"/>
  <c r="A7" i="22"/>
  <c r="A9" i="22" s="1"/>
  <c r="A11" i="22" s="1"/>
  <c r="A15" i="22" s="1"/>
  <c r="A17" i="22" s="1"/>
  <c r="A19" i="22" s="1"/>
  <c r="A21" i="22" s="1"/>
  <c r="A23" i="22" s="1"/>
  <c r="A25" i="22" s="1"/>
  <c r="A27" i="22" s="1"/>
  <c r="A29" i="22" s="1"/>
  <c r="A31" i="22" s="1"/>
  <c r="A33" i="22" s="1"/>
  <c r="AO5" i="22"/>
  <c r="AN36" i="21"/>
  <c r="AF24" i="5" s="1"/>
  <c r="AM36" i="21"/>
  <c r="AE24" i="5" s="1"/>
  <c r="AL36" i="21"/>
  <c r="AD24" i="5" s="1"/>
  <c r="AK36" i="21"/>
  <c r="AC24" i="5" s="1"/>
  <c r="AJ36" i="21"/>
  <c r="AB24" i="5" s="1"/>
  <c r="AI36" i="21"/>
  <c r="AA24" i="5" s="1"/>
  <c r="AH36" i="21"/>
  <c r="Z24" i="5" s="1"/>
  <c r="AG36" i="21"/>
  <c r="Y24" i="5" s="1"/>
  <c r="AF36" i="21"/>
  <c r="X24" i="5" s="1"/>
  <c r="AE36" i="21"/>
  <c r="W24" i="5" s="1"/>
  <c r="AD36" i="21"/>
  <c r="V24" i="5" s="1"/>
  <c r="AC36" i="21"/>
  <c r="U24" i="5" s="1"/>
  <c r="AB36" i="21"/>
  <c r="T24" i="5" s="1"/>
  <c r="AA36" i="21"/>
  <c r="S24" i="5" s="1"/>
  <c r="Z36" i="21"/>
  <c r="R24" i="5" s="1"/>
  <c r="Y36" i="21"/>
  <c r="Q24" i="5" s="1"/>
  <c r="X36" i="21"/>
  <c r="P24" i="5" s="1"/>
  <c r="W36" i="21"/>
  <c r="O24" i="5" s="1"/>
  <c r="V36" i="21"/>
  <c r="N24" i="5" s="1"/>
  <c r="U36" i="21"/>
  <c r="M24" i="5" s="1"/>
  <c r="T36" i="21"/>
  <c r="L24" i="5" s="1"/>
  <c r="S36" i="21"/>
  <c r="K24" i="5" s="1"/>
  <c r="R36" i="21"/>
  <c r="Q36" i="21"/>
  <c r="I24" i="5" s="1"/>
  <c r="P36" i="21"/>
  <c r="H24" i="5" s="1"/>
  <c r="O36" i="21"/>
  <c r="G24" i="5" s="1"/>
  <c r="N36" i="21"/>
  <c r="F24" i="5" s="1"/>
  <c r="M36" i="21"/>
  <c r="E24" i="5" s="1"/>
  <c r="L36" i="21"/>
  <c r="D24" i="5" s="1"/>
  <c r="K36" i="21"/>
  <c r="C24" i="5" s="1"/>
  <c r="J36" i="21"/>
  <c r="AO19" i="21"/>
  <c r="AO17" i="21"/>
  <c r="AO15" i="21"/>
  <c r="AO13" i="21"/>
  <c r="AO11" i="21"/>
  <c r="AO9" i="21"/>
  <c r="AO7" i="21"/>
  <c r="A7" i="21"/>
  <c r="A9" i="21" s="1"/>
  <c r="A11" i="21" s="1"/>
  <c r="A13" i="21" s="1"/>
  <c r="A15" i="21" s="1"/>
  <c r="A17" i="21" s="1"/>
  <c r="A19" i="21" s="1"/>
  <c r="A21" i="21" s="1"/>
  <c r="A23" i="21" s="1"/>
  <c r="A25" i="21" s="1"/>
  <c r="A27" i="21" s="1"/>
  <c r="A29" i="21" s="1"/>
  <c r="A31" i="21" s="1"/>
  <c r="A33" i="21" s="1"/>
  <c r="AO5" i="21"/>
  <c r="AN36" i="20"/>
  <c r="AF23" i="5" s="1"/>
  <c r="AM36" i="20"/>
  <c r="AE23" i="5" s="1"/>
  <c r="AL36" i="20"/>
  <c r="AD23" i="5" s="1"/>
  <c r="AK36" i="20"/>
  <c r="AC23" i="5" s="1"/>
  <c r="AJ36" i="20"/>
  <c r="AB23" i="5" s="1"/>
  <c r="AI36" i="20"/>
  <c r="AA23" i="5" s="1"/>
  <c r="AH36" i="20"/>
  <c r="Z23" i="5" s="1"/>
  <c r="AG36" i="20"/>
  <c r="Y23" i="5" s="1"/>
  <c r="AF36" i="20"/>
  <c r="X23" i="5" s="1"/>
  <c r="AE36" i="20"/>
  <c r="W23" i="5" s="1"/>
  <c r="AD36" i="20"/>
  <c r="V23" i="5" s="1"/>
  <c r="AC36" i="20"/>
  <c r="U23" i="5" s="1"/>
  <c r="AB36" i="20"/>
  <c r="T23" i="5" s="1"/>
  <c r="AA36" i="20"/>
  <c r="S23" i="5" s="1"/>
  <c r="Z36" i="20"/>
  <c r="Y36" i="20"/>
  <c r="Q23" i="5" s="1"/>
  <c r="X36" i="20"/>
  <c r="P23" i="5" s="1"/>
  <c r="W36" i="20"/>
  <c r="O23" i="5" s="1"/>
  <c r="V36" i="20"/>
  <c r="N23" i="5" s="1"/>
  <c r="U36" i="20"/>
  <c r="T36" i="20"/>
  <c r="L23" i="5" s="1"/>
  <c r="S36" i="20"/>
  <c r="K23" i="5" s="1"/>
  <c r="R36" i="20"/>
  <c r="J23" i="5" s="1"/>
  <c r="Q36" i="20"/>
  <c r="I23" i="5" s="1"/>
  <c r="P36" i="20"/>
  <c r="O36" i="20"/>
  <c r="G23" i="5" s="1"/>
  <c r="N36" i="20"/>
  <c r="F23" i="5" s="1"/>
  <c r="M36" i="20"/>
  <c r="E23" i="5" s="1"/>
  <c r="L36" i="20"/>
  <c r="D23" i="5" s="1"/>
  <c r="K36" i="20"/>
  <c r="C23" i="5" s="1"/>
  <c r="J36" i="20"/>
  <c r="AO19" i="20"/>
  <c r="AO17" i="20"/>
  <c r="AO15" i="20"/>
  <c r="AO13" i="20"/>
  <c r="AO11" i="20"/>
  <c r="AO9" i="20"/>
  <c r="AO7" i="20"/>
  <c r="A7" i="20"/>
  <c r="A9" i="20" s="1"/>
  <c r="A11" i="20" s="1"/>
  <c r="A13" i="20" s="1"/>
  <c r="A15" i="20" s="1"/>
  <c r="A17" i="20" s="1"/>
  <c r="A19" i="20" s="1"/>
  <c r="A21" i="20" s="1"/>
  <c r="A23" i="20" s="1"/>
  <c r="A25" i="20" s="1"/>
  <c r="A27" i="20" s="1"/>
  <c r="A29" i="20" s="1"/>
  <c r="A31" i="20" s="1"/>
  <c r="A33" i="20" s="1"/>
  <c r="AO5" i="20"/>
  <c r="AN36" i="19"/>
  <c r="AF22" i="5" s="1"/>
  <c r="AM36" i="19"/>
  <c r="AE22" i="5" s="1"/>
  <c r="AL36" i="19"/>
  <c r="AD22" i="5" s="1"/>
  <c r="AK36" i="19"/>
  <c r="AC22" i="5" s="1"/>
  <c r="AJ36" i="19"/>
  <c r="AB22" i="5" s="1"/>
  <c r="AI36" i="19"/>
  <c r="AA22" i="5" s="1"/>
  <c r="AH36" i="19"/>
  <c r="Z22" i="5" s="1"/>
  <c r="AG36" i="19"/>
  <c r="Y22" i="5" s="1"/>
  <c r="AF36" i="19"/>
  <c r="X22" i="5" s="1"/>
  <c r="AE36" i="19"/>
  <c r="W22" i="5" s="1"/>
  <c r="AD36" i="19"/>
  <c r="V22" i="5" s="1"/>
  <c r="AC36" i="19"/>
  <c r="U22" i="5" s="1"/>
  <c r="AB36" i="19"/>
  <c r="T22" i="5" s="1"/>
  <c r="AA36" i="19"/>
  <c r="S22" i="5" s="1"/>
  <c r="Z36" i="19"/>
  <c r="R22" i="5" s="1"/>
  <c r="Y36" i="19"/>
  <c r="Q22" i="5" s="1"/>
  <c r="X36" i="19"/>
  <c r="P22" i="5" s="1"/>
  <c r="W36" i="19"/>
  <c r="O22" i="5" s="1"/>
  <c r="V36" i="19"/>
  <c r="N22" i="5" s="1"/>
  <c r="U36" i="19"/>
  <c r="M22" i="5" s="1"/>
  <c r="T36" i="19"/>
  <c r="L22" i="5" s="1"/>
  <c r="S36" i="19"/>
  <c r="K22" i="5" s="1"/>
  <c r="R36" i="19"/>
  <c r="J22" i="5" s="1"/>
  <c r="Q36" i="19"/>
  <c r="I22" i="5" s="1"/>
  <c r="P36" i="19"/>
  <c r="H22" i="5" s="1"/>
  <c r="O36" i="19"/>
  <c r="G22" i="5" s="1"/>
  <c r="N36" i="19"/>
  <c r="F22" i="5" s="1"/>
  <c r="M36" i="19"/>
  <c r="E22" i="5" s="1"/>
  <c r="L36" i="19"/>
  <c r="D22" i="5" s="1"/>
  <c r="K36" i="19"/>
  <c r="C22" i="5" s="1"/>
  <c r="J36" i="19"/>
  <c r="AO19" i="19"/>
  <c r="AO17" i="19"/>
  <c r="AO15" i="19"/>
  <c r="AO13" i="19"/>
  <c r="AO11" i="19"/>
  <c r="AO9" i="19"/>
  <c r="AO7" i="19"/>
  <c r="A7" i="19"/>
  <c r="A9" i="19" s="1"/>
  <c r="A11" i="19" s="1"/>
  <c r="A13" i="19" s="1"/>
  <c r="A15" i="19" s="1"/>
  <c r="A17" i="19" s="1"/>
  <c r="A19" i="19" s="1"/>
  <c r="A21" i="19" s="1"/>
  <c r="A23" i="19" s="1"/>
  <c r="A25" i="19" s="1"/>
  <c r="A27" i="19" s="1"/>
  <c r="A29" i="19" s="1"/>
  <c r="A31" i="19" s="1"/>
  <c r="A33" i="19" s="1"/>
  <c r="AO5" i="19"/>
  <c r="AN36" i="18"/>
  <c r="AF21" i="5" s="1"/>
  <c r="AM36" i="18"/>
  <c r="AE21" i="5" s="1"/>
  <c r="AL36" i="18"/>
  <c r="AD21" i="5" s="1"/>
  <c r="AK36" i="18"/>
  <c r="AJ36" i="18"/>
  <c r="AB21" i="5" s="1"/>
  <c r="AI36" i="18"/>
  <c r="AA21" i="5" s="1"/>
  <c r="AH36" i="18"/>
  <c r="Z21" i="5" s="1"/>
  <c r="AG36" i="18"/>
  <c r="AF36" i="18"/>
  <c r="X21" i="5" s="1"/>
  <c r="AE36" i="18"/>
  <c r="W21" i="5" s="1"/>
  <c r="AD36" i="18"/>
  <c r="AC36" i="18"/>
  <c r="U21" i="5" s="1"/>
  <c r="AB36" i="18"/>
  <c r="T21" i="5" s="1"/>
  <c r="AA36" i="18"/>
  <c r="S21" i="5" s="1"/>
  <c r="Z36" i="18"/>
  <c r="Y36" i="18"/>
  <c r="Q21" i="5" s="1"/>
  <c r="X36" i="18"/>
  <c r="P21" i="5" s="1"/>
  <c r="W36" i="18"/>
  <c r="O21" i="5" s="1"/>
  <c r="V36" i="18"/>
  <c r="U36" i="18"/>
  <c r="M21" i="5" s="1"/>
  <c r="T36" i="18"/>
  <c r="L21" i="5" s="1"/>
  <c r="S36" i="18"/>
  <c r="K21" i="5" s="1"/>
  <c r="R36" i="18"/>
  <c r="J21" i="5" s="1"/>
  <c r="Q36" i="18"/>
  <c r="P36" i="18"/>
  <c r="H21" i="5" s="1"/>
  <c r="O36" i="18"/>
  <c r="G21" i="5" s="1"/>
  <c r="N36" i="18"/>
  <c r="F21" i="5" s="1"/>
  <c r="M36" i="18"/>
  <c r="E21" i="5" s="1"/>
  <c r="L36" i="18"/>
  <c r="D21" i="5" s="1"/>
  <c r="K36" i="18"/>
  <c r="C21" i="5" s="1"/>
  <c r="J36" i="18"/>
  <c r="B21" i="5" s="1"/>
  <c r="AO19" i="18"/>
  <c r="AO17" i="18"/>
  <c r="AO15" i="18"/>
  <c r="AO13" i="18"/>
  <c r="AO11" i="18"/>
  <c r="AO9" i="18"/>
  <c r="AO7" i="18"/>
  <c r="A7" i="18"/>
  <c r="A9" i="18" s="1"/>
  <c r="A11" i="18" s="1"/>
  <c r="A13" i="18" s="1"/>
  <c r="A15" i="18" s="1"/>
  <c r="A17" i="18" s="1"/>
  <c r="A19" i="18" s="1"/>
  <c r="A21" i="18" s="1"/>
  <c r="A23" i="18" s="1"/>
  <c r="A25" i="18" s="1"/>
  <c r="A27" i="18" s="1"/>
  <c r="A29" i="18" s="1"/>
  <c r="A31" i="18" s="1"/>
  <c r="A33" i="18" s="1"/>
  <c r="AO5" i="18"/>
  <c r="C20" i="5"/>
  <c r="D20" i="5"/>
  <c r="R20" i="5"/>
  <c r="W20" i="5"/>
  <c r="AE20" i="5"/>
  <c r="B20" i="5"/>
  <c r="J36" i="17"/>
  <c r="K36" i="17"/>
  <c r="L36" i="17"/>
  <c r="M36" i="17"/>
  <c r="E20" i="5" s="1"/>
  <c r="N36" i="17"/>
  <c r="F20" i="5" s="1"/>
  <c r="O36" i="17"/>
  <c r="G20" i="5" s="1"/>
  <c r="P36" i="17"/>
  <c r="H20" i="5" s="1"/>
  <c r="Q36" i="17"/>
  <c r="I20" i="5" s="1"/>
  <c r="R36" i="17"/>
  <c r="J20" i="5" s="1"/>
  <c r="S36" i="17"/>
  <c r="K20" i="5" s="1"/>
  <c r="T36" i="17"/>
  <c r="L20" i="5" s="1"/>
  <c r="U36" i="17"/>
  <c r="M20" i="5" s="1"/>
  <c r="V36" i="17"/>
  <c r="N20" i="5" s="1"/>
  <c r="W36" i="17"/>
  <c r="O20" i="5" s="1"/>
  <c r="X36" i="17"/>
  <c r="P20" i="5" s="1"/>
  <c r="Y36" i="17"/>
  <c r="Q20" i="5" s="1"/>
  <c r="Z36" i="17"/>
  <c r="AA36" i="17"/>
  <c r="S20" i="5" s="1"/>
  <c r="AB36" i="17"/>
  <c r="T20" i="5" s="1"/>
  <c r="AC36" i="17"/>
  <c r="U20" i="5" s="1"/>
  <c r="AD36" i="17"/>
  <c r="V20" i="5" s="1"/>
  <c r="AE36" i="17"/>
  <c r="AF36" i="17"/>
  <c r="X20" i="5" s="1"/>
  <c r="AG36" i="17"/>
  <c r="Y20" i="5" s="1"/>
  <c r="AH36" i="17"/>
  <c r="Z20" i="5" s="1"/>
  <c r="AI36" i="17"/>
  <c r="AA20" i="5" s="1"/>
  <c r="AJ36" i="17"/>
  <c r="AB20" i="5" s="1"/>
  <c r="AK36" i="17"/>
  <c r="AC20" i="5" s="1"/>
  <c r="AL36" i="17"/>
  <c r="AD20" i="5" s="1"/>
  <c r="AM36" i="17"/>
  <c r="AN36" i="17"/>
  <c r="AF20" i="5" s="1"/>
  <c r="AO5" i="17"/>
  <c r="AO7" i="17"/>
  <c r="AO9" i="17"/>
  <c r="AO11" i="17"/>
  <c r="AO13" i="17"/>
  <c r="AO15" i="17"/>
  <c r="AO17" i="17"/>
  <c r="AO19" i="17"/>
  <c r="AO14" i="1"/>
  <c r="AO36" i="29" l="1"/>
  <c r="AG32" i="5" s="1"/>
  <c r="AR5" i="27"/>
  <c r="AR5" i="29"/>
  <c r="AO36" i="30"/>
  <c r="AG33" i="5" s="1"/>
  <c r="AO36" i="31"/>
  <c r="AG34" i="5" s="1"/>
  <c r="B27" i="5"/>
  <c r="AO36" i="15"/>
  <c r="AO36" i="16"/>
  <c r="AO36" i="25"/>
  <c r="AG28" i="5" s="1"/>
  <c r="AO36" i="26"/>
  <c r="AG29" i="5" s="1"/>
  <c r="AO36" i="27"/>
  <c r="AG30" i="5" s="1"/>
  <c r="AO36" i="28"/>
  <c r="AG31" i="5" s="1"/>
  <c r="B30" i="5"/>
  <c r="AO36" i="17"/>
  <c r="AO36" i="18"/>
  <c r="B22" i="5"/>
  <c r="AO36" i="19"/>
  <c r="AO36" i="21"/>
  <c r="AO36" i="22"/>
  <c r="AR5" i="24"/>
  <c r="AR5" i="25"/>
  <c r="AR5" i="31"/>
  <c r="B28" i="5"/>
  <c r="B32" i="5"/>
  <c r="AO36" i="12"/>
  <c r="AO36" i="20"/>
  <c r="AG23" i="5" s="1"/>
  <c r="AO31" i="23"/>
  <c r="AG26" i="5" s="1"/>
  <c r="AR5" i="23"/>
  <c r="AG25" i="5"/>
  <c r="AG24" i="5"/>
  <c r="AG22" i="5"/>
  <c r="AG21" i="5"/>
  <c r="AG20" i="5"/>
  <c r="AR5" i="21"/>
  <c r="AR5" i="22"/>
  <c r="AR6" i="21"/>
  <c r="AR7" i="22"/>
  <c r="AR5" i="19"/>
  <c r="N21" i="5"/>
  <c r="AR5" i="17"/>
  <c r="H23" i="5"/>
  <c r="AR6" i="20"/>
  <c r="AR5" i="20"/>
  <c r="AR5" i="18"/>
  <c r="A7" i="17"/>
  <c r="A9" i="17" s="1"/>
  <c r="A11" i="17" s="1"/>
  <c r="A13" i="17" s="1"/>
  <c r="A15" i="17" s="1"/>
  <c r="A17" i="17" s="1"/>
  <c r="A19" i="17" s="1"/>
  <c r="A21" i="17" s="1"/>
  <c r="A23" i="17" s="1"/>
  <c r="A25" i="17" s="1"/>
  <c r="A27" i="17" s="1"/>
  <c r="A29" i="17" s="1"/>
  <c r="A31" i="17" s="1"/>
  <c r="A33" i="17" s="1"/>
  <c r="J36" i="14" l="1"/>
  <c r="K36" i="14"/>
  <c r="C17" i="5" s="1"/>
  <c r="L36" i="14"/>
  <c r="D17" i="5" s="1"/>
  <c r="M36" i="14"/>
  <c r="E17" i="5" s="1"/>
  <c r="N36" i="14"/>
  <c r="O36" i="14"/>
  <c r="P36" i="14"/>
  <c r="Q36" i="14"/>
  <c r="I17" i="5" s="1"/>
  <c r="R36" i="14"/>
  <c r="J17" i="5" s="1"/>
  <c r="S36" i="14"/>
  <c r="T36" i="14"/>
  <c r="U36" i="14"/>
  <c r="M17" i="5" s="1"/>
  <c r="V36" i="14"/>
  <c r="W36" i="14"/>
  <c r="O17" i="5" s="1"/>
  <c r="X36" i="14"/>
  <c r="P17" i="5" s="1"/>
  <c r="Y36" i="14"/>
  <c r="Q17" i="5" s="1"/>
  <c r="Z36" i="14"/>
  <c r="AA36" i="14"/>
  <c r="S17" i="5" s="1"/>
  <c r="AB36" i="14"/>
  <c r="T17" i="5" s="1"/>
  <c r="AC36" i="14"/>
  <c r="U17" i="5" s="1"/>
  <c r="AD36" i="14"/>
  <c r="AE36" i="14"/>
  <c r="W17" i="5" s="1"/>
  <c r="AF36" i="14"/>
  <c r="X17" i="5" s="1"/>
  <c r="AG36" i="14"/>
  <c r="Y17" i="5" s="1"/>
  <c r="AH36" i="14"/>
  <c r="Z17" i="5" s="1"/>
  <c r="AI36" i="14"/>
  <c r="AJ36" i="14"/>
  <c r="AB17" i="5" s="1"/>
  <c r="AK36" i="14"/>
  <c r="AC17" i="5" s="1"/>
  <c r="AL36" i="14"/>
  <c r="AM36" i="14"/>
  <c r="AN36" i="14"/>
  <c r="AF17" i="5" s="1"/>
  <c r="AO5" i="14"/>
  <c r="AO7" i="14"/>
  <c r="AO9" i="14"/>
  <c r="AO11" i="14"/>
  <c r="AO13" i="14"/>
  <c r="AO15" i="14"/>
  <c r="AO17" i="14"/>
  <c r="AO19" i="14"/>
  <c r="AO21" i="14"/>
  <c r="AO23" i="14"/>
  <c r="AO25" i="14"/>
  <c r="AO27" i="14"/>
  <c r="AO29" i="14"/>
  <c r="AO31" i="14"/>
  <c r="AO33" i="14"/>
  <c r="J36" i="13"/>
  <c r="K36" i="13"/>
  <c r="C16" i="5" s="1"/>
  <c r="L36" i="13"/>
  <c r="M36" i="13"/>
  <c r="E16" i="5" s="1"/>
  <c r="N36" i="13"/>
  <c r="O36" i="13"/>
  <c r="G16" i="5" s="1"/>
  <c r="P36" i="13"/>
  <c r="Q36" i="13"/>
  <c r="R36" i="13"/>
  <c r="S36" i="13"/>
  <c r="K16" i="5" s="1"/>
  <c r="T36" i="13"/>
  <c r="U36" i="13"/>
  <c r="M16" i="5" s="1"/>
  <c r="V36" i="13"/>
  <c r="W36" i="13"/>
  <c r="O16" i="5" s="1"/>
  <c r="X36" i="13"/>
  <c r="Y36" i="13"/>
  <c r="Q16" i="5" s="1"/>
  <c r="Z36" i="13"/>
  <c r="AA36" i="13"/>
  <c r="S16" i="5" s="1"/>
  <c r="AB36" i="13"/>
  <c r="AC36" i="13"/>
  <c r="U16" i="5" s="1"/>
  <c r="AD36" i="13"/>
  <c r="V16" i="5" s="1"/>
  <c r="AE36" i="13"/>
  <c r="W16" i="5" s="1"/>
  <c r="AF36" i="13"/>
  <c r="AG36" i="13"/>
  <c r="Y16" i="5" s="1"/>
  <c r="AH36" i="13"/>
  <c r="Z16" i="5" s="1"/>
  <c r="AI36" i="13"/>
  <c r="AA16" i="5" s="1"/>
  <c r="AJ36" i="13"/>
  <c r="AK36" i="13"/>
  <c r="AC16" i="5" s="1"/>
  <c r="AL36" i="13"/>
  <c r="AM36" i="13"/>
  <c r="AE16" i="5" s="1"/>
  <c r="AN36" i="13"/>
  <c r="AO5" i="13"/>
  <c r="AO7" i="13"/>
  <c r="AO9" i="13"/>
  <c r="AO11" i="13"/>
  <c r="AO13" i="13"/>
  <c r="AO15" i="13"/>
  <c r="AO17" i="13"/>
  <c r="AO19" i="13"/>
  <c r="AO21" i="13"/>
  <c r="AO23" i="13"/>
  <c r="AO25" i="13"/>
  <c r="AO27" i="13"/>
  <c r="AO29" i="13"/>
  <c r="AO31" i="13"/>
  <c r="AO33" i="13"/>
  <c r="E19" i="5"/>
  <c r="F19" i="5"/>
  <c r="G19" i="5"/>
  <c r="H19" i="5"/>
  <c r="I19" i="5"/>
  <c r="N19" i="5"/>
  <c r="O19" i="5"/>
  <c r="P19" i="5"/>
  <c r="V19" i="5"/>
  <c r="W19" i="5"/>
  <c r="X19" i="5"/>
  <c r="Y19" i="5"/>
  <c r="AD19" i="5"/>
  <c r="AE19" i="5"/>
  <c r="AF19" i="5"/>
  <c r="B19" i="5"/>
  <c r="C18" i="5"/>
  <c r="D18" i="5"/>
  <c r="G18" i="5"/>
  <c r="H18" i="5"/>
  <c r="I18" i="5"/>
  <c r="N18" i="5"/>
  <c r="O18" i="5"/>
  <c r="P18" i="5"/>
  <c r="U18" i="5"/>
  <c r="V18" i="5"/>
  <c r="W18" i="5"/>
  <c r="AC18" i="5"/>
  <c r="AD18" i="5"/>
  <c r="AE18" i="5"/>
  <c r="AF18" i="5"/>
  <c r="B18" i="5"/>
  <c r="F17" i="5"/>
  <c r="G17" i="5"/>
  <c r="H17" i="5"/>
  <c r="K17" i="5"/>
  <c r="L17" i="5"/>
  <c r="N17" i="5"/>
  <c r="R17" i="5"/>
  <c r="V17" i="5"/>
  <c r="AA17" i="5"/>
  <c r="AD17" i="5"/>
  <c r="AE17" i="5"/>
  <c r="B17" i="5"/>
  <c r="D16" i="5"/>
  <c r="F16" i="5"/>
  <c r="H16" i="5"/>
  <c r="N16" i="5"/>
  <c r="P16" i="5"/>
  <c r="R16" i="5"/>
  <c r="T16" i="5"/>
  <c r="X16" i="5"/>
  <c r="AD16" i="5"/>
  <c r="AF16" i="5"/>
  <c r="D15" i="5"/>
  <c r="G15" i="5"/>
  <c r="H15" i="5"/>
  <c r="I15" i="5"/>
  <c r="K15" i="5"/>
  <c r="O15" i="5"/>
  <c r="P15" i="5"/>
  <c r="U15" i="5"/>
  <c r="V15" i="5"/>
  <c r="W15" i="5"/>
  <c r="X15" i="5"/>
  <c r="Y15" i="5"/>
  <c r="AC15" i="5"/>
  <c r="B16" i="5"/>
  <c r="C19" i="5"/>
  <c r="D19" i="5"/>
  <c r="J19" i="5"/>
  <c r="K19" i="5"/>
  <c r="L19" i="5"/>
  <c r="M19" i="5"/>
  <c r="Q19" i="5"/>
  <c r="R19" i="5"/>
  <c r="S19" i="5"/>
  <c r="T19" i="5"/>
  <c r="U19" i="5"/>
  <c r="Z19" i="5"/>
  <c r="AA19" i="5"/>
  <c r="AB19" i="5"/>
  <c r="AC19" i="5"/>
  <c r="E18" i="5"/>
  <c r="F18" i="5"/>
  <c r="J18" i="5"/>
  <c r="K18" i="5"/>
  <c r="L18" i="5"/>
  <c r="M18" i="5"/>
  <c r="Q18" i="5"/>
  <c r="R18" i="5"/>
  <c r="S18" i="5"/>
  <c r="T18" i="5"/>
  <c r="X18" i="5"/>
  <c r="Y18" i="5"/>
  <c r="Z18" i="5"/>
  <c r="AA18" i="5"/>
  <c r="AB18" i="5"/>
  <c r="J16" i="5"/>
  <c r="L16" i="5"/>
  <c r="AB16" i="5"/>
  <c r="C15" i="5"/>
  <c r="E15" i="5"/>
  <c r="F15" i="5"/>
  <c r="J15" i="5"/>
  <c r="L15" i="5"/>
  <c r="M15" i="5"/>
  <c r="N15" i="5"/>
  <c r="Q15" i="5"/>
  <c r="R15" i="5"/>
  <c r="S15" i="5"/>
  <c r="T15" i="5"/>
  <c r="Z15" i="5"/>
  <c r="AA15" i="5"/>
  <c r="AB15" i="5"/>
  <c r="AD15" i="5"/>
  <c r="AE15" i="5"/>
  <c r="AF15" i="5"/>
  <c r="B15" i="5"/>
  <c r="AO33" i="12"/>
  <c r="AO31" i="12"/>
  <c r="AO29" i="12"/>
  <c r="AO27" i="12"/>
  <c r="AO25" i="12"/>
  <c r="AO36" i="14" l="1"/>
  <c r="I16" i="5"/>
  <c r="AO36" i="13"/>
  <c r="AG16" i="5" s="1"/>
  <c r="AG17" i="5"/>
  <c r="AR5" i="13"/>
  <c r="AR7" i="12"/>
  <c r="AR5" i="14"/>
  <c r="AO33" i="16"/>
  <c r="AO31" i="16"/>
  <c r="AO29" i="16"/>
  <c r="AO27" i="16"/>
  <c r="AO25" i="16"/>
  <c r="AO23" i="16"/>
  <c r="AO21" i="16"/>
  <c r="AO19" i="16"/>
  <c r="AO17" i="16"/>
  <c r="AO15" i="16"/>
  <c r="AO13" i="16"/>
  <c r="AO11" i="16"/>
  <c r="AO9" i="16"/>
  <c r="AO7" i="16"/>
  <c r="A7" i="16"/>
  <c r="A9" i="16" s="1"/>
  <c r="A11" i="16" s="1"/>
  <c r="A13" i="16" s="1"/>
  <c r="A15" i="16" s="1"/>
  <c r="A17" i="16" s="1"/>
  <c r="A19" i="16" s="1"/>
  <c r="A21" i="16" s="1"/>
  <c r="A23" i="16" s="1"/>
  <c r="A25" i="16" s="1"/>
  <c r="A27" i="16" s="1"/>
  <c r="A29" i="16" s="1"/>
  <c r="A31" i="16" s="1"/>
  <c r="A33" i="16" s="1"/>
  <c r="AO5" i="16"/>
  <c r="AO33" i="15"/>
  <c r="AO31" i="15"/>
  <c r="AO29" i="15"/>
  <c r="AO27" i="15"/>
  <c r="AO25" i="15"/>
  <c r="AO23" i="15"/>
  <c r="AO21" i="15"/>
  <c r="AO19" i="15"/>
  <c r="AO17" i="15"/>
  <c r="AO15" i="15"/>
  <c r="AO13" i="15"/>
  <c r="AO11" i="15"/>
  <c r="AO9" i="15"/>
  <c r="AO7" i="15"/>
  <c r="A7" i="15"/>
  <c r="A9" i="15" s="1"/>
  <c r="A11" i="15" s="1"/>
  <c r="A13" i="15" s="1"/>
  <c r="A15" i="15" s="1"/>
  <c r="A17" i="15" s="1"/>
  <c r="A19" i="15" s="1"/>
  <c r="A21" i="15" s="1"/>
  <c r="A23" i="15" s="1"/>
  <c r="A25" i="15" s="1"/>
  <c r="A27" i="15" s="1"/>
  <c r="A29" i="15" s="1"/>
  <c r="A31" i="15" s="1"/>
  <c r="A33" i="15" s="1"/>
  <c r="AO5" i="15"/>
  <c r="A7" i="14"/>
  <c r="A9" i="14" s="1"/>
  <c r="A11" i="14" s="1"/>
  <c r="A13" i="14" s="1"/>
  <c r="A15" i="14" s="1"/>
  <c r="A17" i="14" s="1"/>
  <c r="A19" i="14" s="1"/>
  <c r="A21" i="14" s="1"/>
  <c r="A23" i="14" s="1"/>
  <c r="A25" i="14" s="1"/>
  <c r="A27" i="14" s="1"/>
  <c r="A29" i="14" s="1"/>
  <c r="A31" i="14" s="1"/>
  <c r="A33" i="14" s="1"/>
  <c r="A7" i="13"/>
  <c r="A9" i="13" s="1"/>
  <c r="A11" i="13" s="1"/>
  <c r="A13" i="13" s="1"/>
  <c r="A15" i="13" s="1"/>
  <c r="A17" i="13" s="1"/>
  <c r="A19" i="13" s="1"/>
  <c r="A21" i="13" s="1"/>
  <c r="A23" i="13" s="1"/>
  <c r="A25" i="13" s="1"/>
  <c r="A27" i="13" s="1"/>
  <c r="A29" i="13" s="1"/>
  <c r="A31" i="13" s="1"/>
  <c r="A33" i="13" s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H8" i="1"/>
  <c r="AH7" i="1"/>
  <c r="AR6" i="15" l="1"/>
  <c r="AR5" i="15"/>
  <c r="AR6" i="16"/>
  <c r="AR5" i="16"/>
  <c r="AG19" i="5"/>
  <c r="AG18" i="5"/>
  <c r="AO17" i="12"/>
  <c r="AO19" i="12"/>
  <c r="AO21" i="12"/>
  <c r="AO23" i="12"/>
  <c r="AO17" i="11"/>
  <c r="AO19" i="11"/>
  <c r="AO21" i="11"/>
  <c r="AO23" i="11"/>
  <c r="AO25" i="11"/>
  <c r="AO27" i="11"/>
  <c r="AO29" i="11"/>
  <c r="AO31" i="11"/>
  <c r="AO33" i="11"/>
  <c r="J36" i="11"/>
  <c r="K36" i="11"/>
  <c r="C14" i="5" s="1"/>
  <c r="L36" i="11"/>
  <c r="M36" i="11"/>
  <c r="E14" i="5" s="1"/>
  <c r="N36" i="11"/>
  <c r="O36" i="11"/>
  <c r="G14" i="5" s="1"/>
  <c r="P36" i="11"/>
  <c r="R36" i="11"/>
  <c r="J14" i="5" s="1"/>
  <c r="S36" i="11"/>
  <c r="K14" i="5" s="1"/>
  <c r="T36" i="11"/>
  <c r="L14" i="5" s="1"/>
  <c r="U36" i="11"/>
  <c r="M14" i="5" s="1"/>
  <c r="V36" i="11"/>
  <c r="N14" i="5" s="1"/>
  <c r="W36" i="11"/>
  <c r="O14" i="5" s="1"/>
  <c r="X36" i="11"/>
  <c r="Y36" i="11"/>
  <c r="Q14" i="5" s="1"/>
  <c r="Z36" i="11"/>
  <c r="R14" i="5" s="1"/>
  <c r="AA36" i="11"/>
  <c r="S14" i="5" s="1"/>
  <c r="AB36" i="11"/>
  <c r="AC36" i="11"/>
  <c r="AD36" i="11"/>
  <c r="V14" i="5" s="1"/>
  <c r="AE36" i="11"/>
  <c r="W14" i="5" s="1"/>
  <c r="AF36" i="11"/>
  <c r="X14" i="5" s="1"/>
  <c r="AG36" i="11"/>
  <c r="AH36" i="11"/>
  <c r="Z14" i="5" s="1"/>
  <c r="AI36" i="11"/>
  <c r="AA14" i="5" s="1"/>
  <c r="AJ36" i="11"/>
  <c r="AB14" i="5" s="1"/>
  <c r="AK36" i="11"/>
  <c r="AC14" i="5" s="1"/>
  <c r="AL36" i="11"/>
  <c r="AM36" i="11"/>
  <c r="AE14" i="5" s="1"/>
  <c r="AN36" i="11"/>
  <c r="J36" i="10"/>
  <c r="K36" i="10"/>
  <c r="L36" i="10"/>
  <c r="D13" i="5" s="1"/>
  <c r="M36" i="10"/>
  <c r="N36" i="10"/>
  <c r="O36" i="10"/>
  <c r="G13" i="5" s="1"/>
  <c r="P36" i="10"/>
  <c r="H13" i="5" s="1"/>
  <c r="Q36" i="10"/>
  <c r="I13" i="5" s="1"/>
  <c r="R36" i="10"/>
  <c r="J13" i="5" s="1"/>
  <c r="S36" i="10"/>
  <c r="K13" i="5" s="1"/>
  <c r="T36" i="10"/>
  <c r="L13" i="5" s="1"/>
  <c r="U36" i="10"/>
  <c r="M13" i="5" s="1"/>
  <c r="V36" i="10"/>
  <c r="W36" i="10"/>
  <c r="O13" i="5" s="1"/>
  <c r="X36" i="10"/>
  <c r="P13" i="5" s="1"/>
  <c r="Y36" i="10"/>
  <c r="Q13" i="5" s="1"/>
  <c r="Z36" i="10"/>
  <c r="R13" i="5" s="1"/>
  <c r="AA36" i="10"/>
  <c r="S13" i="5" s="1"/>
  <c r="AB36" i="10"/>
  <c r="AC36" i="10"/>
  <c r="AD36" i="10"/>
  <c r="AE36" i="10"/>
  <c r="AF36" i="10"/>
  <c r="X13" i="5" s="1"/>
  <c r="AG36" i="10"/>
  <c r="Y13" i="5" s="1"/>
  <c r="AH36" i="10"/>
  <c r="Z13" i="5" s="1"/>
  <c r="AI36" i="10"/>
  <c r="AA13" i="5" s="1"/>
  <c r="AJ36" i="10"/>
  <c r="AB13" i="5" s="1"/>
  <c r="AK36" i="10"/>
  <c r="AC13" i="5" s="1"/>
  <c r="AL36" i="10"/>
  <c r="AD13" i="5" s="1"/>
  <c r="AM36" i="10"/>
  <c r="AN36" i="10"/>
  <c r="AF13" i="5" s="1"/>
  <c r="AO17" i="10"/>
  <c r="AO19" i="10"/>
  <c r="AO21" i="10"/>
  <c r="AO23" i="10"/>
  <c r="AO25" i="10"/>
  <c r="AO27" i="10"/>
  <c r="AO29" i="10"/>
  <c r="AO31" i="10"/>
  <c r="AO33" i="10"/>
  <c r="F13" i="5"/>
  <c r="N13" i="5"/>
  <c r="V13" i="5"/>
  <c r="J36" i="9"/>
  <c r="B12" i="5" s="1"/>
  <c r="K36" i="9"/>
  <c r="L36" i="9"/>
  <c r="M36" i="9"/>
  <c r="E12" i="5" s="1"/>
  <c r="N36" i="9"/>
  <c r="O36" i="9"/>
  <c r="G12" i="5" s="1"/>
  <c r="P36" i="9"/>
  <c r="H12" i="5" s="1"/>
  <c r="Q36" i="9"/>
  <c r="I12" i="5" s="1"/>
  <c r="R36" i="9"/>
  <c r="J12" i="5" s="1"/>
  <c r="S36" i="9"/>
  <c r="K12" i="5" s="1"/>
  <c r="T36" i="9"/>
  <c r="L12" i="5" s="1"/>
  <c r="U36" i="9"/>
  <c r="M12" i="5" s="1"/>
  <c r="V36" i="9"/>
  <c r="W36" i="9"/>
  <c r="O12" i="5" s="1"/>
  <c r="X36" i="9"/>
  <c r="Y36" i="9"/>
  <c r="Q12" i="5" s="1"/>
  <c r="Z36" i="9"/>
  <c r="R12" i="5" s="1"/>
  <c r="AA36" i="9"/>
  <c r="S12" i="5" s="1"/>
  <c r="AB36" i="9"/>
  <c r="T12" i="5" s="1"/>
  <c r="AC36" i="9"/>
  <c r="U12" i="5" s="1"/>
  <c r="AD36" i="9"/>
  <c r="AE36" i="9"/>
  <c r="W12" i="5" s="1"/>
  <c r="AF36" i="9"/>
  <c r="AG36" i="9"/>
  <c r="Y12" i="5" s="1"/>
  <c r="AH36" i="9"/>
  <c r="Z12" i="5" s="1"/>
  <c r="AI36" i="9"/>
  <c r="AA12" i="5" s="1"/>
  <c r="AJ36" i="9"/>
  <c r="AB12" i="5" s="1"/>
  <c r="AK36" i="9"/>
  <c r="AC12" i="5" s="1"/>
  <c r="AL36" i="9"/>
  <c r="AD12" i="5" s="1"/>
  <c r="AM36" i="9"/>
  <c r="AE12" i="5" s="1"/>
  <c r="AN36" i="9"/>
  <c r="AF12" i="5" s="1"/>
  <c r="AO17" i="9"/>
  <c r="AO19" i="9"/>
  <c r="AO21" i="9"/>
  <c r="AO23" i="9"/>
  <c r="AO25" i="9"/>
  <c r="AO27" i="9"/>
  <c r="AO29" i="9"/>
  <c r="AO31" i="9"/>
  <c r="AO33" i="9"/>
  <c r="J36" i="8"/>
  <c r="K36" i="8"/>
  <c r="L36" i="8"/>
  <c r="D11" i="5" s="1"/>
  <c r="M36" i="8"/>
  <c r="N36" i="8"/>
  <c r="O36" i="8"/>
  <c r="G11" i="5" s="1"/>
  <c r="P36" i="8"/>
  <c r="H11" i="5" s="1"/>
  <c r="Q36" i="8"/>
  <c r="I11" i="5" s="1"/>
  <c r="R36" i="8"/>
  <c r="S36" i="8"/>
  <c r="K11" i="5" s="1"/>
  <c r="T36" i="8"/>
  <c r="L11" i="5" s="1"/>
  <c r="U36" i="8"/>
  <c r="M11" i="5" s="1"/>
  <c r="V36" i="8"/>
  <c r="W36" i="8"/>
  <c r="X36" i="8"/>
  <c r="P11" i="5" s="1"/>
  <c r="Y36" i="8"/>
  <c r="Q11" i="5" s="1"/>
  <c r="Z36" i="8"/>
  <c r="R11" i="5" s="1"/>
  <c r="AA36" i="8"/>
  <c r="S11" i="5" s="1"/>
  <c r="AB36" i="8"/>
  <c r="T11" i="5" s="1"/>
  <c r="AC36" i="8"/>
  <c r="U11" i="5" s="1"/>
  <c r="AD36" i="8"/>
  <c r="V11" i="5" s="1"/>
  <c r="AE36" i="8"/>
  <c r="AF36" i="8"/>
  <c r="X11" i="5" s="1"/>
  <c r="AG36" i="8"/>
  <c r="AH36" i="8"/>
  <c r="AI36" i="8"/>
  <c r="AA11" i="5" s="1"/>
  <c r="AJ36" i="8"/>
  <c r="AB11" i="5" s="1"/>
  <c r="AK36" i="8"/>
  <c r="AC11" i="5" s="1"/>
  <c r="AL36" i="8"/>
  <c r="AM36" i="8"/>
  <c r="AE11" i="5" s="1"/>
  <c r="AN36" i="8"/>
  <c r="AF11" i="5" s="1"/>
  <c r="AO17" i="8"/>
  <c r="AO19" i="8"/>
  <c r="AO21" i="8"/>
  <c r="AO23" i="8"/>
  <c r="AO25" i="8"/>
  <c r="AO27" i="8"/>
  <c r="AO29" i="8"/>
  <c r="AO31" i="8"/>
  <c r="AO33" i="8"/>
  <c r="F11" i="5"/>
  <c r="J11" i="5"/>
  <c r="N11" i="5"/>
  <c r="Z11" i="5"/>
  <c r="AD11" i="5"/>
  <c r="B11" i="5"/>
  <c r="L36" i="7"/>
  <c r="M36" i="7"/>
  <c r="E10" i="5" s="1"/>
  <c r="N36" i="7"/>
  <c r="O36" i="7"/>
  <c r="P36" i="7"/>
  <c r="Q36" i="7"/>
  <c r="I10" i="5" s="1"/>
  <c r="R36" i="7"/>
  <c r="J10" i="5" s="1"/>
  <c r="S36" i="7"/>
  <c r="K10" i="5" s="1"/>
  <c r="T36" i="7"/>
  <c r="L10" i="5" s="1"/>
  <c r="U36" i="7"/>
  <c r="M10" i="5" s="1"/>
  <c r="V36" i="7"/>
  <c r="N10" i="5" s="1"/>
  <c r="W36" i="7"/>
  <c r="O10" i="5" s="1"/>
  <c r="X36" i="7"/>
  <c r="Y36" i="7"/>
  <c r="Q10" i="5" s="1"/>
  <c r="Z36" i="7"/>
  <c r="AA36" i="7"/>
  <c r="S10" i="5" s="1"/>
  <c r="AB36" i="7"/>
  <c r="AC36" i="7"/>
  <c r="AD36" i="7"/>
  <c r="AE36" i="7"/>
  <c r="W10" i="5" s="1"/>
  <c r="AF36" i="7"/>
  <c r="X10" i="5" s="1"/>
  <c r="AG36" i="7"/>
  <c r="Y10" i="5" s="1"/>
  <c r="AH36" i="7"/>
  <c r="Z10" i="5" s="1"/>
  <c r="AI36" i="7"/>
  <c r="AA10" i="5" s="1"/>
  <c r="AJ36" i="7"/>
  <c r="AB10" i="5" s="1"/>
  <c r="AK36" i="7"/>
  <c r="AC10" i="5" s="1"/>
  <c r="AL36" i="7"/>
  <c r="AD10" i="5" s="1"/>
  <c r="AM36" i="7"/>
  <c r="AE10" i="5" s="1"/>
  <c r="AN36" i="7"/>
  <c r="H10" i="5"/>
  <c r="P10" i="5"/>
  <c r="T10" i="5"/>
  <c r="AF10" i="5"/>
  <c r="D10" i="5"/>
  <c r="D14" i="5"/>
  <c r="H14" i="5"/>
  <c r="P14" i="5"/>
  <c r="T14" i="5"/>
  <c r="U14" i="5"/>
  <c r="Y14" i="5"/>
  <c r="AF14" i="5"/>
  <c r="C13" i="5"/>
  <c r="E13" i="5"/>
  <c r="U13" i="5"/>
  <c r="AE13" i="5"/>
  <c r="B13" i="5"/>
  <c r="F12" i="5"/>
  <c r="N12" i="5"/>
  <c r="V12" i="5"/>
  <c r="X12" i="5"/>
  <c r="O11" i="5"/>
  <c r="C10" i="5"/>
  <c r="U10" i="5"/>
  <c r="V10" i="5"/>
  <c r="B10" i="5"/>
  <c r="H9" i="5"/>
  <c r="K9" i="5"/>
  <c r="O9" i="5"/>
  <c r="P9" i="5"/>
  <c r="T9" i="5"/>
  <c r="AB9" i="5"/>
  <c r="AC9" i="5"/>
  <c r="N8" i="5"/>
  <c r="O8" i="5"/>
  <c r="AC8" i="5"/>
  <c r="K6" i="5"/>
  <c r="S6" i="5"/>
  <c r="V6" i="5"/>
  <c r="Z6" i="5"/>
  <c r="AD6" i="5"/>
  <c r="B6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B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B3" i="5"/>
  <c r="J36" i="6"/>
  <c r="B9" i="5" s="1"/>
  <c r="K36" i="6"/>
  <c r="L36" i="6"/>
  <c r="D9" i="5" s="1"/>
  <c r="M36" i="6"/>
  <c r="E9" i="5" s="1"/>
  <c r="N36" i="6"/>
  <c r="F9" i="5" s="1"/>
  <c r="O36" i="6"/>
  <c r="G9" i="5" s="1"/>
  <c r="P36" i="6"/>
  <c r="Q36" i="6"/>
  <c r="I9" i="5" s="1"/>
  <c r="R36" i="6"/>
  <c r="J9" i="5" s="1"/>
  <c r="S36" i="6"/>
  <c r="T36" i="6"/>
  <c r="L9" i="5" s="1"/>
  <c r="U36" i="6"/>
  <c r="M9" i="5" s="1"/>
  <c r="V36" i="6"/>
  <c r="N9" i="5" s="1"/>
  <c r="W36" i="6"/>
  <c r="X36" i="6"/>
  <c r="Y36" i="6"/>
  <c r="Q9" i="5" s="1"/>
  <c r="Z36" i="6"/>
  <c r="R9" i="5" s="1"/>
  <c r="AA36" i="6"/>
  <c r="S9" i="5" s="1"/>
  <c r="AB36" i="6"/>
  <c r="AC36" i="6"/>
  <c r="U9" i="5" s="1"/>
  <c r="AD36" i="6"/>
  <c r="V9" i="5" s="1"/>
  <c r="AE36" i="6"/>
  <c r="AF36" i="6"/>
  <c r="X9" i="5" s="1"/>
  <c r="AG36" i="6"/>
  <c r="Y9" i="5" s="1"/>
  <c r="AH36" i="6"/>
  <c r="Z9" i="5" s="1"/>
  <c r="AI36" i="6"/>
  <c r="AA9" i="5" s="1"/>
  <c r="AJ36" i="6"/>
  <c r="AK36" i="6"/>
  <c r="AL36" i="6"/>
  <c r="AD9" i="5" s="1"/>
  <c r="AM36" i="6"/>
  <c r="AE9" i="5" s="1"/>
  <c r="AN36" i="6"/>
  <c r="AF9" i="5" s="1"/>
  <c r="AO17" i="6"/>
  <c r="AO19" i="6"/>
  <c r="AO21" i="6"/>
  <c r="AO23" i="6"/>
  <c r="AO25" i="6"/>
  <c r="AO27" i="6"/>
  <c r="AO29" i="6"/>
  <c r="AO31" i="6"/>
  <c r="AO33" i="6"/>
  <c r="AO15" i="12"/>
  <c r="AO13" i="12"/>
  <c r="AO11" i="12"/>
  <c r="AO9" i="12"/>
  <c r="AO7" i="12"/>
  <c r="A7" i="12"/>
  <c r="A9" i="12" s="1"/>
  <c r="A11" i="12" s="1"/>
  <c r="A13" i="12" s="1"/>
  <c r="A15" i="12" s="1"/>
  <c r="A17" i="12" s="1"/>
  <c r="A19" i="12" s="1"/>
  <c r="A21" i="12" s="1"/>
  <c r="A23" i="12" s="1"/>
  <c r="A25" i="12" s="1"/>
  <c r="A27" i="12" s="1"/>
  <c r="A29" i="12" s="1"/>
  <c r="A31" i="12" s="1"/>
  <c r="A33" i="12" s="1"/>
  <c r="AO5" i="12"/>
  <c r="AO15" i="11"/>
  <c r="AO13" i="11"/>
  <c r="AO11" i="11"/>
  <c r="AO9" i="11"/>
  <c r="AO7" i="11"/>
  <c r="A7" i="11"/>
  <c r="A9" i="11" s="1"/>
  <c r="A11" i="11" s="1"/>
  <c r="A13" i="11" s="1"/>
  <c r="A15" i="11" s="1"/>
  <c r="A17" i="11" s="1"/>
  <c r="A19" i="11" s="1"/>
  <c r="A21" i="11" s="1"/>
  <c r="A23" i="11" s="1"/>
  <c r="A25" i="11" s="1"/>
  <c r="A27" i="11" s="1"/>
  <c r="A29" i="11" s="1"/>
  <c r="A31" i="11" s="1"/>
  <c r="A33" i="11" s="1"/>
  <c r="AO5" i="11"/>
  <c r="AO27" i="4"/>
  <c r="AO29" i="4"/>
  <c r="AO31" i="4"/>
  <c r="AO33" i="4"/>
  <c r="J36" i="4"/>
  <c r="K36" i="4"/>
  <c r="L36" i="4"/>
  <c r="D8" i="5" s="1"/>
  <c r="M36" i="4"/>
  <c r="E8" i="5" s="1"/>
  <c r="N36" i="4"/>
  <c r="F8" i="5" s="1"/>
  <c r="O36" i="4"/>
  <c r="G8" i="5" s="1"/>
  <c r="P36" i="4"/>
  <c r="H8" i="5" s="1"/>
  <c r="Q36" i="4"/>
  <c r="I8" i="5" s="1"/>
  <c r="R36" i="4"/>
  <c r="J8" i="5" s="1"/>
  <c r="S36" i="4"/>
  <c r="K8" i="5" s="1"/>
  <c r="T36" i="4"/>
  <c r="L8" i="5" s="1"/>
  <c r="U36" i="4"/>
  <c r="M8" i="5" s="1"/>
  <c r="V36" i="4"/>
  <c r="W36" i="4"/>
  <c r="X36" i="4"/>
  <c r="P8" i="5" s="1"/>
  <c r="Y36" i="4"/>
  <c r="Q8" i="5" s="1"/>
  <c r="Z36" i="4"/>
  <c r="R8" i="5" s="1"/>
  <c r="AA36" i="4"/>
  <c r="S8" i="5" s="1"/>
  <c r="AB36" i="4"/>
  <c r="T8" i="5" s="1"/>
  <c r="AC36" i="4"/>
  <c r="U8" i="5" s="1"/>
  <c r="AD36" i="4"/>
  <c r="V8" i="5" s="1"/>
  <c r="AE36" i="4"/>
  <c r="W8" i="5" s="1"/>
  <c r="AF36" i="4"/>
  <c r="X8" i="5" s="1"/>
  <c r="AG36" i="4"/>
  <c r="Y8" i="5" s="1"/>
  <c r="AH36" i="4"/>
  <c r="Z8" i="5" s="1"/>
  <c r="AI36" i="4"/>
  <c r="AA8" i="5" s="1"/>
  <c r="AJ36" i="4"/>
  <c r="AB8" i="5" s="1"/>
  <c r="AK36" i="4"/>
  <c r="AL36" i="4"/>
  <c r="AM36" i="4"/>
  <c r="AE8" i="5" s="1"/>
  <c r="AN36" i="4"/>
  <c r="AF8" i="5" s="1"/>
  <c r="AO17" i="4"/>
  <c r="AO19" i="4"/>
  <c r="AO21" i="4"/>
  <c r="AO23" i="4"/>
  <c r="AO25" i="4"/>
  <c r="J36" i="3"/>
  <c r="K36" i="3"/>
  <c r="C7" i="5" s="1"/>
  <c r="L36" i="3"/>
  <c r="D7" i="5" s="1"/>
  <c r="M36" i="3"/>
  <c r="E7" i="5" s="1"/>
  <c r="N36" i="3"/>
  <c r="O36" i="3"/>
  <c r="G7" i="5" s="1"/>
  <c r="P36" i="3"/>
  <c r="H7" i="5" s="1"/>
  <c r="Q36" i="3"/>
  <c r="I7" i="5" s="1"/>
  <c r="R36" i="3"/>
  <c r="J7" i="5" s="1"/>
  <c r="S36" i="3"/>
  <c r="K7" i="5" s="1"/>
  <c r="T36" i="3"/>
  <c r="L7" i="5" s="1"/>
  <c r="U36" i="3"/>
  <c r="M7" i="5" s="1"/>
  <c r="V36" i="3"/>
  <c r="N7" i="5" s="1"/>
  <c r="W36" i="3"/>
  <c r="O7" i="5" s="1"/>
  <c r="X36" i="3"/>
  <c r="P7" i="5" s="1"/>
  <c r="Y36" i="3"/>
  <c r="Q7" i="5" s="1"/>
  <c r="Z36" i="3"/>
  <c r="R7" i="5" s="1"/>
  <c r="AA36" i="3"/>
  <c r="S7" i="5" s="1"/>
  <c r="AB36" i="3"/>
  <c r="T7" i="5" s="1"/>
  <c r="AC36" i="3"/>
  <c r="U7" i="5" s="1"/>
  <c r="AD36" i="3"/>
  <c r="V7" i="5" s="1"/>
  <c r="AE36" i="3"/>
  <c r="AF36" i="3"/>
  <c r="X7" i="5" s="1"/>
  <c r="AG36" i="3"/>
  <c r="Y7" i="5" s="1"/>
  <c r="AH36" i="3"/>
  <c r="Z7" i="5" s="1"/>
  <c r="AI36" i="3"/>
  <c r="AA7" i="5" s="1"/>
  <c r="AJ36" i="3"/>
  <c r="AB7" i="5" s="1"/>
  <c r="AK36" i="3"/>
  <c r="AC7" i="5" s="1"/>
  <c r="AL36" i="3"/>
  <c r="AD7" i="5" s="1"/>
  <c r="AM36" i="3"/>
  <c r="AE7" i="5" s="1"/>
  <c r="AO17" i="3"/>
  <c r="AO19" i="3"/>
  <c r="AO21" i="3"/>
  <c r="AO23" i="3"/>
  <c r="AO25" i="3"/>
  <c r="AO27" i="3"/>
  <c r="AO29" i="3"/>
  <c r="AO31" i="3"/>
  <c r="AO33" i="3"/>
  <c r="J36" i="2"/>
  <c r="K36" i="2"/>
  <c r="C6" i="5" s="1"/>
  <c r="L36" i="2"/>
  <c r="D6" i="5" s="1"/>
  <c r="M36" i="2"/>
  <c r="E6" i="5" s="1"/>
  <c r="N36" i="2"/>
  <c r="O36" i="2"/>
  <c r="G6" i="5" s="1"/>
  <c r="P36" i="2"/>
  <c r="H6" i="5" s="1"/>
  <c r="Q36" i="2"/>
  <c r="I6" i="5" s="1"/>
  <c r="R36" i="2"/>
  <c r="J6" i="5" s="1"/>
  <c r="S36" i="2"/>
  <c r="T36" i="2"/>
  <c r="L6" i="5" s="1"/>
  <c r="U36" i="2"/>
  <c r="M6" i="5" s="1"/>
  <c r="V36" i="2"/>
  <c r="N6" i="5" s="1"/>
  <c r="W36" i="2"/>
  <c r="O6" i="5" s="1"/>
  <c r="X36" i="2"/>
  <c r="P6" i="5" s="1"/>
  <c r="Y36" i="2"/>
  <c r="Q6" i="5" s="1"/>
  <c r="Z36" i="2"/>
  <c r="R6" i="5" s="1"/>
  <c r="AA36" i="2"/>
  <c r="AB36" i="2"/>
  <c r="T6" i="5" s="1"/>
  <c r="AC36" i="2"/>
  <c r="U6" i="5" s="1"/>
  <c r="AD36" i="2"/>
  <c r="AE36" i="2"/>
  <c r="W6" i="5" s="1"/>
  <c r="AF36" i="2"/>
  <c r="X6" i="5" s="1"/>
  <c r="AG36" i="2"/>
  <c r="Y6" i="5" s="1"/>
  <c r="AH36" i="2"/>
  <c r="AI36" i="2"/>
  <c r="AA6" i="5" s="1"/>
  <c r="AJ36" i="2"/>
  <c r="AB6" i="5" s="1"/>
  <c r="AK36" i="2"/>
  <c r="AC6" i="5" s="1"/>
  <c r="AL36" i="2"/>
  <c r="AM36" i="2"/>
  <c r="AE6" i="5" s="1"/>
  <c r="AN36" i="2"/>
  <c r="AF6" i="5" s="1"/>
  <c r="AO17" i="2"/>
  <c r="AO19" i="2"/>
  <c r="AO21" i="2"/>
  <c r="AO23" i="2"/>
  <c r="AO25" i="2"/>
  <c r="AO27" i="2"/>
  <c r="AO29" i="2"/>
  <c r="AO31" i="2"/>
  <c r="AO33" i="2"/>
  <c r="AO15" i="10"/>
  <c r="AO13" i="10"/>
  <c r="AO11" i="10"/>
  <c r="AO9" i="10"/>
  <c r="AO7" i="10"/>
  <c r="A7" i="10"/>
  <c r="A9" i="10" s="1"/>
  <c r="A11" i="10" s="1"/>
  <c r="A13" i="10" s="1"/>
  <c r="A15" i="10" s="1"/>
  <c r="A17" i="10" s="1"/>
  <c r="A19" i="10" s="1"/>
  <c r="A21" i="10" s="1"/>
  <c r="A23" i="10" s="1"/>
  <c r="A25" i="10" s="1"/>
  <c r="A27" i="10" s="1"/>
  <c r="A29" i="10" s="1"/>
  <c r="A31" i="10" s="1"/>
  <c r="A33" i="10" s="1"/>
  <c r="AO5" i="10"/>
  <c r="AO15" i="9"/>
  <c r="AO13" i="9"/>
  <c r="AO11" i="9"/>
  <c r="AO9" i="9"/>
  <c r="AO7" i="9"/>
  <c r="A7" i="9"/>
  <c r="A9" i="9" s="1"/>
  <c r="A11" i="9" s="1"/>
  <c r="A13" i="9" s="1"/>
  <c r="A15" i="9" s="1"/>
  <c r="A17" i="9" s="1"/>
  <c r="A19" i="9" s="1"/>
  <c r="A21" i="9" s="1"/>
  <c r="A23" i="9" s="1"/>
  <c r="A25" i="9" s="1"/>
  <c r="A27" i="9" s="1"/>
  <c r="A29" i="9" s="1"/>
  <c r="A31" i="9" s="1"/>
  <c r="A33" i="9" s="1"/>
  <c r="AO5" i="9"/>
  <c r="AO15" i="8"/>
  <c r="AO13" i="8"/>
  <c r="AO11" i="8"/>
  <c r="AO9" i="8"/>
  <c r="AO7" i="8"/>
  <c r="A7" i="8"/>
  <c r="A9" i="8" s="1"/>
  <c r="A11" i="8" s="1"/>
  <c r="A13" i="8" s="1"/>
  <c r="A15" i="8" s="1"/>
  <c r="A17" i="8" s="1"/>
  <c r="A19" i="8" s="1"/>
  <c r="A21" i="8" s="1"/>
  <c r="A23" i="8" s="1"/>
  <c r="A25" i="8" s="1"/>
  <c r="A27" i="8" s="1"/>
  <c r="A29" i="8" s="1"/>
  <c r="A31" i="8" s="1"/>
  <c r="A33" i="8" s="1"/>
  <c r="AO5" i="8"/>
  <c r="A7" i="7"/>
  <c r="A9" i="7" s="1"/>
  <c r="A11" i="7" s="1"/>
  <c r="A13" i="7" s="1"/>
  <c r="A15" i="7" s="1"/>
  <c r="A17" i="7" s="1"/>
  <c r="A19" i="7" s="1"/>
  <c r="A21" i="7" s="1"/>
  <c r="A23" i="7" s="1"/>
  <c r="A25" i="7" s="1"/>
  <c r="A27" i="7" s="1"/>
  <c r="A29" i="7" s="1"/>
  <c r="A31" i="7" s="1"/>
  <c r="A33" i="7" s="1"/>
  <c r="AO15" i="6"/>
  <c r="AO13" i="6"/>
  <c r="AO11" i="6"/>
  <c r="AO9" i="6"/>
  <c r="AO7" i="6"/>
  <c r="A7" i="6"/>
  <c r="A9" i="6" s="1"/>
  <c r="A11" i="6" s="1"/>
  <c r="A13" i="6" s="1"/>
  <c r="A15" i="6" s="1"/>
  <c r="A17" i="6" s="1"/>
  <c r="A19" i="6" s="1"/>
  <c r="A21" i="6" s="1"/>
  <c r="A23" i="6" s="1"/>
  <c r="A25" i="6" s="1"/>
  <c r="A27" i="6" s="1"/>
  <c r="A29" i="6" s="1"/>
  <c r="A31" i="6" s="1"/>
  <c r="A33" i="6" s="1"/>
  <c r="AO5" i="6"/>
  <c r="AO15" i="4"/>
  <c r="AO13" i="4"/>
  <c r="AO11" i="4"/>
  <c r="AO9" i="4"/>
  <c r="AO7" i="4"/>
  <c r="A7" i="4"/>
  <c r="A9" i="4" s="1"/>
  <c r="A11" i="4" s="1"/>
  <c r="A13" i="4" s="1"/>
  <c r="A15" i="4" s="1"/>
  <c r="A17" i="4" s="1"/>
  <c r="A19" i="4" s="1"/>
  <c r="A21" i="4" s="1"/>
  <c r="A23" i="4" s="1"/>
  <c r="A25" i="4" s="1"/>
  <c r="A27" i="4" s="1"/>
  <c r="A29" i="4" s="1"/>
  <c r="A31" i="4" s="1"/>
  <c r="A33" i="4" s="1"/>
  <c r="AO5" i="4"/>
  <c r="AO15" i="3"/>
  <c r="AO13" i="3"/>
  <c r="AO11" i="3"/>
  <c r="AO9" i="3"/>
  <c r="AO7" i="3"/>
  <c r="A7" i="3"/>
  <c r="A9" i="3" s="1"/>
  <c r="A11" i="3" s="1"/>
  <c r="A13" i="3" s="1"/>
  <c r="A15" i="3" s="1"/>
  <c r="A17" i="3" s="1"/>
  <c r="A19" i="3" s="1"/>
  <c r="A21" i="3" s="1"/>
  <c r="A23" i="3" s="1"/>
  <c r="A25" i="3" s="1"/>
  <c r="A27" i="3" s="1"/>
  <c r="A29" i="3" s="1"/>
  <c r="A31" i="3" s="1"/>
  <c r="A33" i="3" s="1"/>
  <c r="AO5" i="3"/>
  <c r="AN36" i="3" s="1"/>
  <c r="AF7" i="5" s="1"/>
  <c r="AO36" i="11" l="1"/>
  <c r="B7" i="5"/>
  <c r="AO36" i="3"/>
  <c r="AO36" i="4"/>
  <c r="AG8" i="5" s="1"/>
  <c r="B8" i="5"/>
  <c r="AO36" i="6"/>
  <c r="AO36" i="7"/>
  <c r="AG10" i="5" s="1"/>
  <c r="W11" i="5"/>
  <c r="AO36" i="8"/>
  <c r="AG11" i="5" s="1"/>
  <c r="T13" i="5"/>
  <c r="T39" i="5" s="1"/>
  <c r="AO36" i="10"/>
  <c r="AG13" i="5" s="1"/>
  <c r="F14" i="5"/>
  <c r="AG14" i="5"/>
  <c r="C12" i="5"/>
  <c r="AO36" i="9"/>
  <c r="AG12" i="5" s="1"/>
  <c r="C11" i="5"/>
  <c r="F10" i="5"/>
  <c r="AG9" i="5"/>
  <c r="C9" i="5"/>
  <c r="C8" i="5"/>
  <c r="F7" i="5"/>
  <c r="AG7" i="5"/>
  <c r="F6" i="5"/>
  <c r="AO36" i="2"/>
  <c r="AG6" i="5" s="1"/>
  <c r="AR5" i="10"/>
  <c r="AR7" i="10"/>
  <c r="AR7" i="11"/>
  <c r="AR5" i="11"/>
  <c r="AR6" i="12"/>
  <c r="AR5" i="12"/>
  <c r="AG15" i="5"/>
  <c r="AR6" i="9"/>
  <c r="AR7" i="8"/>
  <c r="AR6" i="8"/>
  <c r="AR7" i="6"/>
  <c r="AR5" i="4"/>
  <c r="AR6" i="4"/>
  <c r="AE39" i="5"/>
  <c r="V39" i="5"/>
  <c r="N39" i="5"/>
  <c r="M39" i="5"/>
  <c r="U39" i="5"/>
  <c r="J39" i="5"/>
  <c r="AB39" i="5"/>
  <c r="L39" i="5"/>
  <c r="AC39" i="5"/>
  <c r="H39" i="5"/>
  <c r="AA39" i="5"/>
  <c r="S39" i="5"/>
  <c r="O39" i="5"/>
  <c r="P12" i="5"/>
  <c r="P39" i="5" s="1"/>
  <c r="AR5" i="9"/>
  <c r="Z39" i="5"/>
  <c r="AR5" i="8"/>
  <c r="AR6" i="6"/>
  <c r="AR5" i="6"/>
  <c r="Y11" i="5"/>
  <c r="Y39" i="5" s="1"/>
  <c r="AR6" i="3"/>
  <c r="AR5" i="3"/>
  <c r="W7" i="5"/>
  <c r="AR7" i="2"/>
  <c r="I14" i="5"/>
  <c r="I39" i="5" s="1"/>
  <c r="W9" i="5"/>
  <c r="W13" i="5"/>
  <c r="AR5" i="7"/>
  <c r="AR6" i="7"/>
  <c r="R10" i="5"/>
  <c r="R39" i="5" s="1"/>
  <c r="AD8" i="5"/>
  <c r="Q39" i="5"/>
  <c r="X39" i="5"/>
  <c r="B14" i="5"/>
  <c r="AD14" i="5"/>
  <c r="K39" i="5"/>
  <c r="AF39" i="5"/>
  <c r="D12" i="5"/>
  <c r="D39" i="5" s="1"/>
  <c r="E11" i="5"/>
  <c r="E39" i="5" s="1"/>
  <c r="G10" i="5"/>
  <c r="G39" i="5" s="1"/>
  <c r="C39" i="5" l="1"/>
  <c r="F39" i="5"/>
  <c r="AH9" i="1"/>
  <c r="AH6" i="1"/>
  <c r="AD39" i="5"/>
  <c r="W39" i="5"/>
  <c r="AG3" i="5"/>
  <c r="J40" i="1"/>
  <c r="AO40" i="1" s="1"/>
  <c r="AO31" i="1"/>
  <c r="AO33" i="1"/>
  <c r="AO35" i="1"/>
  <c r="AO37" i="1"/>
  <c r="AO15" i="2"/>
  <c r="AO13" i="2"/>
  <c r="AO11" i="2"/>
  <c r="AO9" i="2"/>
  <c r="AO7" i="2"/>
  <c r="A7" i="2"/>
  <c r="A9" i="2" s="1"/>
  <c r="A11" i="2" s="1"/>
  <c r="A13" i="2" s="1"/>
  <c r="A15" i="2" s="1"/>
  <c r="A17" i="2" s="1"/>
  <c r="A19" i="2" s="1"/>
  <c r="A21" i="2" s="1"/>
  <c r="A23" i="2" s="1"/>
  <c r="A25" i="2" s="1"/>
  <c r="A27" i="2" s="1"/>
  <c r="A29" i="2" s="1"/>
  <c r="A31" i="2" s="1"/>
  <c r="A33" i="2" s="1"/>
  <c r="AO5" i="2"/>
  <c r="AO19" i="1"/>
  <c r="AO21" i="1"/>
  <c r="AO23" i="1"/>
  <c r="AO25" i="1"/>
  <c r="AO27" i="1"/>
  <c r="AO29" i="1"/>
  <c r="A21" i="1"/>
  <c r="A23" i="1" s="1"/>
  <c r="A25" i="1" s="1"/>
  <c r="A27" i="1" s="1"/>
  <c r="A29" i="1" s="1"/>
  <c r="A31" i="1" s="1"/>
  <c r="A33" i="1" s="1"/>
  <c r="A35" i="1" s="1"/>
  <c r="A37" i="1" s="1"/>
  <c r="AR5" i="2" l="1"/>
  <c r="AG5" i="5"/>
  <c r="B5" i="5"/>
  <c r="B39" i="5" s="1"/>
  <c r="AR19" i="1"/>
  <c r="AG39" i="5" l="1"/>
  <c r="AO25" i="23" s="1"/>
  <c r="AH5" i="1"/>
  <c r="AH10" i="1" s="1"/>
  <c r="AQ9" i="1" s="1"/>
</calcChain>
</file>

<file path=xl/sharedStrings.xml><?xml version="1.0" encoding="utf-8"?>
<sst xmlns="http://schemas.openxmlformats.org/spreadsheetml/2006/main" count="2872" uniqueCount="716">
  <si>
    <t>LOGBOOK PENYALURAN PANGKALAN LPG 3 KG</t>
  </si>
  <si>
    <t xml:space="preserve">  Nama Pangkalan</t>
  </si>
  <si>
    <r>
      <rPr>
        <sz val="13"/>
        <rFont val="Arial MT"/>
        <family val="2"/>
      </rPr>
      <t>:</t>
    </r>
  </si>
  <si>
    <t xml:space="preserve">  No. Reg Pangkalan</t>
  </si>
  <si>
    <t>:</t>
  </si>
  <si>
    <r>
      <rPr>
        <sz val="13"/>
        <rFont val="Arial MT"/>
        <family val="2"/>
      </rPr>
      <t>Tbg</t>
    </r>
  </si>
  <si>
    <t xml:space="preserve">  Alamat</t>
  </si>
  <si>
    <t xml:space="preserve">  No. Handphone Pangkalan</t>
  </si>
  <si>
    <t xml:space="preserve">  Nama Agen Penyuplai</t>
  </si>
  <si>
    <t xml:space="preserve">  Bulan</t>
  </si>
  <si>
    <t>TANGGAL</t>
  </si>
  <si>
    <t>Total</t>
  </si>
  <si>
    <t>Stok Awal</t>
  </si>
  <si>
    <t>Tbg</t>
  </si>
  <si>
    <t>Penerimaan</t>
  </si>
  <si>
    <t>Paraf Supir</t>
  </si>
  <si>
    <t>Paraf</t>
  </si>
  <si>
    <t>No</t>
  </si>
  <si>
    <t xml:space="preserve"> Nama Pembeli</t>
  </si>
  <si>
    <t>Kategori (√)</t>
  </si>
  <si>
    <t>Alamat Pembeli</t>
  </si>
  <si>
    <t xml:space="preserve"> NIK</t>
  </si>
  <si>
    <t>RT</t>
  </si>
  <si>
    <t>UM</t>
  </si>
  <si>
    <t>Nelayan</t>
  </si>
  <si>
    <t>Petani</t>
  </si>
  <si>
    <t>Pengecer</t>
  </si>
  <si>
    <t>P</t>
  </si>
  <si>
    <r>
      <t>:</t>
    </r>
    <r>
      <rPr>
        <sz val="13"/>
        <rFont val="Arial MT"/>
      </rPr>
      <t xml:space="preserve"> </t>
    </r>
  </si>
  <si>
    <t>Januari 2024</t>
  </si>
  <si>
    <t>PT. Putera Anugerah Lotim</t>
  </si>
  <si>
    <t>Rumah Tangga</t>
  </si>
  <si>
    <t>Usaha Mikro</t>
  </si>
  <si>
    <t>Tgl</t>
  </si>
  <si>
    <t xml:space="preserve">Nelayan </t>
  </si>
  <si>
    <t>11</t>
  </si>
  <si>
    <t>26</t>
  </si>
  <si>
    <t>41</t>
  </si>
  <si>
    <t>56</t>
  </si>
  <si>
    <t>71</t>
  </si>
  <si>
    <t>86</t>
  </si>
  <si>
    <t>101</t>
  </si>
  <si>
    <t>116</t>
  </si>
  <si>
    <t>131</t>
  </si>
  <si>
    <t>146</t>
  </si>
  <si>
    <t>TOTAL PENJUALAN</t>
  </si>
  <si>
    <t>Stok Akhir</t>
  </si>
  <si>
    <t>Tabung Isi</t>
  </si>
  <si>
    <t>Tabung Kosong</t>
  </si>
  <si>
    <t>Tabung Bocor</t>
  </si>
  <si>
    <t>161</t>
  </si>
  <si>
    <t>176</t>
  </si>
  <si>
    <t>191</t>
  </si>
  <si>
    <t>206</t>
  </si>
  <si>
    <t>221</t>
  </si>
  <si>
    <t>236</t>
  </si>
  <si>
    <t>251</t>
  </si>
  <si>
    <t>266</t>
  </si>
  <si>
    <t>281</t>
  </si>
  <si>
    <t>296</t>
  </si>
  <si>
    <t>311</t>
  </si>
  <si>
    <t>326</t>
  </si>
  <si>
    <t>195</t>
  </si>
  <si>
    <t>Muh. Jauhar Paridi</t>
  </si>
  <si>
    <t>583659895176009</t>
  </si>
  <si>
    <t>Dusun Gelumpang - Suralaga</t>
  </si>
  <si>
    <t>PITRIYANA HANDAYANI</t>
  </si>
  <si>
    <t>5203137112990058</t>
  </si>
  <si>
    <t>INAQ ISLAHUDDIN</t>
  </si>
  <si>
    <t>5203137112870016</t>
  </si>
  <si>
    <t>HIDAYATI</t>
  </si>
  <si>
    <t>5203137112760142</t>
  </si>
  <si>
    <t>AQ. HAMZAWADI</t>
  </si>
  <si>
    <t>5203133112620262</t>
  </si>
  <si>
    <t>IQ. ZAINUL MUTTAQIN</t>
  </si>
  <si>
    <t>5203137112720314</t>
  </si>
  <si>
    <t>SITI ZAHRAINI</t>
  </si>
  <si>
    <t>5203135404010004</t>
  </si>
  <si>
    <t>ALPISAH</t>
  </si>
  <si>
    <t>5203134811860002</t>
  </si>
  <si>
    <t>INAQ MUHIBBAH</t>
  </si>
  <si>
    <t>5203134107570442</t>
  </si>
  <si>
    <t>ZAINUL MUTTAKIN</t>
  </si>
  <si>
    <t>523132906880001</t>
  </si>
  <si>
    <t>NURUSSA'ADAH</t>
  </si>
  <si>
    <t>5203136712880002</t>
  </si>
  <si>
    <t>ZAHIRUDDIN</t>
  </si>
  <si>
    <t>5203130107840468</t>
  </si>
  <si>
    <t>DEWI PURWANINGSIH</t>
  </si>
  <si>
    <t>5203137112870154</t>
  </si>
  <si>
    <t>ARIFIN</t>
  </si>
  <si>
    <t>5203130107600499</t>
  </si>
  <si>
    <t>SURIATI</t>
  </si>
  <si>
    <t>5203134107760323</t>
  </si>
  <si>
    <t>MUHAMMAD RIPAI</t>
  </si>
  <si>
    <t>5203133110740001</t>
  </si>
  <si>
    <t>Gelumpang</t>
  </si>
  <si>
    <t>NASRAH</t>
  </si>
  <si>
    <t>5203115507940003</t>
  </si>
  <si>
    <t>MUH. WIJANI</t>
  </si>
  <si>
    <t>5203133112780125</t>
  </si>
  <si>
    <t>PUSPA WARNI</t>
  </si>
  <si>
    <t>5203137112900105</t>
  </si>
  <si>
    <t>SUHARDI</t>
  </si>
  <si>
    <t>5203134107790483</t>
  </si>
  <si>
    <t>HULWATURRO'YI</t>
  </si>
  <si>
    <t>M. ABYAN RAMZI</t>
  </si>
  <si>
    <t>5203130512030001</t>
  </si>
  <si>
    <t>AQ. ROHATI</t>
  </si>
  <si>
    <t>5203133112550204</t>
  </si>
  <si>
    <t>MUHLAS ABROR</t>
  </si>
  <si>
    <t>5203130603910005</t>
  </si>
  <si>
    <t>ARLI JADID HARDI</t>
  </si>
  <si>
    <t>5203131205970001</t>
  </si>
  <si>
    <t>HUSNUDDU'A</t>
  </si>
  <si>
    <t>5203136712870001</t>
  </si>
  <si>
    <t>SAMSUL HADI</t>
  </si>
  <si>
    <t>5203133112820038</t>
  </si>
  <si>
    <t>SULHIAH</t>
  </si>
  <si>
    <t>5203136001850002</t>
  </si>
  <si>
    <t>H. MUH. JIHAD</t>
  </si>
  <si>
    <t>5203133112550215</t>
  </si>
  <si>
    <t>HJ. ASBIAH</t>
  </si>
  <si>
    <t>5203137112670198</t>
  </si>
  <si>
    <t>NUR MUH. JIHAD</t>
  </si>
  <si>
    <t>5203131110000002</t>
  </si>
  <si>
    <t>MARHANAH</t>
  </si>
  <si>
    <t>5203134107710266</t>
  </si>
  <si>
    <t>BAIK DIANA</t>
  </si>
  <si>
    <t>5203134107920389</t>
  </si>
  <si>
    <t>BQ. SURIATI</t>
  </si>
  <si>
    <t>5203134107840512</t>
  </si>
  <si>
    <t>HAERANI</t>
  </si>
  <si>
    <t>5203133112750296</t>
  </si>
  <si>
    <t>JULIANA ROSITA</t>
  </si>
  <si>
    <t>52030137007980004</t>
  </si>
  <si>
    <t>WITRIANI</t>
  </si>
  <si>
    <t>5203135707900004</t>
  </si>
  <si>
    <t>PAIZATUN</t>
  </si>
  <si>
    <t>5203134108840003</t>
  </si>
  <si>
    <t>NURUL LAILI</t>
  </si>
  <si>
    <t>5203134107910363</t>
  </si>
  <si>
    <t>LINA HESTIANA</t>
  </si>
  <si>
    <t>520309511102010</t>
  </si>
  <si>
    <t>HAENIAH</t>
  </si>
  <si>
    <t>5203137112720246</t>
  </si>
  <si>
    <t>MIFTAHURRAHMAN</t>
  </si>
  <si>
    <t>5203133112880160</t>
  </si>
  <si>
    <t>NURHAYATI</t>
  </si>
  <si>
    <t>5203074107890790</t>
  </si>
  <si>
    <t>EVA SUSANTI</t>
  </si>
  <si>
    <t>5203134408920004</t>
  </si>
  <si>
    <t>ABDUL QUDUS</t>
  </si>
  <si>
    <t>5203130207910003</t>
  </si>
  <si>
    <t>MUSTAFA</t>
  </si>
  <si>
    <t>5203133112650180</t>
  </si>
  <si>
    <t>HIZBUL</t>
  </si>
  <si>
    <t>5203130304800002</t>
  </si>
  <si>
    <t>IDA FIRANI</t>
  </si>
  <si>
    <t>520313705770001</t>
  </si>
  <si>
    <t>ARISKA MAHENDRA</t>
  </si>
  <si>
    <t>5203130707970007</t>
  </si>
  <si>
    <t>JUSMIATUN</t>
  </si>
  <si>
    <t>5203097112910217</t>
  </si>
  <si>
    <t>GASTALANI</t>
  </si>
  <si>
    <t>5203130706760001</t>
  </si>
  <si>
    <t>IDA HAYANI</t>
  </si>
  <si>
    <t>5203134305750002</t>
  </si>
  <si>
    <t>ASRUR ROBI'</t>
  </si>
  <si>
    <t>5203130412920002</t>
  </si>
  <si>
    <t>SRI</t>
  </si>
  <si>
    <t>5203135608970002</t>
  </si>
  <si>
    <t>INAQ HAERUDIN</t>
  </si>
  <si>
    <t>5203137112650032</t>
  </si>
  <si>
    <t>NURUDIN</t>
  </si>
  <si>
    <t>5203133112610108</t>
  </si>
  <si>
    <t>HARIMAH</t>
  </si>
  <si>
    <t>5203134107650496</t>
  </si>
  <si>
    <t>HERMANSAH</t>
  </si>
  <si>
    <t>5203132606880001</t>
  </si>
  <si>
    <t>ZURRIYATUN</t>
  </si>
  <si>
    <t>5203136303950003</t>
  </si>
  <si>
    <t>SULMIATUN JANNAH</t>
  </si>
  <si>
    <t>5203135910890003</t>
  </si>
  <si>
    <t>SALUHI</t>
  </si>
  <si>
    <t>5203137112730225</t>
  </si>
  <si>
    <t>LALU AGUS</t>
  </si>
  <si>
    <t>5203131508990007</t>
  </si>
  <si>
    <t>HAPIPI</t>
  </si>
  <si>
    <t>5203130803850001</t>
  </si>
  <si>
    <t>YULIATI</t>
  </si>
  <si>
    <t>5203134703930004</t>
  </si>
  <si>
    <t>Dusun Kepah</t>
  </si>
  <si>
    <t>Timba Ekek</t>
  </si>
  <si>
    <t>MUHAMAD ALI FIKRI</t>
  </si>
  <si>
    <t>520313202750002</t>
  </si>
  <si>
    <t>WARDATUL INTIHAN</t>
  </si>
  <si>
    <t>5203134510790001</t>
  </si>
  <si>
    <t>NASRUDIN</t>
  </si>
  <si>
    <t>5203130107820718</t>
  </si>
  <si>
    <t>KARTINI</t>
  </si>
  <si>
    <t>5203135111830003</t>
  </si>
  <si>
    <t>H. SAPOAN</t>
  </si>
  <si>
    <t>5203130101760002</t>
  </si>
  <si>
    <t>DINA MALIKAH</t>
  </si>
  <si>
    <t>5203134107870635</t>
  </si>
  <si>
    <t>NISA ALISTIANA</t>
  </si>
  <si>
    <t>5203135011000003</t>
  </si>
  <si>
    <t>SAHRUDIN</t>
  </si>
  <si>
    <t>5203130107780473</t>
  </si>
  <si>
    <t>MUNAWARAH</t>
  </si>
  <si>
    <t>5203134108770005</t>
  </si>
  <si>
    <t>MOH. NIRWAN</t>
  </si>
  <si>
    <t>5203131303000004</t>
  </si>
  <si>
    <t>AHMAD ZUBAERI</t>
  </si>
  <si>
    <t>5203132007970002</t>
  </si>
  <si>
    <t>KJANNATUL MAKWA</t>
  </si>
  <si>
    <t>5203135506030003</t>
  </si>
  <si>
    <t>MARZUKI</t>
  </si>
  <si>
    <t>5203130507820015</t>
  </si>
  <si>
    <t>ASRUI</t>
  </si>
  <si>
    <t>5203134805820006</t>
  </si>
  <si>
    <t>MAMIQ MUSTIANI</t>
  </si>
  <si>
    <t>5203133112710184</t>
  </si>
  <si>
    <t>Gubuk Puntik</t>
  </si>
  <si>
    <t>MAKBULIN</t>
  </si>
  <si>
    <t>5203133112890002</t>
  </si>
  <si>
    <t>LINA RESPIANA</t>
  </si>
  <si>
    <t>5203135010970001</t>
  </si>
  <si>
    <t>timba ekek</t>
  </si>
  <si>
    <t>SAFNI</t>
  </si>
  <si>
    <t>5203134701770002</t>
  </si>
  <si>
    <t>NILDAFIL</t>
  </si>
  <si>
    <t>5203016307010003</t>
  </si>
  <si>
    <t>M. KHATAMI AZIZ</t>
  </si>
  <si>
    <t>5203132206980007</t>
  </si>
  <si>
    <t>Dusun Lauk Kul-kul</t>
  </si>
  <si>
    <t>BUSSARI</t>
  </si>
  <si>
    <t>5203130102870004</t>
  </si>
  <si>
    <t>SITI HADIJAH</t>
  </si>
  <si>
    <t>5203134104880001</t>
  </si>
  <si>
    <t>Gapuk lauk</t>
  </si>
  <si>
    <t>BAHRI</t>
  </si>
  <si>
    <t>5203090107830239</t>
  </si>
  <si>
    <t>ASIMUDIN</t>
  </si>
  <si>
    <t>5203091205800004</t>
  </si>
  <si>
    <t>MISRIYANTI</t>
  </si>
  <si>
    <t>5203094107821740</t>
  </si>
  <si>
    <t>SIMAN</t>
  </si>
  <si>
    <t>5203090107570273</t>
  </si>
  <si>
    <t>UNA</t>
  </si>
  <si>
    <t>5203094107670336</t>
  </si>
  <si>
    <t>M. KHAERUDIN</t>
  </si>
  <si>
    <t>5203093112930400</t>
  </si>
  <si>
    <t>RAUDATUL JANNAH</t>
  </si>
  <si>
    <t>5203095005960005</t>
  </si>
  <si>
    <t>H. HASANUDDIN</t>
  </si>
  <si>
    <t>5203093112600181</t>
  </si>
  <si>
    <t>MARIANI</t>
  </si>
  <si>
    <t>5203095508770001</t>
  </si>
  <si>
    <t>LATIPATUT THOYIBAH</t>
  </si>
  <si>
    <t>5203095610990002</t>
  </si>
  <si>
    <t>DEWI HARTANTI</t>
  </si>
  <si>
    <t>5203094107980310</t>
  </si>
  <si>
    <t>KEMUR</t>
  </si>
  <si>
    <t>5203090107620199</t>
  </si>
  <si>
    <t>IMAT</t>
  </si>
  <si>
    <t>5203094107670291</t>
  </si>
  <si>
    <t>ASMAN</t>
  </si>
  <si>
    <t>5203090107970146</t>
  </si>
  <si>
    <t>ILMAN</t>
  </si>
  <si>
    <t>5203210107040001</t>
  </si>
  <si>
    <t>Lenek</t>
  </si>
  <si>
    <t>RIAMSAH</t>
  </si>
  <si>
    <t>5203090107040125</t>
  </si>
  <si>
    <t>M. AMIR MUZAKKI</t>
  </si>
  <si>
    <t>5203092004910005</t>
  </si>
  <si>
    <t>FATIMAH</t>
  </si>
  <si>
    <t>5203094107921007</t>
  </si>
  <si>
    <t>L. FAJRI</t>
  </si>
  <si>
    <t>5203133112010031</t>
  </si>
  <si>
    <t>NURALAM</t>
  </si>
  <si>
    <t>5203133112710145</t>
  </si>
  <si>
    <t>NIKMAH</t>
  </si>
  <si>
    <t>5203137112550084</t>
  </si>
  <si>
    <t>PASILAWATI</t>
  </si>
  <si>
    <t>5203136202050002</t>
  </si>
  <si>
    <t>INAQ HERMAN</t>
  </si>
  <si>
    <t>5203134107600460</t>
  </si>
  <si>
    <t>AMI NURAINI</t>
  </si>
  <si>
    <t>5203134209730001</t>
  </si>
  <si>
    <t>SRI WASNIATI</t>
  </si>
  <si>
    <t>5203134811890003</t>
  </si>
  <si>
    <t>Lenek Daye</t>
  </si>
  <si>
    <t>SRI NINGSIH</t>
  </si>
  <si>
    <t>5203096010890001</t>
  </si>
  <si>
    <t>EMA LIANA</t>
  </si>
  <si>
    <t>5203095505030003</t>
  </si>
  <si>
    <t>KADRI</t>
  </si>
  <si>
    <t>5203093112840395</t>
  </si>
  <si>
    <t>NURHANI SATUN</t>
  </si>
  <si>
    <t>5203095310900003</t>
  </si>
  <si>
    <t>REMBUN</t>
  </si>
  <si>
    <t>5203094107270051</t>
  </si>
  <si>
    <t>SUHIRMAN</t>
  </si>
  <si>
    <t>5203133112830042</t>
  </si>
  <si>
    <t>FITINI BAYASARI BAID</t>
  </si>
  <si>
    <t>5203134107880402</t>
  </si>
  <si>
    <t>KARIYADI</t>
  </si>
  <si>
    <t>5203131002880002</t>
  </si>
  <si>
    <t>ALWI</t>
  </si>
  <si>
    <t>5203093112840061</t>
  </si>
  <si>
    <t>SRI HAWRATI</t>
  </si>
  <si>
    <t>5203095406860002</t>
  </si>
  <si>
    <t>JUNAEDI</t>
  </si>
  <si>
    <t>5203093112880042</t>
  </si>
  <si>
    <t>MERI HANDAYANI</t>
  </si>
  <si>
    <t>5203094907990009</t>
  </si>
  <si>
    <t>MARNI BT. SAHIR</t>
  </si>
  <si>
    <t>5203097112770288</t>
  </si>
  <si>
    <t>RENA RUSMIATI</t>
  </si>
  <si>
    <t>5203095904010003</t>
  </si>
  <si>
    <t>SAHIRUDDIN</t>
  </si>
  <si>
    <t>5203090306760001</t>
  </si>
  <si>
    <t>SITI ATIKAH</t>
  </si>
  <si>
    <t>5203095511030003</t>
  </si>
  <si>
    <t>ISNAHUDIN</t>
  </si>
  <si>
    <t>5203091708800005</t>
  </si>
  <si>
    <t>FATIMATUZZAHRAH</t>
  </si>
  <si>
    <t>5203096010880003</t>
  </si>
  <si>
    <t>MILE'</t>
  </si>
  <si>
    <t>5203090107670291</t>
  </si>
  <si>
    <t>KERSA</t>
  </si>
  <si>
    <t>5203094107670307</t>
  </si>
  <si>
    <t>HENDRI</t>
  </si>
  <si>
    <t>5203093101770001</t>
  </si>
  <si>
    <t>HURIAH</t>
  </si>
  <si>
    <t>5203095007740002</t>
  </si>
  <si>
    <t>SAHIR</t>
  </si>
  <si>
    <t>5203093112550091</t>
  </si>
  <si>
    <t>UCI</t>
  </si>
  <si>
    <t>5203097112600113</t>
  </si>
  <si>
    <t>AMAQ SAHRIM</t>
  </si>
  <si>
    <t>5203090107460221</t>
  </si>
  <si>
    <t>INAQ GUNASA</t>
  </si>
  <si>
    <t>5203097112480032</t>
  </si>
  <si>
    <t>HALIDI</t>
  </si>
  <si>
    <t>5203093012480010</t>
  </si>
  <si>
    <t>NA'AH</t>
  </si>
  <si>
    <t>5203095710760001</t>
  </si>
  <si>
    <t>5203090101000033</t>
  </si>
  <si>
    <t>JAPRI</t>
  </si>
  <si>
    <t>5203091509870002</t>
  </si>
  <si>
    <t>PAUZAN AZIMA</t>
  </si>
  <si>
    <t>5203093112750268</t>
  </si>
  <si>
    <t>SUMIANI</t>
  </si>
  <si>
    <t>5203097112720066</t>
  </si>
  <si>
    <t>REZA NOPITASARI</t>
  </si>
  <si>
    <t>5203097112020014</t>
  </si>
  <si>
    <t>NURSIDIN</t>
  </si>
  <si>
    <t>5203093112570238</t>
  </si>
  <si>
    <t>NURSIHIN</t>
  </si>
  <si>
    <t>5203097112700743</t>
  </si>
  <si>
    <t>PAOSI WADI</t>
  </si>
  <si>
    <t>5203090607010010</t>
  </si>
  <si>
    <t>AHYAR RASIDI</t>
  </si>
  <si>
    <t>5203091205030008</t>
  </si>
  <si>
    <t>SUHAIMIN</t>
  </si>
  <si>
    <t>5203090407740002</t>
  </si>
  <si>
    <t>MUHAEMI</t>
  </si>
  <si>
    <t>5203090107700471</t>
  </si>
  <si>
    <t>SANIAH</t>
  </si>
  <si>
    <t>5203094107720587</t>
  </si>
  <si>
    <t>SURIANI</t>
  </si>
  <si>
    <t>5203175507800002</t>
  </si>
  <si>
    <t>5203137112790121</t>
  </si>
  <si>
    <t>SALAMAN NULPARISI</t>
  </si>
  <si>
    <t>5203133112010030</t>
  </si>
  <si>
    <t>INAQ NURUL AINI</t>
  </si>
  <si>
    <t>5203134107650362</t>
  </si>
  <si>
    <t>MUH. JUHAIDI</t>
  </si>
  <si>
    <t>5203130602880002</t>
  </si>
  <si>
    <t>LAELATUL QADRIAH</t>
  </si>
  <si>
    <t>5203137112990070</t>
  </si>
  <si>
    <t>AHMAD SETIAWAN</t>
  </si>
  <si>
    <t>5203131611840001</t>
  </si>
  <si>
    <t>MAHFUZIAH</t>
  </si>
  <si>
    <t>5203055804940004</t>
  </si>
  <si>
    <t>SAHANUDDIN</t>
  </si>
  <si>
    <t>5203131201840001</t>
  </si>
  <si>
    <t>MUHAYYAH</t>
  </si>
  <si>
    <t>5203135503850003</t>
  </si>
  <si>
    <t>LALU AMIR MAHMUD</t>
  </si>
  <si>
    <t>5202031608780002</t>
  </si>
  <si>
    <t>NUR ASRI ROMDIANA</t>
  </si>
  <si>
    <t>5203075511960005</t>
  </si>
  <si>
    <t>SAMSUDIN</t>
  </si>
  <si>
    <t>5203133112630177</t>
  </si>
  <si>
    <t>LALU MURNIAH</t>
  </si>
  <si>
    <t>5203133112810108</t>
  </si>
  <si>
    <t>NIRUN</t>
  </si>
  <si>
    <t>5203137112830137</t>
  </si>
  <si>
    <t>MARSUDIN</t>
  </si>
  <si>
    <t>5203131504970003</t>
  </si>
  <si>
    <t>SAUPI</t>
  </si>
  <si>
    <t>5203175705950004</t>
  </si>
  <si>
    <t>MAHSAN M</t>
  </si>
  <si>
    <t>5203141212820011</t>
  </si>
  <si>
    <t>WARNI MUKTI</t>
  </si>
  <si>
    <t>5203137112830018</t>
  </si>
  <si>
    <t>SUHARTO</t>
  </si>
  <si>
    <t>5203130707870007</t>
  </si>
  <si>
    <t>SITI FATIMAH</t>
  </si>
  <si>
    <t>5203137112890172</t>
  </si>
  <si>
    <t>MUH. SAHDI</t>
  </si>
  <si>
    <t>5203130107900566</t>
  </si>
  <si>
    <t>HAYANI</t>
  </si>
  <si>
    <t>5203085903910002</t>
  </si>
  <si>
    <t>MAEMUNAH</t>
  </si>
  <si>
    <t>5203137112820263</t>
  </si>
  <si>
    <t>AQ,ROFI'I</t>
  </si>
  <si>
    <t>5203132010730002</t>
  </si>
  <si>
    <t>HULLATURROI</t>
  </si>
  <si>
    <t>5203134705990005</t>
  </si>
  <si>
    <t>ROSIDI</t>
  </si>
  <si>
    <t>5203131610880001</t>
  </si>
  <si>
    <t>BAIQ SOPIAH</t>
  </si>
  <si>
    <t>5203134201920001</t>
  </si>
  <si>
    <t>5203137112960017</t>
  </si>
  <si>
    <t>MULYADI</t>
  </si>
  <si>
    <t>5203131011850016</t>
  </si>
  <si>
    <t>MAHMULUDIN</t>
  </si>
  <si>
    <t>5203130704040001</t>
  </si>
  <si>
    <t>NURSIDAH</t>
  </si>
  <si>
    <t>5203130202730003</t>
  </si>
  <si>
    <t>MULIATI</t>
  </si>
  <si>
    <t>5203137112810057</t>
  </si>
  <si>
    <t>MARDIANA</t>
  </si>
  <si>
    <t>5203133012680002</t>
  </si>
  <si>
    <t>MUHSIN</t>
  </si>
  <si>
    <t>5203133112830044</t>
  </si>
  <si>
    <t>KADARIAH</t>
  </si>
  <si>
    <t>5203135910850002</t>
  </si>
  <si>
    <t>SYAMSUL HAKIM</t>
  </si>
  <si>
    <t>5203131509040001</t>
  </si>
  <si>
    <t>AQ. SAENAH</t>
  </si>
  <si>
    <t>5203133112690215</t>
  </si>
  <si>
    <t>5203137012700017</t>
  </si>
  <si>
    <t>NURHASANAH</t>
  </si>
  <si>
    <t>5203135010050002</t>
  </si>
  <si>
    <t>Suralaga</t>
  </si>
  <si>
    <t>AHMAD</t>
  </si>
  <si>
    <t>5203170107650689</t>
  </si>
  <si>
    <t>MADNUN</t>
  </si>
  <si>
    <t>5203134107800026</t>
  </si>
  <si>
    <t>MASRIJUDIN</t>
  </si>
  <si>
    <t>5203130705900003</t>
  </si>
  <si>
    <t>SITI ROHANI</t>
  </si>
  <si>
    <t>5203174509970006</t>
  </si>
  <si>
    <t>NURHADI RAHMAN</t>
  </si>
  <si>
    <t>5203131608810003</t>
  </si>
  <si>
    <t>HENDRA HARDIANSYAH</t>
  </si>
  <si>
    <t>5203092608870001</t>
  </si>
  <si>
    <t>SRIATUN ROHANI</t>
  </si>
  <si>
    <t>5203095403900003</t>
  </si>
  <si>
    <t>LALU ANGGI REZKI</t>
  </si>
  <si>
    <t>5203092112960002</t>
  </si>
  <si>
    <t>SITI ROSIDA</t>
  </si>
  <si>
    <t>5203095708980009</t>
  </si>
  <si>
    <t>NURDIATI</t>
  </si>
  <si>
    <t>5203090203700007</t>
  </si>
  <si>
    <t>INAQ NUR</t>
  </si>
  <si>
    <t>5203094107751211</t>
  </si>
  <si>
    <t>HERMAN</t>
  </si>
  <si>
    <t>5203090706890009</t>
  </si>
  <si>
    <t>IJIM</t>
  </si>
  <si>
    <t>5203094107300094</t>
  </si>
  <si>
    <t>AYAN</t>
  </si>
  <si>
    <t>HARIDAH</t>
  </si>
  <si>
    <t>5203137112820221</t>
  </si>
  <si>
    <t>SELAMET HARIADI</t>
  </si>
  <si>
    <t>5203133112870164</t>
  </si>
  <si>
    <t>KAYANI</t>
  </si>
  <si>
    <t>5202044107821282</t>
  </si>
  <si>
    <t>SUPARLAN</t>
  </si>
  <si>
    <t>5203130704870003</t>
  </si>
  <si>
    <t>SELAMET</t>
  </si>
  <si>
    <t>5203130107850511</t>
  </si>
  <si>
    <t>ROYA</t>
  </si>
  <si>
    <t>5203135012830004</t>
  </si>
  <si>
    <t>ZAENAP</t>
  </si>
  <si>
    <t>5203094107650347</t>
  </si>
  <si>
    <t>AHMAD RAMEDAN</t>
  </si>
  <si>
    <t>5203091112010009</t>
  </si>
  <si>
    <t>MAWARDI</t>
  </si>
  <si>
    <t>5203090107760780</t>
  </si>
  <si>
    <t>SITI NURHALIZAH</t>
  </si>
  <si>
    <t>5203094107871558</t>
  </si>
  <si>
    <t>ARI</t>
  </si>
  <si>
    <t>5203091808880005</t>
  </si>
  <si>
    <t>Sum</t>
  </si>
  <si>
    <t>5203094107960877</t>
  </si>
  <si>
    <t>SALMAN</t>
  </si>
  <si>
    <t>5203090107790802</t>
  </si>
  <si>
    <t>ISNAENI</t>
  </si>
  <si>
    <t>5203094107821262</t>
  </si>
  <si>
    <t>SOEKARDI</t>
  </si>
  <si>
    <t>5203090102510002</t>
  </si>
  <si>
    <t>HULDIAH</t>
  </si>
  <si>
    <t>5203094701750004</t>
  </si>
  <si>
    <t>SUKRIADI</t>
  </si>
  <si>
    <t>5203090602930007</t>
  </si>
  <si>
    <t>SUPARMAN</t>
  </si>
  <si>
    <t>5203092106030002</t>
  </si>
  <si>
    <t>SUDIRMAN</t>
  </si>
  <si>
    <t>5203092106030003</t>
  </si>
  <si>
    <t>NASARIAH</t>
  </si>
  <si>
    <t>5203094107750975</t>
  </si>
  <si>
    <t>EKA SATRIAWAN</t>
  </si>
  <si>
    <t>5203091108930002</t>
  </si>
  <si>
    <t>520309007771018</t>
  </si>
  <si>
    <t>HUSNI ROHANINGSIH</t>
  </si>
  <si>
    <t>520394107860479</t>
  </si>
  <si>
    <t>AMAQ ELMI</t>
  </si>
  <si>
    <t>5203091212660004</t>
  </si>
  <si>
    <t>SARIAH</t>
  </si>
  <si>
    <t>5203094107721199</t>
  </si>
  <si>
    <t>TINA MAYA</t>
  </si>
  <si>
    <t>5203096905070004</t>
  </si>
  <si>
    <t>NURPIAH</t>
  </si>
  <si>
    <t>5203090107400389</t>
  </si>
  <si>
    <t>SARIPAH</t>
  </si>
  <si>
    <t>5203094107580172</t>
  </si>
  <si>
    <t>LL. JALAL YASIN</t>
  </si>
  <si>
    <t>5203092404860002</t>
  </si>
  <si>
    <t>EVIN ERNIA</t>
  </si>
  <si>
    <t>5203096807880003</t>
  </si>
  <si>
    <t>MISTAM</t>
  </si>
  <si>
    <t>5203090307720003</t>
  </si>
  <si>
    <t>BQ. ANDARIAH</t>
  </si>
  <si>
    <t>5203095105750007</t>
  </si>
  <si>
    <t>HERISANDI</t>
  </si>
  <si>
    <t>5203091105940006</t>
  </si>
  <si>
    <t>HUSNUZ ZAMZAMI</t>
  </si>
  <si>
    <t>5203092304950001</t>
  </si>
  <si>
    <t>WIRDATUL WIJRI</t>
  </si>
  <si>
    <t>5203136408950001</t>
  </si>
  <si>
    <t>KAYU</t>
  </si>
  <si>
    <t>5203093112440039</t>
  </si>
  <si>
    <t>UTER</t>
  </si>
  <si>
    <t>5203094107570531</t>
  </si>
  <si>
    <t>OGI SOPIANDI</t>
  </si>
  <si>
    <t>5203090208980005</t>
  </si>
  <si>
    <t>ZUL HIRWANTO</t>
  </si>
  <si>
    <t>520390107920419</t>
  </si>
  <si>
    <t>ALI GITA</t>
  </si>
  <si>
    <t>5203093112700818</t>
  </si>
  <si>
    <t>5203097112720422</t>
  </si>
  <si>
    <t>ARTI</t>
  </si>
  <si>
    <t>5203093112630246</t>
  </si>
  <si>
    <t>YURI</t>
  </si>
  <si>
    <t>5203094107590293</t>
  </si>
  <si>
    <t>SOPIAN</t>
  </si>
  <si>
    <t>5203091708860006</t>
  </si>
  <si>
    <t>M. RIZKI</t>
  </si>
  <si>
    <t>5203211202200004</t>
  </si>
  <si>
    <t>DESI MISWANTI</t>
  </si>
  <si>
    <t>5203096112890001</t>
  </si>
  <si>
    <t>MAKSUN</t>
  </si>
  <si>
    <t>5203090503740001</t>
  </si>
  <si>
    <t>IMBUL</t>
  </si>
  <si>
    <t>5203097112790050</t>
  </si>
  <si>
    <t>MAMIQ PARDI</t>
  </si>
  <si>
    <t>5203090107510197</t>
  </si>
  <si>
    <t>INAQ PARDI</t>
  </si>
  <si>
    <t>5203094609530001</t>
  </si>
  <si>
    <t>LALU MUH ZAINUDIN</t>
  </si>
  <si>
    <t>5203091001920005</t>
  </si>
  <si>
    <t>BQ. RABIATUL</t>
  </si>
  <si>
    <t>5203094106950006</t>
  </si>
  <si>
    <t>LALU MUSTAKIM</t>
  </si>
  <si>
    <t>5203210912020001</t>
  </si>
  <si>
    <t>IQBAL JALALUDIN</t>
  </si>
  <si>
    <t>5203093112890228</t>
  </si>
  <si>
    <t>ASIP</t>
  </si>
  <si>
    <t>5203093112760280</t>
  </si>
  <si>
    <t>SUPIATI</t>
  </si>
  <si>
    <t>5203094107801726</t>
  </si>
  <si>
    <t>MUSLIHUDIN</t>
  </si>
  <si>
    <t>5203090107790489</t>
  </si>
  <si>
    <t>RIMA MULIATI</t>
  </si>
  <si>
    <t>5203095205840003</t>
  </si>
  <si>
    <t>DOWENTA ANUGERAH</t>
  </si>
  <si>
    <t>5203091110060006</t>
  </si>
  <si>
    <t>HADI SUHARSA</t>
  </si>
  <si>
    <t>5203091805750003</t>
  </si>
  <si>
    <t>5203095712830004</t>
  </si>
  <si>
    <t>MARSHA ALIFANABIL</t>
  </si>
  <si>
    <t>5203095710040004</t>
  </si>
  <si>
    <t>AMAQ MASITAH</t>
  </si>
  <si>
    <t>5203093112540028</t>
  </si>
  <si>
    <t>5203090505370002</t>
  </si>
  <si>
    <t>INAQ IKA</t>
  </si>
  <si>
    <t>5203094707700006</t>
  </si>
  <si>
    <t>DITA YENDA ISDAYANTI</t>
  </si>
  <si>
    <t>5203094804030009</t>
  </si>
  <si>
    <t>SALIM</t>
  </si>
  <si>
    <t>5203093112880187</t>
  </si>
  <si>
    <t>BAIQ ROHFIN</t>
  </si>
  <si>
    <t>5203094504690002</t>
  </si>
  <si>
    <t>L. PARIS AZMIHADI</t>
  </si>
  <si>
    <t>5203090907850002</t>
  </si>
  <si>
    <t>INAH</t>
  </si>
  <si>
    <t>5203096907910003</t>
  </si>
  <si>
    <t>SAHARUDIN</t>
  </si>
  <si>
    <t>5203092706810001</t>
  </si>
  <si>
    <t>VIZA SINTA</t>
  </si>
  <si>
    <t>5203095505030004</t>
  </si>
  <si>
    <t>MURNIASIH</t>
  </si>
  <si>
    <t>5203097112830040</t>
  </si>
  <si>
    <t>MIYAH</t>
  </si>
  <si>
    <t>520394107570205</t>
  </si>
  <si>
    <t>LENI LESTARI</t>
  </si>
  <si>
    <t>5203094603990002</t>
  </si>
  <si>
    <t>INDIYULIASTARI</t>
  </si>
  <si>
    <t>5203095302060002</t>
  </si>
  <si>
    <t>SU'UD</t>
  </si>
  <si>
    <t>5203090107750589</t>
  </si>
  <si>
    <t>SAHRAH</t>
  </si>
  <si>
    <t>5203094107770925</t>
  </si>
  <si>
    <t>M. TEZAR ZAMAN</t>
  </si>
  <si>
    <t>5203090606030001</t>
  </si>
  <si>
    <t>MUHAMAD</t>
  </si>
  <si>
    <t>5203093006810001</t>
  </si>
  <si>
    <t>IKA AZINDA</t>
  </si>
  <si>
    <t>5203094107810602</t>
  </si>
  <si>
    <t>SUHERMAN</t>
  </si>
  <si>
    <t>5203093112850194</t>
  </si>
  <si>
    <t>MURNIATI</t>
  </si>
  <si>
    <t>5203094810870003</t>
  </si>
  <si>
    <t>JALALUDIN</t>
  </si>
  <si>
    <t>5203093112760264</t>
  </si>
  <si>
    <t>AMAQ. MUSTAKIM</t>
  </si>
  <si>
    <t>5203093112710212</t>
  </si>
  <si>
    <t>KAPTIAH</t>
  </si>
  <si>
    <t>5203095006780008</t>
  </si>
  <si>
    <t>ABDULLATIP</t>
  </si>
  <si>
    <t>5203133112920168</t>
  </si>
  <si>
    <t>LIJNA ROSITA DEWI</t>
  </si>
  <si>
    <t>523134607950009</t>
  </si>
  <si>
    <t>MUH. IKSAN</t>
  </si>
  <si>
    <t>520313220270001</t>
  </si>
  <si>
    <t>MUSLIANA</t>
  </si>
  <si>
    <t>Dasan Tembeng</t>
  </si>
  <si>
    <t>MASWAH</t>
  </si>
  <si>
    <t>5203134107650108</t>
  </si>
  <si>
    <t>Telaga Ampat</t>
  </si>
  <si>
    <t>NURLAELA</t>
  </si>
  <si>
    <t>5203135206770003</t>
  </si>
  <si>
    <t>Dasan Tumbu</t>
  </si>
  <si>
    <t>HJ. SARIHUN</t>
  </si>
  <si>
    <t>5203137112700027</t>
  </si>
  <si>
    <t>Gapuk Lauq</t>
  </si>
  <si>
    <t>MASHAR</t>
  </si>
  <si>
    <t>5203131708750006</t>
  </si>
  <si>
    <t>NUHAMMAD ZAHID</t>
  </si>
  <si>
    <t>5203131406100005</t>
  </si>
  <si>
    <t>Dasn Tumbu</t>
  </si>
  <si>
    <t>IRSYADUL IBAD</t>
  </si>
  <si>
    <t>5203132806030001</t>
  </si>
  <si>
    <t>JEFLIEN NOVANTHER</t>
  </si>
  <si>
    <t>5203092711970002</t>
  </si>
  <si>
    <t>MELINTIANA</t>
  </si>
  <si>
    <t>5203094107990805</t>
  </si>
  <si>
    <t>Gubuk Tengak</t>
  </si>
  <si>
    <t>5203090107800908</t>
  </si>
  <si>
    <t>Gubuk Kesupuk</t>
  </si>
  <si>
    <t>AMAK TINI</t>
  </si>
  <si>
    <t>5203090107710531</t>
  </si>
  <si>
    <t>JUHDIL AMRI</t>
  </si>
  <si>
    <t>5203133112790183</t>
  </si>
  <si>
    <t>HIDAYATURROFIQAH</t>
  </si>
  <si>
    <t>5203134501780004</t>
  </si>
  <si>
    <t>Gerung Permai</t>
  </si>
  <si>
    <t>HAULI HANDAYANI</t>
  </si>
  <si>
    <t>5203135512940005</t>
  </si>
  <si>
    <t>NURSEHAN</t>
  </si>
  <si>
    <t>5203134107620520</t>
  </si>
  <si>
    <t>SAPIAH</t>
  </si>
  <si>
    <t>5203134107680296</t>
  </si>
  <si>
    <t>MAKRIPAT</t>
  </si>
  <si>
    <t>5203053112820826</t>
  </si>
  <si>
    <t>INAQ IHSAN</t>
  </si>
  <si>
    <t>5203055302620001</t>
  </si>
  <si>
    <t>SISKA YULIANAN</t>
  </si>
  <si>
    <t>5203124107010581</t>
  </si>
  <si>
    <t>LINAWATI</t>
  </si>
  <si>
    <t>5203054107920708</t>
  </si>
  <si>
    <t>Pengendong</t>
  </si>
  <si>
    <t>Anjani</t>
  </si>
  <si>
    <t>Masjid Bakik</t>
  </si>
  <si>
    <t>Montong Tangar</t>
  </si>
  <si>
    <t>SAHNE</t>
  </si>
  <si>
    <t>5203057112690458</t>
  </si>
  <si>
    <t>ZOHRI</t>
  </si>
  <si>
    <t>5203053112740424</t>
  </si>
  <si>
    <t>ILIYATI</t>
  </si>
  <si>
    <t>5203054105820007</t>
  </si>
  <si>
    <t>5203057112840457</t>
  </si>
  <si>
    <t>5203054107850987</t>
  </si>
  <si>
    <t>EMA SEPTA</t>
  </si>
  <si>
    <t>5203126811030004</t>
  </si>
  <si>
    <t>SAEPUDDIN</t>
  </si>
  <si>
    <t>5203133112800111</t>
  </si>
  <si>
    <t>Dusun Penakak</t>
  </si>
  <si>
    <t>Benteng Utara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</si>
</sst>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13"/>
      <name val="Arial"/>
      <family val="2"/>
    </font>
    <font>
      <sz val="13"/>
      <color rgb="FF000000"/>
      <name val="Times New Roman"/>
      <family val="1"/>
    </font>
    <font>
      <sz val="13"/>
      <name val="Arial MT"/>
    </font>
    <font>
      <sz val="13"/>
      <name val="Arial MT"/>
      <family val="2"/>
    </font>
    <font>
      <b/>
      <sz val="10"/>
      <name val="Arial"/>
      <family val="2"/>
    </font>
    <font>
      <sz val="8"/>
      <color rgb="FF000000"/>
      <name val="Times New Roman"/>
      <family val="1"/>
    </font>
    <font>
      <b/>
      <sz val="8"/>
      <color rgb="FF000000"/>
      <name val="Arial"/>
      <family val="2"/>
    </font>
    <font>
      <b/>
      <sz val="8"/>
      <name val="Arial"/>
      <family val="2"/>
    </font>
    <font>
      <sz val="10"/>
      <color rgb="FF000000"/>
      <name val="Arial MT"/>
      <family val="2"/>
    </font>
    <font>
      <sz val="13"/>
      <name val="Arial"/>
      <family val="2"/>
    </font>
    <font>
      <sz val="11"/>
      <color theme="1"/>
      <name val="Wingdings 2"/>
      <family val="1"/>
      <charset val="2"/>
    </font>
    <font>
      <sz val="10"/>
      <color rgb="FF000000"/>
      <name val="Wingdings 2"/>
      <family val="1"/>
      <charset val="2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 Light"/>
      <family val="2"/>
      <scheme val="maj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3">
    <xf numFmtId="0" fontId="0" fillId="0" borderId="0"/>
    <xf numFmtId="9" fontId="20" fillId="0" borderId="0" applyFont="0" applyFill="0" applyBorder="0" applyAlignment="0" applyProtection="0"/>
    <xf numFmtId="0" fontId="22" fillId="0" borderId="0"/>
  </cellStyleXfs>
  <cellXfs count="163">
    <xf numFmtId="0" fontId="0" fillId="0" borderId="0" xfId="0"/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3" fillId="0" borderId="5" xfId="0" applyFont="1" applyBorder="1" applyAlignment="1">
      <alignment horizontal="left" vertical="top"/>
    </xf>
    <xf numFmtId="0" fontId="3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3" fillId="0" borderId="7" xfId="0" applyFont="1" applyBorder="1" applyAlignment="1">
      <alignment horizontal="left" wrapText="1"/>
    </xf>
    <xf numFmtId="0" fontId="2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wrapText="1"/>
    </xf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7" fillId="0" borderId="15" xfId="0" applyFont="1" applyBorder="1" applyAlignment="1">
      <alignment horizontal="left" wrapText="1"/>
    </xf>
    <xf numFmtId="1" fontId="8" fillId="0" borderId="15" xfId="0" applyNumberFormat="1" applyFont="1" applyBorder="1" applyAlignment="1">
      <alignment horizontal="center" vertical="center" shrinkToFit="1"/>
    </xf>
    <xf numFmtId="1" fontId="8" fillId="0" borderId="16" xfId="0" applyNumberFormat="1" applyFont="1" applyBorder="1" applyAlignment="1">
      <alignment horizontal="center" vertical="center" shrinkToFit="1"/>
    </xf>
    <xf numFmtId="1" fontId="8" fillId="0" borderId="17" xfId="0" applyNumberFormat="1" applyFont="1" applyBorder="1" applyAlignment="1">
      <alignment horizontal="center" vertical="center" shrinkToFit="1"/>
    </xf>
    <xf numFmtId="0" fontId="9" fillId="0" borderId="15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top"/>
    </xf>
    <xf numFmtId="0" fontId="7" fillId="0" borderId="16" xfId="0" applyFont="1" applyBorder="1" applyAlignment="1">
      <alignment horizontal="left" wrapText="1"/>
    </xf>
    <xf numFmtId="0" fontId="7" fillId="0" borderId="17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left" vertical="top"/>
    </xf>
    <xf numFmtId="49" fontId="0" fillId="0" borderId="0" xfId="0" applyNumberFormat="1"/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left" wrapText="1"/>
    </xf>
    <xf numFmtId="0" fontId="0" fillId="0" borderId="0" xfId="0" applyAlignment="1">
      <alignment horizontal="left" vertical="top"/>
    </xf>
    <xf numFmtId="49" fontId="6" fillId="0" borderId="22" xfId="0" applyNumberFormat="1" applyFont="1" applyBorder="1" applyAlignment="1">
      <alignment vertical="center" wrapText="1"/>
    </xf>
    <xf numFmtId="49" fontId="11" fillId="0" borderId="0" xfId="0" applyNumberFormat="1" applyFont="1" applyAlignment="1">
      <alignment horizontal="left" vertical="top" wrapText="1"/>
    </xf>
    <xf numFmtId="49" fontId="11" fillId="0" borderId="0" xfId="0" applyNumberFormat="1" applyFont="1" applyAlignment="1">
      <alignment horizontal="center" vertical="center" wrapText="1"/>
    </xf>
    <xf numFmtId="0" fontId="12" fillId="0" borderId="0" xfId="0" applyFont="1"/>
    <xf numFmtId="0" fontId="14" fillId="0" borderId="0" xfId="0" applyFont="1" applyAlignment="1">
      <alignment horizontal="left" wrapText="1"/>
    </xf>
    <xf numFmtId="0" fontId="14" fillId="0" borderId="11" xfId="0" applyFont="1" applyBorder="1" applyAlignment="1">
      <alignment horizontal="left" wrapText="1"/>
    </xf>
    <xf numFmtId="0" fontId="16" fillId="0" borderId="0" xfId="0" applyFont="1"/>
    <xf numFmtId="0" fontId="17" fillId="0" borderId="0" xfId="0" applyFont="1"/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 indent="4"/>
    </xf>
    <xf numFmtId="0" fontId="0" fillId="0" borderId="5" xfId="0" applyBorder="1" applyAlignment="1">
      <alignment horizontal="left" vertical="top"/>
    </xf>
    <xf numFmtId="0" fontId="2" fillId="0" borderId="0" xfId="0" applyFont="1" applyAlignment="1">
      <alignment vertic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8" fillId="3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7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1" fillId="0" borderId="0" xfId="0" applyFont="1"/>
    <xf numFmtId="0" fontId="18" fillId="5" borderId="0" xfId="0" applyFont="1" applyFill="1" applyAlignment="1">
      <alignment horizontal="center"/>
    </xf>
    <xf numFmtId="9" fontId="0" fillId="0" borderId="0" xfId="1" applyFont="1"/>
    <xf numFmtId="0" fontId="0" fillId="0" borderId="0" xfId="0" applyAlignment="1">
      <alignment horizontal="center" vertical="center"/>
    </xf>
    <xf numFmtId="49" fontId="15" fillId="0" borderId="17" xfId="2" applyNumberFormat="1" applyFont="1" applyBorder="1" applyAlignment="1">
      <alignment wrapText="1"/>
    </xf>
    <xf numFmtId="0" fontId="9" fillId="0" borderId="31" xfId="0" applyFont="1" applyBorder="1" applyAlignment="1">
      <alignment horizontal="left" vertical="center" wrapText="1"/>
    </xf>
    <xf numFmtId="0" fontId="9" fillId="0" borderId="35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wrapText="1"/>
    </xf>
    <xf numFmtId="0" fontId="9" fillId="0" borderId="38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left" wrapText="1"/>
    </xf>
    <xf numFmtId="0" fontId="7" fillId="0" borderId="23" xfId="0" applyFont="1" applyBorder="1" applyAlignment="1">
      <alignment horizontal="left" wrapText="1"/>
    </xf>
    <xf numFmtId="0" fontId="7" fillId="0" borderId="27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wrapText="1"/>
    </xf>
    <xf numFmtId="0" fontId="7" fillId="0" borderId="40" xfId="0" applyFont="1" applyBorder="1" applyAlignment="1">
      <alignment horizontal="left" wrapText="1"/>
    </xf>
    <xf numFmtId="0" fontId="23" fillId="7" borderId="32" xfId="0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3" fillId="0" borderId="40" xfId="0" applyFont="1" applyBorder="1" applyAlignment="1">
      <alignment horizontal="center" vertical="center" wrapText="1"/>
    </xf>
    <xf numFmtId="0" fontId="24" fillId="0" borderId="17" xfId="0" applyFont="1" applyBorder="1"/>
    <xf numFmtId="0" fontId="24" fillId="0" borderId="17" xfId="0" quotePrefix="1" applyFont="1" applyBorder="1"/>
    <xf numFmtId="49" fontId="6" fillId="0" borderId="29" xfId="0" applyNumberFormat="1" applyFont="1" applyBorder="1" applyAlignment="1">
      <alignment vertical="center" wrapText="1"/>
    </xf>
    <xf numFmtId="49" fontId="6" fillId="0" borderId="29" xfId="0" applyNumberFormat="1" applyFont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49" fontId="24" fillId="0" borderId="17" xfId="0" applyNumberFormat="1" applyFont="1" applyBorder="1"/>
    <xf numFmtId="49" fontId="16" fillId="0" borderId="0" xfId="0" applyNumberFormat="1" applyFont="1"/>
    <xf numFmtId="49" fontId="0" fillId="0" borderId="0" xfId="0" applyNumberFormat="1" applyAlignment="1">
      <alignment horizontal="left" vertical="top" wrapText="1"/>
    </xf>
    <xf numFmtId="49" fontId="24" fillId="8" borderId="17" xfId="0" applyNumberFormat="1" applyFon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/>
    </xf>
    <xf numFmtId="0" fontId="26" fillId="8" borderId="17" xfId="0" applyFont="1" applyFill="1" applyBorder="1"/>
    <xf numFmtId="0" fontId="26" fillId="0" borderId="17" xfId="0" applyFont="1" applyBorder="1"/>
    <xf numFmtId="49" fontId="26" fillId="8" borderId="17" xfId="0" applyNumberFormat="1" applyFont="1" applyFill="1" applyBorder="1"/>
    <xf numFmtId="49" fontId="26" fillId="0" borderId="17" xfId="0" applyNumberFormat="1" applyFont="1" applyBorder="1"/>
    <xf numFmtId="49" fontId="0" fillId="0" borderId="44" xfId="0" applyNumberFormat="1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 indent="4"/>
    </xf>
    <xf numFmtId="0" fontId="2" fillId="0" borderId="4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49" fontId="6" fillId="0" borderId="17" xfId="0" applyNumberFormat="1" applyFont="1" applyBorder="1" applyAlignment="1">
      <alignment horizontal="left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49" fontId="6" fillId="0" borderId="21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5" fillId="0" borderId="27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shrinkToFit="1"/>
    </xf>
    <xf numFmtId="49" fontId="10" fillId="0" borderId="9" xfId="0" applyNumberFormat="1" applyFont="1" applyBorder="1" applyAlignment="1">
      <alignment horizontal="center" vertical="center" shrinkToFit="1"/>
    </xf>
    <xf numFmtId="0" fontId="13" fillId="0" borderId="8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49" fontId="10" fillId="0" borderId="6" xfId="0" applyNumberFormat="1" applyFont="1" applyBorder="1" applyAlignment="1">
      <alignment horizontal="center" vertical="center" shrinkToFit="1"/>
    </xf>
    <xf numFmtId="49" fontId="10" fillId="0" borderId="28" xfId="0" applyNumberFormat="1" applyFont="1" applyBorder="1" applyAlignment="1">
      <alignment horizontal="center" vertical="center" shrinkToFit="1"/>
    </xf>
    <xf numFmtId="0" fontId="6" fillId="0" borderId="17" xfId="0" applyFont="1" applyBorder="1" applyAlignment="1">
      <alignment horizontal="center" vertical="center" wrapText="1"/>
    </xf>
    <xf numFmtId="49" fontId="6" fillId="0" borderId="41" xfId="0" applyNumberFormat="1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33" xfId="0" applyFont="1" applyFill="1" applyBorder="1" applyAlignment="1">
      <alignment horizontal="center"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center" vertical="center" wrapText="1"/>
    </xf>
    <xf numFmtId="0" fontId="2" fillId="6" borderId="37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2"/>
  <sheetViews>
    <sheetView tabSelected="1" zoomScale="85" zoomScaleNormal="85" workbookViewId="0">
      <selection sqref="A1:AO38"/>
    </sheetView>
  </sheetViews>
  <sheetFormatPr defaultRowHeight="14.4"/>
  <cols>
    <col min="1" max="1" width="3.44140625" style="36" bestFit="1" customWidth="1"/>
    <col min="2" max="2" width="27.44140625" style="36" bestFit="1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7.33203125" style="46" customWidth="1"/>
    <col min="9" max="9" width="5.6640625" bestFit="1" customWidth="1"/>
    <col min="10" max="10" width="3" bestFit="1" customWidth="1"/>
    <col min="11" max="11" width="3.33203125" bestFit="1" customWidth="1"/>
    <col min="12" max="12" width="2.6640625" bestFit="1" customWidth="1"/>
    <col min="13" max="13" width="3.33203125" bestFit="1" customWidth="1"/>
    <col min="14" max="14" width="3" bestFit="1" customWidth="1"/>
    <col min="15" max="15" width="3.33203125" bestFit="1" customWidth="1"/>
    <col min="16" max="16" width="2.33203125" bestFit="1" customWidth="1"/>
    <col min="17" max="18" width="3.33203125" bestFit="1" customWidth="1"/>
    <col min="19" max="19" width="3" bestFit="1" customWidth="1"/>
    <col min="20" max="20" width="3.33203125" bestFit="1" customWidth="1"/>
    <col min="21" max="28" width="3" bestFit="1" customWidth="1"/>
    <col min="29" max="29" width="3.33203125" bestFit="1" customWidth="1"/>
    <col min="30" max="30" width="3" bestFit="1" customWidth="1"/>
    <col min="31" max="33" width="3.33203125" bestFit="1" customWidth="1"/>
    <col min="34" max="34" width="5.6640625" customWidth="1"/>
    <col min="35" max="39" width="3.33203125" bestFit="1" customWidth="1"/>
    <col min="40" max="40" width="3" bestFit="1" customWidth="1"/>
    <col min="41" max="41" width="5.6640625" bestFit="1" customWidth="1"/>
  </cols>
  <sheetData>
    <row r="1" spans="1:43" ht="24.6">
      <c r="A1" s="101"/>
      <c r="B1" s="102"/>
      <c r="C1" s="1"/>
      <c r="D1" s="1"/>
      <c r="E1" s="1"/>
      <c r="F1" s="1"/>
      <c r="G1" s="1"/>
      <c r="H1" s="103" t="s">
        <v>0</v>
      </c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2"/>
    </row>
    <row r="2" spans="1:43" ht="24.6">
      <c r="A2" s="48"/>
      <c r="B2" s="89"/>
      <c r="C2" s="49"/>
      <c r="D2" s="49"/>
      <c r="E2" s="49"/>
      <c r="F2" s="49"/>
      <c r="G2" s="49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51"/>
    </row>
    <row r="3" spans="1:43" ht="24.6">
      <c r="A3" s="48"/>
      <c r="B3" s="89"/>
      <c r="C3" s="49"/>
      <c r="D3" s="49"/>
      <c r="E3" s="49"/>
      <c r="F3" s="49"/>
      <c r="G3" s="49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51"/>
    </row>
    <row r="4" spans="1:43" ht="18" customHeight="1">
      <c r="A4" s="104" t="s">
        <v>1</v>
      </c>
      <c r="B4" s="105"/>
      <c r="C4" s="3"/>
      <c r="D4" s="14" t="s">
        <v>28</v>
      </c>
      <c r="E4" s="112" t="s">
        <v>63</v>
      </c>
      <c r="F4" s="112"/>
      <c r="G4" s="112"/>
      <c r="H4" s="11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5"/>
    </row>
    <row r="5" spans="1:43" ht="16.95" customHeight="1">
      <c r="A5" s="104" t="s">
        <v>3</v>
      </c>
      <c r="B5" s="105"/>
      <c r="C5" s="3"/>
      <c r="D5" s="4" t="s">
        <v>2</v>
      </c>
      <c r="E5" s="113" t="s">
        <v>64</v>
      </c>
      <c r="F5" s="113"/>
      <c r="G5" s="113"/>
      <c r="H5" s="11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106" t="s">
        <v>31</v>
      </c>
      <c r="AB5" s="107"/>
      <c r="AC5" s="107"/>
      <c r="AD5" s="107"/>
      <c r="AE5" s="107"/>
      <c r="AF5" s="107"/>
      <c r="AG5" s="7" t="s">
        <v>4</v>
      </c>
      <c r="AH5" s="6">
        <f>AR19+'2.'!AR5+'3.'!AR5+'4.'!AR5+'5.'!AR5+'6.'!AR5+'7.'!AR5+'8.'!AR5+'9.'!AR5+'10.'!AR5+'11.'!AR5+'12.'!AR5+'13.'!AR5+'14.'!AR5+'15.'!AR5+'16.'!AR5+'17.'!AR5+'18.'!AR5+'19.'!AR5+'20.'!AR5+'21.'!AR5+'22.'!AR5+'23.'!AR5+'24.'!AR5+'25.'!AR5</f>
        <v>1069</v>
      </c>
      <c r="AI5" s="6"/>
      <c r="AJ5" s="6"/>
      <c r="AK5" s="6"/>
      <c r="AL5" s="6"/>
      <c r="AM5" s="8"/>
      <c r="AN5" s="6"/>
      <c r="AO5" s="9" t="s">
        <v>5</v>
      </c>
    </row>
    <row r="6" spans="1:43" ht="17.399999999999999" customHeight="1">
      <c r="A6" s="104" t="s">
        <v>6</v>
      </c>
      <c r="B6" s="105"/>
      <c r="C6" s="3"/>
      <c r="D6" s="4" t="s">
        <v>2</v>
      </c>
      <c r="E6" s="112" t="s">
        <v>65</v>
      </c>
      <c r="F6" s="112"/>
      <c r="G6" s="112"/>
      <c r="H6" s="11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108" t="s">
        <v>32</v>
      </c>
      <c r="AB6" s="109"/>
      <c r="AC6" s="109"/>
      <c r="AD6" s="109"/>
      <c r="AE6" s="109"/>
      <c r="AF6" s="109"/>
      <c r="AG6" s="10" t="s">
        <v>4</v>
      </c>
      <c r="AH6" s="3">
        <f>AR20+'2.'!AR6+'3.'!AR6+'4.'!AR6+'5.'!AR6+'6.'!AR6+'7.'!AR6+'8.'!AR6+'9.'!AR6+'10.'!AR6+'11.'!AR6+'12.'!AR6+'13.'!AR6+'14.'!AR6+'15.'!AR6+'16.'!AR6+'17.'!AR6+'18.'!AR6+'19.'!AR6+'20.'!AR6+'21.'!AR6+'22.'!AR6+'23.'!AR6+'24.'!AR6+'25.'!AR6</f>
        <v>568</v>
      </c>
      <c r="AI6" s="3"/>
      <c r="AJ6" s="3"/>
      <c r="AK6" s="3"/>
      <c r="AL6" s="3"/>
      <c r="AM6" s="11"/>
      <c r="AN6" s="3"/>
      <c r="AO6" s="12" t="s">
        <v>5</v>
      </c>
    </row>
    <row r="7" spans="1:43" ht="16.8">
      <c r="A7" s="104" t="s">
        <v>7</v>
      </c>
      <c r="B7" s="105"/>
      <c r="C7" s="3"/>
      <c r="D7" s="4" t="s">
        <v>2</v>
      </c>
      <c r="E7" s="112"/>
      <c r="F7" s="112"/>
      <c r="G7" s="112"/>
      <c r="H7" s="11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13" t="s">
        <v>24</v>
      </c>
      <c r="AB7" s="52"/>
      <c r="AC7" s="52"/>
      <c r="AD7" s="52"/>
      <c r="AE7" s="52"/>
      <c r="AF7" s="52"/>
      <c r="AG7" s="10" t="s">
        <v>4</v>
      </c>
      <c r="AH7" s="3">
        <f>AR22</f>
        <v>0</v>
      </c>
      <c r="AI7" s="3"/>
      <c r="AJ7" s="3"/>
      <c r="AK7" s="3"/>
      <c r="AL7" s="3"/>
      <c r="AM7" s="11"/>
      <c r="AN7" s="3"/>
      <c r="AO7" s="12" t="s">
        <v>5</v>
      </c>
    </row>
    <row r="8" spans="1:43" ht="16.95" customHeight="1">
      <c r="A8" s="104" t="s">
        <v>8</v>
      </c>
      <c r="B8" s="105"/>
      <c r="C8" s="3"/>
      <c r="D8" s="14" t="s">
        <v>4</v>
      </c>
      <c r="E8" s="112" t="s">
        <v>30</v>
      </c>
      <c r="F8" s="112"/>
      <c r="G8" s="112"/>
      <c r="H8" s="11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108" t="s">
        <v>25</v>
      </c>
      <c r="AB8" s="109"/>
      <c r="AC8" s="109"/>
      <c r="AD8" s="109"/>
      <c r="AE8" s="109"/>
      <c r="AF8" s="109"/>
      <c r="AG8" s="10" t="s">
        <v>4</v>
      </c>
      <c r="AH8" s="3">
        <f>AR23</f>
        <v>0</v>
      </c>
      <c r="AI8" s="3"/>
      <c r="AJ8" s="3"/>
      <c r="AK8" s="3"/>
      <c r="AL8" s="3"/>
      <c r="AM8" s="11"/>
      <c r="AN8" s="3"/>
      <c r="AO8" s="12" t="s">
        <v>5</v>
      </c>
    </row>
    <row r="9" spans="1:43" ht="16.95" customHeight="1">
      <c r="A9" s="35" t="s">
        <v>9</v>
      </c>
      <c r="B9" s="41"/>
      <c r="C9" s="3"/>
      <c r="D9" s="4" t="s">
        <v>2</v>
      </c>
      <c r="E9" s="112" t="s">
        <v>29</v>
      </c>
      <c r="F9" s="112"/>
      <c r="G9" s="112"/>
      <c r="H9" s="11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110" t="s">
        <v>26</v>
      </c>
      <c r="AB9" s="111"/>
      <c r="AC9" s="111"/>
      <c r="AD9" s="111"/>
      <c r="AE9" s="111"/>
      <c r="AF9" s="111"/>
      <c r="AG9" s="10" t="s">
        <v>4</v>
      </c>
      <c r="AH9" s="3">
        <f>AR21+'2.'!AR7+'3.'!AR7+'4.'!AR7+'5.'!AR7+'6.'!AR7+'7.'!AR7+'8.'!AR7+'9.'!AR7+'10.'!AR7+'11.'!AR7+'12.'!AR7+'13.'!AR7+'14.'!AR7+'15.'!AR7+'16.'!AR7+'17.'!AR7+'18.'!AR7+'19.'!AR7+'20.'!AR7+'21.'!AR7+'22.'!AR7+'23.'!AR7+'24.'!AR7+'25.'!AR7</f>
        <v>361</v>
      </c>
      <c r="AI9" s="3"/>
      <c r="AJ9" s="3"/>
      <c r="AK9" s="3"/>
      <c r="AL9" s="3"/>
      <c r="AM9" s="11"/>
      <c r="AN9" s="3"/>
      <c r="AO9" s="12" t="s">
        <v>5</v>
      </c>
      <c r="AQ9" s="63">
        <f>AH9/AH10</f>
        <v>0.18068068068068069</v>
      </c>
    </row>
    <row r="10" spans="1:43" ht="16.95" customHeight="1">
      <c r="A10" s="35"/>
      <c r="B10" s="41"/>
      <c r="C10" s="3"/>
      <c r="D10" s="4"/>
      <c r="E10" s="4"/>
      <c r="F10" s="4"/>
      <c r="G10" s="4"/>
      <c r="H10" s="4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114" t="s">
        <v>11</v>
      </c>
      <c r="AB10" s="115"/>
      <c r="AC10" s="115"/>
      <c r="AD10" s="115"/>
      <c r="AE10" s="115"/>
      <c r="AF10" s="115"/>
      <c r="AG10" s="16" t="s">
        <v>4</v>
      </c>
      <c r="AH10" s="15">
        <f>SUM(AH5:AH9)</f>
        <v>1998</v>
      </c>
      <c r="AI10" s="15"/>
      <c r="AJ10" s="15"/>
      <c r="AK10" s="15"/>
      <c r="AL10" s="15"/>
      <c r="AM10" s="17"/>
      <c r="AN10" s="15"/>
      <c r="AO10" s="18" t="s">
        <v>5</v>
      </c>
    </row>
    <row r="11" spans="1:43" ht="16.8">
      <c r="A11" s="132"/>
      <c r="B11" s="133"/>
      <c r="C11" s="19"/>
      <c r="D11" s="20"/>
      <c r="E11" s="21"/>
      <c r="F11" s="21"/>
      <c r="G11" s="21"/>
      <c r="H11" s="45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4"/>
      <c r="AO11" s="25"/>
    </row>
    <row r="12" spans="1:43">
      <c r="A12" s="124" t="s">
        <v>10</v>
      </c>
      <c r="B12" s="125"/>
      <c r="C12" s="125"/>
      <c r="D12" s="125"/>
      <c r="E12" s="126"/>
      <c r="F12" s="126"/>
      <c r="G12" s="126"/>
      <c r="H12" s="126"/>
      <c r="I12" s="26"/>
      <c r="J12" s="27">
        <v>1</v>
      </c>
      <c r="K12" s="27">
        <v>2</v>
      </c>
      <c r="L12" s="27">
        <v>3</v>
      </c>
      <c r="M12" s="27">
        <v>4</v>
      </c>
      <c r="N12" s="27">
        <v>5</v>
      </c>
      <c r="O12" s="27">
        <v>6</v>
      </c>
      <c r="P12" s="27">
        <v>7</v>
      </c>
      <c r="Q12" s="27">
        <v>8</v>
      </c>
      <c r="R12" s="27">
        <v>9</v>
      </c>
      <c r="S12" s="27">
        <v>10</v>
      </c>
      <c r="T12" s="27">
        <v>11</v>
      </c>
      <c r="U12" s="27">
        <v>12</v>
      </c>
      <c r="V12" s="27">
        <v>13</v>
      </c>
      <c r="W12" s="27">
        <v>14</v>
      </c>
      <c r="X12" s="27">
        <v>15</v>
      </c>
      <c r="Y12" s="27">
        <v>16</v>
      </c>
      <c r="Z12" s="28">
        <v>17</v>
      </c>
      <c r="AA12" s="29">
        <v>18</v>
      </c>
      <c r="AB12" s="29">
        <v>19</v>
      </c>
      <c r="AC12" s="29">
        <v>20</v>
      </c>
      <c r="AD12" s="29">
        <v>21</v>
      </c>
      <c r="AE12" s="29">
        <v>22</v>
      </c>
      <c r="AF12" s="29">
        <v>23</v>
      </c>
      <c r="AG12" s="29">
        <v>24</v>
      </c>
      <c r="AH12" s="29">
        <v>25</v>
      </c>
      <c r="AI12" s="29">
        <v>26</v>
      </c>
      <c r="AJ12" s="29">
        <v>27</v>
      </c>
      <c r="AK12" s="29">
        <v>28</v>
      </c>
      <c r="AL12" s="29">
        <v>29</v>
      </c>
      <c r="AM12" s="29">
        <v>30</v>
      </c>
      <c r="AN12" s="29">
        <v>31</v>
      </c>
      <c r="AO12" s="29" t="s">
        <v>11</v>
      </c>
    </row>
    <row r="13" spans="1:43">
      <c r="A13" s="127" t="s">
        <v>12</v>
      </c>
      <c r="B13" s="126"/>
      <c r="C13" s="126"/>
      <c r="D13" s="126"/>
      <c r="E13" s="126"/>
      <c r="F13" s="126"/>
      <c r="G13" s="126"/>
      <c r="H13" s="126"/>
      <c r="I13" s="30" t="s">
        <v>13</v>
      </c>
      <c r="J13" s="83">
        <v>6</v>
      </c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5"/>
      <c r="AO13" s="86"/>
    </row>
    <row r="14" spans="1:43">
      <c r="A14" s="127" t="s">
        <v>14</v>
      </c>
      <c r="B14" s="126"/>
      <c r="C14" s="126"/>
      <c r="D14" s="126"/>
      <c r="E14" s="126"/>
      <c r="F14" s="126"/>
      <c r="G14" s="126"/>
      <c r="H14" s="126"/>
      <c r="I14" s="30" t="s">
        <v>13</v>
      </c>
      <c r="J14" s="83"/>
      <c r="K14" s="83"/>
      <c r="L14" s="83"/>
      <c r="M14" s="83"/>
      <c r="N14" s="83">
        <v>200</v>
      </c>
      <c r="O14" s="83"/>
      <c r="P14" s="83"/>
      <c r="Q14" s="83">
        <v>200</v>
      </c>
      <c r="R14" s="83"/>
      <c r="S14" s="83"/>
      <c r="T14" s="83"/>
      <c r="U14" s="83">
        <v>200</v>
      </c>
      <c r="V14" s="83">
        <v>200</v>
      </c>
      <c r="W14" s="83"/>
      <c r="X14" s="83">
        <v>200</v>
      </c>
      <c r="Y14" s="83"/>
      <c r="Z14" s="83"/>
      <c r="AA14" s="83"/>
      <c r="AB14" s="83">
        <v>200</v>
      </c>
      <c r="AC14" s="83"/>
      <c r="AD14" s="83"/>
      <c r="AE14" s="83">
        <v>200</v>
      </c>
      <c r="AF14" s="83"/>
      <c r="AG14" s="83"/>
      <c r="AH14" s="83"/>
      <c r="AI14" s="83">
        <v>200</v>
      </c>
      <c r="AJ14" s="83"/>
      <c r="AK14" s="83"/>
      <c r="AL14" s="83">
        <v>200</v>
      </c>
      <c r="AM14" s="83"/>
      <c r="AN14" s="83">
        <v>200</v>
      </c>
      <c r="AO14" s="86">
        <f>SUM(J14:AN14)</f>
        <v>2000</v>
      </c>
    </row>
    <row r="15" spans="1:43">
      <c r="A15" s="127" t="s">
        <v>15</v>
      </c>
      <c r="B15" s="126"/>
      <c r="C15" s="126"/>
      <c r="D15" s="126"/>
      <c r="E15" s="126"/>
      <c r="F15" s="126"/>
      <c r="G15" s="126"/>
      <c r="H15" s="126"/>
      <c r="I15" s="30" t="s">
        <v>16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32"/>
      <c r="AO15" s="31"/>
    </row>
    <row r="16" spans="1:43">
      <c r="A16" s="128" t="s">
        <v>17</v>
      </c>
      <c r="B16" s="40" t="s">
        <v>18</v>
      </c>
      <c r="C16" s="130" t="s">
        <v>19</v>
      </c>
      <c r="D16" s="126"/>
      <c r="E16" s="126"/>
      <c r="F16" s="126"/>
      <c r="G16" s="126"/>
      <c r="H16" s="122" t="s">
        <v>20</v>
      </c>
      <c r="I16" s="116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8"/>
    </row>
    <row r="17" spans="1:44">
      <c r="A17" s="129"/>
      <c r="B17" s="119" t="s">
        <v>21</v>
      </c>
      <c r="C17" s="120" t="s">
        <v>22</v>
      </c>
      <c r="D17" s="122" t="s">
        <v>23</v>
      </c>
      <c r="E17" s="122" t="s">
        <v>24</v>
      </c>
      <c r="F17" s="122" t="s">
        <v>25</v>
      </c>
      <c r="G17" s="122" t="s">
        <v>26</v>
      </c>
      <c r="H17" s="123"/>
      <c r="I17" s="116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8"/>
    </row>
    <row r="18" spans="1:44">
      <c r="A18" s="129"/>
      <c r="B18" s="119"/>
      <c r="C18" s="121"/>
      <c r="D18" s="123"/>
      <c r="E18" s="123"/>
      <c r="F18" s="123"/>
      <c r="G18" s="123"/>
      <c r="H18" s="131"/>
      <c r="I18" s="116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8"/>
    </row>
    <row r="19" spans="1:44" ht="16.95" customHeight="1">
      <c r="A19" s="140">
        <v>1</v>
      </c>
      <c r="B19" s="79" t="s">
        <v>97</v>
      </c>
      <c r="C19" s="138" t="s">
        <v>27</v>
      </c>
      <c r="D19" s="139"/>
      <c r="E19" s="139"/>
      <c r="F19" s="139"/>
      <c r="G19" s="139"/>
      <c r="H19" s="134" t="s">
        <v>96</v>
      </c>
      <c r="I19" s="34" t="s">
        <v>13</v>
      </c>
      <c r="J19" s="59">
        <v>1</v>
      </c>
      <c r="K19" s="59"/>
      <c r="L19" s="59"/>
      <c r="M19" s="59"/>
      <c r="N19" s="59">
        <v>1</v>
      </c>
      <c r="O19" s="59"/>
      <c r="P19" s="59"/>
      <c r="Q19" s="59">
        <v>1</v>
      </c>
      <c r="R19" s="59"/>
      <c r="S19" s="59"/>
      <c r="T19" s="59"/>
      <c r="U19" s="59">
        <v>1</v>
      </c>
      <c r="V19" s="59"/>
      <c r="W19" s="59"/>
      <c r="X19" s="59"/>
      <c r="Y19" s="59"/>
      <c r="Z19" s="59"/>
      <c r="AA19" s="59"/>
      <c r="AB19" s="59"/>
      <c r="AC19" s="59"/>
      <c r="AD19" s="59"/>
      <c r="AE19" s="59">
        <v>1</v>
      </c>
      <c r="AF19" s="59"/>
      <c r="AG19" s="59"/>
      <c r="AH19" s="59"/>
      <c r="AI19" s="59">
        <v>1</v>
      </c>
      <c r="AJ19" s="59"/>
      <c r="AK19" s="59"/>
      <c r="AL19" s="59"/>
      <c r="AM19" s="59"/>
      <c r="AN19" s="59"/>
      <c r="AO19" s="59">
        <f>SUM(J19:AN19)</f>
        <v>6</v>
      </c>
      <c r="AQ19" s="61" t="s">
        <v>22</v>
      </c>
      <c r="AR19">
        <f>SUM(AO19:AO38)</f>
        <v>52</v>
      </c>
    </row>
    <row r="20" spans="1:44" ht="16.95" customHeight="1">
      <c r="A20" s="140"/>
      <c r="B20" s="80" t="s">
        <v>98</v>
      </c>
      <c r="C20" s="138"/>
      <c r="D20" s="139"/>
      <c r="E20" s="139"/>
      <c r="F20" s="139"/>
      <c r="G20" s="139"/>
      <c r="H20" s="135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Q20" s="61" t="s">
        <v>23</v>
      </c>
    </row>
    <row r="21" spans="1:44">
      <c r="A21" s="136">
        <f>1+A19</f>
        <v>2</v>
      </c>
      <c r="B21" s="79" t="s">
        <v>99</v>
      </c>
      <c r="C21" s="138" t="s">
        <v>27</v>
      </c>
      <c r="D21" s="139"/>
      <c r="E21" s="139"/>
      <c r="F21" s="139"/>
      <c r="G21" s="139"/>
      <c r="H21" s="134" t="s">
        <v>96</v>
      </c>
      <c r="I21" s="34" t="s">
        <v>13</v>
      </c>
      <c r="J21" s="59">
        <v>1</v>
      </c>
      <c r="K21" s="59"/>
      <c r="L21" s="59"/>
      <c r="M21" s="59"/>
      <c r="N21" s="59">
        <v>1</v>
      </c>
      <c r="O21" s="59"/>
      <c r="P21" s="59"/>
      <c r="Q21" s="59">
        <v>1</v>
      </c>
      <c r="R21" s="59"/>
      <c r="S21" s="59"/>
      <c r="T21" s="59"/>
      <c r="U21" s="59">
        <v>1</v>
      </c>
      <c r="V21" s="59"/>
      <c r="W21" s="59"/>
      <c r="X21" s="59"/>
      <c r="Y21" s="59"/>
      <c r="Z21" s="59"/>
      <c r="AA21" s="59"/>
      <c r="AB21" s="59"/>
      <c r="AC21" s="59"/>
      <c r="AD21" s="59"/>
      <c r="AE21" s="59">
        <v>1</v>
      </c>
      <c r="AF21" s="59"/>
      <c r="AG21" s="59"/>
      <c r="AH21" s="59"/>
      <c r="AI21" s="59">
        <v>1</v>
      </c>
      <c r="AJ21" s="59"/>
      <c r="AK21" s="59"/>
      <c r="AL21" s="59"/>
      <c r="AM21" s="59"/>
      <c r="AN21" s="59"/>
      <c r="AO21" s="59">
        <f>SUM(J21:AN21)</f>
        <v>6</v>
      </c>
      <c r="AQ21" s="61" t="s">
        <v>26</v>
      </c>
    </row>
    <row r="22" spans="1:44">
      <c r="A22" s="137"/>
      <c r="B22" s="80" t="s">
        <v>100</v>
      </c>
      <c r="C22" s="138"/>
      <c r="D22" s="139"/>
      <c r="E22" s="139"/>
      <c r="F22" s="139"/>
      <c r="G22" s="139"/>
      <c r="H22" s="135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Q22" s="61" t="s">
        <v>34</v>
      </c>
    </row>
    <row r="23" spans="1:44" ht="16.95" customHeight="1">
      <c r="A23" s="136">
        <f>1+A21</f>
        <v>3</v>
      </c>
      <c r="B23" s="79" t="s">
        <v>101</v>
      </c>
      <c r="C23" s="138" t="s">
        <v>27</v>
      </c>
      <c r="D23" s="139"/>
      <c r="E23" s="139"/>
      <c r="F23" s="139"/>
      <c r="G23" s="139"/>
      <c r="H23" s="134" t="s">
        <v>96</v>
      </c>
      <c r="I23" s="34" t="s">
        <v>13</v>
      </c>
      <c r="J23" s="59">
        <v>1</v>
      </c>
      <c r="K23" s="59"/>
      <c r="L23" s="59"/>
      <c r="M23" s="59"/>
      <c r="N23" s="59">
        <v>1</v>
      </c>
      <c r="O23" s="59"/>
      <c r="P23" s="59"/>
      <c r="Q23" s="59">
        <v>1</v>
      </c>
      <c r="R23" s="59"/>
      <c r="S23" s="59"/>
      <c r="T23" s="59"/>
      <c r="U23" s="59">
        <v>1</v>
      </c>
      <c r="V23" s="59"/>
      <c r="W23" s="59"/>
      <c r="X23" s="59"/>
      <c r="Y23" s="59"/>
      <c r="Z23" s="59"/>
      <c r="AA23" s="59"/>
      <c r="AB23" s="59"/>
      <c r="AC23" s="59"/>
      <c r="AD23" s="59"/>
      <c r="AE23" s="59">
        <v>1</v>
      </c>
      <c r="AF23" s="59"/>
      <c r="AG23" s="59"/>
      <c r="AH23" s="59"/>
      <c r="AI23" s="59">
        <v>1</v>
      </c>
      <c r="AJ23" s="59"/>
      <c r="AK23" s="59"/>
      <c r="AL23" s="59"/>
      <c r="AM23" s="59"/>
      <c r="AN23" s="59"/>
      <c r="AO23" s="59">
        <f>SUM(J23:AN23)</f>
        <v>6</v>
      </c>
      <c r="AQ23" s="61" t="s">
        <v>25</v>
      </c>
    </row>
    <row r="24" spans="1:44">
      <c r="A24" s="137"/>
      <c r="B24" s="80" t="s">
        <v>102</v>
      </c>
      <c r="C24" s="138"/>
      <c r="D24" s="139"/>
      <c r="E24" s="139"/>
      <c r="F24" s="139"/>
      <c r="G24" s="139"/>
      <c r="H24" s="135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4">
      <c r="A25" s="136">
        <f>1+A23</f>
        <v>4</v>
      </c>
      <c r="B25" s="79" t="s">
        <v>103</v>
      </c>
      <c r="C25" s="138" t="s">
        <v>27</v>
      </c>
      <c r="D25" s="139"/>
      <c r="E25" s="139"/>
      <c r="F25" s="139"/>
      <c r="G25" s="139"/>
      <c r="H25" s="134" t="s">
        <v>96</v>
      </c>
      <c r="I25" s="34" t="s">
        <v>13</v>
      </c>
      <c r="J25" s="59">
        <v>1</v>
      </c>
      <c r="K25" s="59"/>
      <c r="L25" s="59"/>
      <c r="M25" s="59"/>
      <c r="N25" s="59">
        <v>1</v>
      </c>
      <c r="O25" s="59"/>
      <c r="P25" s="59"/>
      <c r="Q25" s="59">
        <v>1</v>
      </c>
      <c r="R25" s="59"/>
      <c r="S25" s="59"/>
      <c r="T25" s="59"/>
      <c r="U25" s="59">
        <v>1</v>
      </c>
      <c r="V25" s="59"/>
      <c r="W25" s="59"/>
      <c r="X25" s="59"/>
      <c r="Y25" s="59"/>
      <c r="Z25" s="59"/>
      <c r="AA25" s="59"/>
      <c r="AB25" s="59"/>
      <c r="AC25" s="59"/>
      <c r="AD25" s="59"/>
      <c r="AE25" s="59">
        <v>1</v>
      </c>
      <c r="AF25" s="59"/>
      <c r="AG25" s="59"/>
      <c r="AH25" s="59"/>
      <c r="AI25" s="59">
        <v>1</v>
      </c>
      <c r="AJ25" s="59"/>
      <c r="AK25" s="59"/>
      <c r="AL25" s="59"/>
      <c r="AM25" s="59"/>
      <c r="AN25" s="59"/>
      <c r="AO25" s="59">
        <f>SUM(J25:AN25)</f>
        <v>6</v>
      </c>
    </row>
    <row r="26" spans="1:44">
      <c r="A26" s="137"/>
      <c r="B26" s="80" t="s">
        <v>104</v>
      </c>
      <c r="C26" s="138"/>
      <c r="D26" s="139"/>
      <c r="E26" s="139"/>
      <c r="F26" s="139"/>
      <c r="G26" s="139"/>
      <c r="H26" s="135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4">
      <c r="A27" s="136">
        <f>1+A25</f>
        <v>5</v>
      </c>
      <c r="B27" s="80" t="s">
        <v>105</v>
      </c>
      <c r="C27" s="138" t="s">
        <v>27</v>
      </c>
      <c r="D27" s="139"/>
      <c r="E27" s="139"/>
      <c r="F27" s="139"/>
      <c r="G27" s="139"/>
      <c r="H27" s="134" t="s">
        <v>96</v>
      </c>
      <c r="I27" s="34" t="s">
        <v>13</v>
      </c>
      <c r="J27" s="59">
        <v>1</v>
      </c>
      <c r="K27" s="59"/>
      <c r="L27" s="59"/>
      <c r="M27" s="59"/>
      <c r="N27" s="59">
        <v>1</v>
      </c>
      <c r="O27" s="59"/>
      <c r="P27" s="59"/>
      <c r="Q27" s="59">
        <v>1</v>
      </c>
      <c r="R27" s="59"/>
      <c r="S27" s="59"/>
      <c r="T27" s="59"/>
      <c r="U27" s="59">
        <v>1</v>
      </c>
      <c r="V27" s="59"/>
      <c r="W27" s="59"/>
      <c r="X27" s="59"/>
      <c r="Y27" s="59"/>
      <c r="Z27" s="59"/>
      <c r="AA27" s="59"/>
      <c r="AB27" s="59"/>
      <c r="AC27" s="59"/>
      <c r="AD27" s="59"/>
      <c r="AE27" s="59">
        <v>1</v>
      </c>
      <c r="AF27" s="59"/>
      <c r="AG27" s="59"/>
      <c r="AH27" s="59"/>
      <c r="AI27" s="59">
        <v>1</v>
      </c>
      <c r="AJ27" s="59"/>
      <c r="AK27" s="59"/>
      <c r="AL27" s="59"/>
      <c r="AM27" s="59"/>
      <c r="AN27" s="59"/>
      <c r="AO27" s="59">
        <f>SUM(J27:AN27)</f>
        <v>6</v>
      </c>
    </row>
    <row r="28" spans="1:44">
      <c r="A28" s="137"/>
      <c r="B28" s="80" t="s">
        <v>104</v>
      </c>
      <c r="C28" s="138"/>
      <c r="D28" s="139"/>
      <c r="E28" s="139"/>
      <c r="F28" s="139"/>
      <c r="G28" s="139"/>
      <c r="H28" s="135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4">
      <c r="A29" s="136">
        <f>1+A27</f>
        <v>6</v>
      </c>
      <c r="B29" s="79" t="s">
        <v>106</v>
      </c>
      <c r="C29" s="138" t="s">
        <v>27</v>
      </c>
      <c r="D29" s="139"/>
      <c r="E29" s="139"/>
      <c r="F29" s="139"/>
      <c r="G29" s="139"/>
      <c r="H29" s="134" t="s">
        <v>96</v>
      </c>
      <c r="I29" s="34" t="s">
        <v>13</v>
      </c>
      <c r="J29" s="59">
        <v>1</v>
      </c>
      <c r="K29" s="59"/>
      <c r="L29" s="59"/>
      <c r="M29" s="59"/>
      <c r="N29" s="59">
        <v>1</v>
      </c>
      <c r="O29" s="59"/>
      <c r="P29" s="59"/>
      <c r="Q29" s="59">
        <v>1</v>
      </c>
      <c r="R29" s="59"/>
      <c r="S29" s="59"/>
      <c r="T29" s="59"/>
      <c r="U29" s="59">
        <v>1</v>
      </c>
      <c r="V29" s="59"/>
      <c r="W29" s="59"/>
      <c r="X29" s="59"/>
      <c r="Y29" s="59"/>
      <c r="Z29" s="59"/>
      <c r="AA29" s="59"/>
      <c r="AB29" s="59"/>
      <c r="AC29" s="59"/>
      <c r="AD29" s="59"/>
      <c r="AE29" s="59">
        <v>1</v>
      </c>
      <c r="AF29" s="59"/>
      <c r="AG29" s="59"/>
      <c r="AH29" s="59"/>
      <c r="AI29" s="59">
        <v>1</v>
      </c>
      <c r="AJ29" s="59"/>
      <c r="AK29" s="59"/>
      <c r="AL29" s="59"/>
      <c r="AM29" s="59"/>
      <c r="AN29" s="59"/>
      <c r="AO29" s="59">
        <f>SUM(J29:AN29)</f>
        <v>6</v>
      </c>
    </row>
    <row r="30" spans="1:44">
      <c r="A30" s="137"/>
      <c r="B30" s="80" t="s">
        <v>107</v>
      </c>
      <c r="C30" s="138"/>
      <c r="D30" s="139"/>
      <c r="E30" s="139"/>
      <c r="F30" s="139"/>
      <c r="G30" s="139"/>
      <c r="H30" s="135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4">
      <c r="A31" s="136">
        <f>1+A29</f>
        <v>7</v>
      </c>
      <c r="B31" s="79" t="s">
        <v>108</v>
      </c>
      <c r="C31" s="138" t="s">
        <v>27</v>
      </c>
      <c r="D31" s="139"/>
      <c r="E31" s="139"/>
      <c r="F31" s="139"/>
      <c r="G31" s="139"/>
      <c r="H31" s="134" t="s">
        <v>96</v>
      </c>
      <c r="I31" s="34" t="s">
        <v>13</v>
      </c>
      <c r="J31" s="59"/>
      <c r="K31" s="59"/>
      <c r="L31" s="59"/>
      <c r="M31" s="59"/>
      <c r="N31" s="59"/>
      <c r="O31" s="59"/>
      <c r="P31" s="59"/>
      <c r="Q31" s="59">
        <v>1</v>
      </c>
      <c r="R31" s="59"/>
      <c r="S31" s="59"/>
      <c r="T31" s="59"/>
      <c r="U31" s="59">
        <v>1</v>
      </c>
      <c r="V31" s="59"/>
      <c r="W31" s="59"/>
      <c r="X31" s="59"/>
      <c r="Y31" s="59"/>
      <c r="Z31" s="59"/>
      <c r="AA31" s="59"/>
      <c r="AB31" s="59"/>
      <c r="AC31" s="59"/>
      <c r="AD31" s="59"/>
      <c r="AE31" s="59">
        <v>1</v>
      </c>
      <c r="AF31" s="59"/>
      <c r="AG31" s="59"/>
      <c r="AH31" s="59"/>
      <c r="AI31" s="59">
        <v>1</v>
      </c>
      <c r="AJ31" s="59"/>
      <c r="AK31" s="59"/>
      <c r="AL31" s="59"/>
      <c r="AM31" s="59"/>
      <c r="AN31" s="59"/>
      <c r="AO31" s="59">
        <f>SUM(J31:AN31)</f>
        <v>4</v>
      </c>
    </row>
    <row r="32" spans="1:44">
      <c r="A32" s="137"/>
      <c r="B32" s="80" t="s">
        <v>109</v>
      </c>
      <c r="C32" s="138"/>
      <c r="D32" s="139"/>
      <c r="E32" s="139"/>
      <c r="F32" s="139"/>
      <c r="G32" s="139"/>
      <c r="H32" s="135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>1+A31</f>
        <v>8</v>
      </c>
      <c r="B33" s="79" t="s">
        <v>110</v>
      </c>
      <c r="C33" s="138" t="s">
        <v>27</v>
      </c>
      <c r="D33" s="139"/>
      <c r="E33" s="139"/>
      <c r="F33" s="139"/>
      <c r="G33" s="139"/>
      <c r="H33" s="134" t="s">
        <v>96</v>
      </c>
      <c r="I33" s="34" t="s">
        <v>13</v>
      </c>
      <c r="J33" s="59"/>
      <c r="K33" s="59"/>
      <c r="L33" s="59"/>
      <c r="M33" s="59"/>
      <c r="N33" s="59"/>
      <c r="O33" s="59"/>
      <c r="P33" s="59"/>
      <c r="Q33" s="59">
        <v>1</v>
      </c>
      <c r="R33" s="59"/>
      <c r="S33" s="59"/>
      <c r="T33" s="59"/>
      <c r="U33" s="59">
        <v>1</v>
      </c>
      <c r="V33" s="59"/>
      <c r="W33" s="59"/>
      <c r="X33" s="59"/>
      <c r="Y33" s="59"/>
      <c r="Z33" s="59"/>
      <c r="AA33" s="59"/>
      <c r="AB33" s="59"/>
      <c r="AC33" s="59"/>
      <c r="AD33" s="59"/>
      <c r="AE33" s="59">
        <v>1</v>
      </c>
      <c r="AF33" s="59"/>
      <c r="AG33" s="59"/>
      <c r="AH33" s="59"/>
      <c r="AI33" s="59">
        <v>1</v>
      </c>
      <c r="AJ33" s="59"/>
      <c r="AK33" s="59"/>
      <c r="AL33" s="59"/>
      <c r="AM33" s="59"/>
      <c r="AN33" s="59"/>
      <c r="AO33" s="59">
        <f>SUM(J33:AN33)</f>
        <v>4</v>
      </c>
    </row>
    <row r="34" spans="1:41">
      <c r="A34" s="137"/>
      <c r="B34" s="80" t="s">
        <v>111</v>
      </c>
      <c r="C34" s="138"/>
      <c r="D34" s="139"/>
      <c r="E34" s="139"/>
      <c r="F34" s="139"/>
      <c r="G34" s="139"/>
      <c r="H34" s="135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5" spans="1:41">
      <c r="A35" s="136">
        <f>1+A33</f>
        <v>9</v>
      </c>
      <c r="B35" s="79" t="s">
        <v>112</v>
      </c>
      <c r="C35" s="138" t="s">
        <v>27</v>
      </c>
      <c r="D35" s="139"/>
      <c r="E35" s="139"/>
      <c r="F35" s="139"/>
      <c r="G35" s="139"/>
      <c r="H35" s="134" t="s">
        <v>96</v>
      </c>
      <c r="I35" s="34" t="s">
        <v>13</v>
      </c>
      <c r="J35" s="59"/>
      <c r="K35" s="59"/>
      <c r="L35" s="59"/>
      <c r="M35" s="59"/>
      <c r="N35" s="59"/>
      <c r="O35" s="59"/>
      <c r="P35" s="59"/>
      <c r="Q35" s="59">
        <v>1</v>
      </c>
      <c r="R35" s="59"/>
      <c r="S35" s="59"/>
      <c r="T35" s="59"/>
      <c r="U35" s="59">
        <v>1</v>
      </c>
      <c r="V35" s="59"/>
      <c r="W35" s="59"/>
      <c r="X35" s="59"/>
      <c r="Y35" s="59"/>
      <c r="Z35" s="59"/>
      <c r="AA35" s="59"/>
      <c r="AB35" s="59"/>
      <c r="AC35" s="59"/>
      <c r="AD35" s="59"/>
      <c r="AE35" s="59">
        <v>1</v>
      </c>
      <c r="AF35" s="59"/>
      <c r="AG35" s="59"/>
      <c r="AH35" s="59"/>
      <c r="AI35" s="59">
        <v>1</v>
      </c>
      <c r="AJ35" s="59"/>
      <c r="AK35" s="59"/>
      <c r="AL35" s="59"/>
      <c r="AM35" s="59"/>
      <c r="AN35" s="59"/>
      <c r="AO35" s="59">
        <f>SUM(J35:AN35)</f>
        <v>4</v>
      </c>
    </row>
    <row r="36" spans="1:41">
      <c r="A36" s="137"/>
      <c r="B36" s="80" t="s">
        <v>113</v>
      </c>
      <c r="C36" s="138"/>
      <c r="D36" s="139"/>
      <c r="E36" s="139"/>
      <c r="F36" s="139"/>
      <c r="G36" s="139"/>
      <c r="H36" s="135"/>
      <c r="I36" s="34" t="s">
        <v>16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</row>
    <row r="37" spans="1:41">
      <c r="A37" s="136">
        <f>1+A35</f>
        <v>10</v>
      </c>
      <c r="B37" s="79" t="s">
        <v>114</v>
      </c>
      <c r="C37" s="138" t="s">
        <v>27</v>
      </c>
      <c r="D37" s="139"/>
      <c r="E37" s="139"/>
      <c r="F37" s="139"/>
      <c r="G37" s="139"/>
      <c r="H37" s="134" t="s">
        <v>96</v>
      </c>
      <c r="I37" s="34" t="s">
        <v>13</v>
      </c>
      <c r="J37" s="59"/>
      <c r="K37" s="59"/>
      <c r="L37" s="59"/>
      <c r="M37" s="59"/>
      <c r="N37" s="59"/>
      <c r="O37" s="59"/>
      <c r="P37" s="59"/>
      <c r="Q37" s="59">
        <v>1</v>
      </c>
      <c r="R37" s="59"/>
      <c r="S37" s="59"/>
      <c r="T37" s="59"/>
      <c r="U37" s="59">
        <v>1</v>
      </c>
      <c r="V37" s="59"/>
      <c r="W37" s="59"/>
      <c r="X37" s="59"/>
      <c r="Y37" s="59"/>
      <c r="Z37" s="59"/>
      <c r="AA37" s="59"/>
      <c r="AB37" s="59"/>
      <c r="AC37" s="59"/>
      <c r="AD37" s="59"/>
      <c r="AE37" s="59">
        <v>1</v>
      </c>
      <c r="AF37" s="59"/>
      <c r="AG37" s="59"/>
      <c r="AH37" s="59"/>
      <c r="AI37" s="59">
        <v>1</v>
      </c>
      <c r="AJ37" s="59"/>
      <c r="AK37" s="59"/>
      <c r="AL37" s="59"/>
      <c r="AM37" s="59"/>
      <c r="AN37" s="59"/>
      <c r="AO37" s="59">
        <f>SUM(J37:AN37)</f>
        <v>4</v>
      </c>
    </row>
    <row r="38" spans="1:41">
      <c r="A38" s="137"/>
      <c r="B38" s="80" t="s">
        <v>115</v>
      </c>
      <c r="C38" s="138"/>
      <c r="D38" s="139"/>
      <c r="E38" s="139"/>
      <c r="F38" s="139"/>
      <c r="G38" s="139"/>
      <c r="H38" s="135"/>
      <c r="I38" s="34" t="s">
        <v>16</v>
      </c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</row>
    <row r="40" spans="1:41">
      <c r="I40" s="43"/>
      <c r="J40" s="47">
        <f>SUM(J19:J39)</f>
        <v>6</v>
      </c>
      <c r="K40" s="47">
        <f t="shared" ref="K40:AN40" si="0">SUM(K19:K39)</f>
        <v>0</v>
      </c>
      <c r="L40" s="47">
        <f t="shared" si="0"/>
        <v>0</v>
      </c>
      <c r="M40" s="47">
        <f t="shared" si="0"/>
        <v>0</v>
      </c>
      <c r="N40" s="47">
        <f t="shared" si="0"/>
        <v>6</v>
      </c>
      <c r="O40" s="47">
        <f t="shared" si="0"/>
        <v>0</v>
      </c>
      <c r="P40" s="47">
        <f t="shared" si="0"/>
        <v>0</v>
      </c>
      <c r="Q40" s="47">
        <f t="shared" si="0"/>
        <v>10</v>
      </c>
      <c r="R40" s="47">
        <f t="shared" si="0"/>
        <v>0</v>
      </c>
      <c r="S40" s="47">
        <f t="shared" si="0"/>
        <v>0</v>
      </c>
      <c r="T40" s="47">
        <f t="shared" si="0"/>
        <v>0</v>
      </c>
      <c r="U40" s="47">
        <f t="shared" si="0"/>
        <v>10</v>
      </c>
      <c r="V40" s="47">
        <f t="shared" si="0"/>
        <v>0</v>
      </c>
      <c r="W40" s="47">
        <f t="shared" si="0"/>
        <v>0</v>
      </c>
      <c r="X40" s="47">
        <f t="shared" si="0"/>
        <v>0</v>
      </c>
      <c r="Y40" s="47">
        <f t="shared" si="0"/>
        <v>0</v>
      </c>
      <c r="Z40" s="47">
        <f t="shared" si="0"/>
        <v>0</v>
      </c>
      <c r="AA40" s="47">
        <f t="shared" si="0"/>
        <v>0</v>
      </c>
      <c r="AB40" s="47">
        <f t="shared" si="0"/>
        <v>0</v>
      </c>
      <c r="AC40" s="47">
        <f t="shared" si="0"/>
        <v>0</v>
      </c>
      <c r="AD40" s="47">
        <f t="shared" si="0"/>
        <v>0</v>
      </c>
      <c r="AE40" s="47">
        <f t="shared" si="0"/>
        <v>10</v>
      </c>
      <c r="AF40" s="47">
        <f t="shared" si="0"/>
        <v>0</v>
      </c>
      <c r="AG40" s="47">
        <f t="shared" si="0"/>
        <v>0</v>
      </c>
      <c r="AH40" s="47">
        <f t="shared" si="0"/>
        <v>0</v>
      </c>
      <c r="AI40" s="47">
        <f t="shared" si="0"/>
        <v>10</v>
      </c>
      <c r="AJ40" s="47">
        <f t="shared" si="0"/>
        <v>0</v>
      </c>
      <c r="AK40" s="47">
        <f t="shared" si="0"/>
        <v>0</v>
      </c>
      <c r="AL40" s="47">
        <f t="shared" si="0"/>
        <v>0</v>
      </c>
      <c r="AM40" s="47">
        <f t="shared" si="0"/>
        <v>0</v>
      </c>
      <c r="AN40" s="47">
        <f t="shared" si="0"/>
        <v>0</v>
      </c>
      <c r="AO40" s="47">
        <f>SUM(J40:AN40)</f>
        <v>52</v>
      </c>
    </row>
    <row r="50" spans="1:41" ht="16.8">
      <c r="A50" s="10"/>
      <c r="B50" s="42"/>
      <c r="C50" s="10"/>
      <c r="D50" s="10"/>
      <c r="E50" s="10"/>
      <c r="F50" s="10"/>
      <c r="G50" s="10"/>
      <c r="H50" s="10"/>
      <c r="I50" s="37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9"/>
    </row>
    <row r="51" spans="1:41" ht="16.8">
      <c r="A51" s="10"/>
      <c r="B51" s="42"/>
      <c r="C51" s="10"/>
      <c r="D51" s="10"/>
      <c r="E51" s="10"/>
      <c r="F51" s="10"/>
      <c r="G51" s="10"/>
      <c r="H51" s="10"/>
      <c r="I51" s="37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9"/>
    </row>
    <row r="52" spans="1:41" ht="16.8">
      <c r="A52" s="10"/>
      <c r="B52" s="42"/>
      <c r="C52" s="10"/>
      <c r="D52" s="10"/>
      <c r="E52" s="10"/>
      <c r="F52" s="10"/>
      <c r="G52" s="10"/>
      <c r="H52" s="10"/>
      <c r="I52" s="37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9"/>
    </row>
  </sheetData>
  <mergeCells count="103">
    <mergeCell ref="H35:H36"/>
    <mergeCell ref="A37:A38"/>
    <mergeCell ref="C37:C38"/>
    <mergeCell ref="D37:D38"/>
    <mergeCell ref="E37:E38"/>
    <mergeCell ref="F37:F38"/>
    <mergeCell ref="G37:G38"/>
    <mergeCell ref="H37:H38"/>
    <mergeCell ref="A35:A36"/>
    <mergeCell ref="C35:C36"/>
    <mergeCell ref="D35:D36"/>
    <mergeCell ref="E35:E36"/>
    <mergeCell ref="F35:F36"/>
    <mergeCell ref="G35:G36"/>
    <mergeCell ref="H31:H32"/>
    <mergeCell ref="A33:A34"/>
    <mergeCell ref="C33:C34"/>
    <mergeCell ref="D33:D34"/>
    <mergeCell ref="E33:E34"/>
    <mergeCell ref="F33:F34"/>
    <mergeCell ref="G33:G34"/>
    <mergeCell ref="H33:H34"/>
    <mergeCell ref="A31:A32"/>
    <mergeCell ref="C31:C32"/>
    <mergeCell ref="D31:D32"/>
    <mergeCell ref="E31:E32"/>
    <mergeCell ref="F31:F32"/>
    <mergeCell ref="G31:G32"/>
    <mergeCell ref="H27:H28"/>
    <mergeCell ref="A29:A30"/>
    <mergeCell ref="C29:C30"/>
    <mergeCell ref="D29:D30"/>
    <mergeCell ref="E29:E30"/>
    <mergeCell ref="F29:F30"/>
    <mergeCell ref="G29:G30"/>
    <mergeCell ref="H29:H30"/>
    <mergeCell ref="A27:A28"/>
    <mergeCell ref="C27:C28"/>
    <mergeCell ref="D27:D28"/>
    <mergeCell ref="E27:E28"/>
    <mergeCell ref="F27:F28"/>
    <mergeCell ref="G27:G28"/>
    <mergeCell ref="H23:H24"/>
    <mergeCell ref="A25:A26"/>
    <mergeCell ref="C25:C26"/>
    <mergeCell ref="D25:D26"/>
    <mergeCell ref="E25:E26"/>
    <mergeCell ref="F25:F26"/>
    <mergeCell ref="G25:G26"/>
    <mergeCell ref="H25:H26"/>
    <mergeCell ref="A23:A24"/>
    <mergeCell ref="C23:C24"/>
    <mergeCell ref="D23:D24"/>
    <mergeCell ref="E23:E24"/>
    <mergeCell ref="F23:F24"/>
    <mergeCell ref="G23:G24"/>
    <mergeCell ref="H19:H20"/>
    <mergeCell ref="A21:A22"/>
    <mergeCell ref="C21:C22"/>
    <mergeCell ref="D21:D22"/>
    <mergeCell ref="E21:E22"/>
    <mergeCell ref="F21:F22"/>
    <mergeCell ref="G21:G22"/>
    <mergeCell ref="H21:H22"/>
    <mergeCell ref="A19:A20"/>
    <mergeCell ref="C19:C20"/>
    <mergeCell ref="D19:D20"/>
    <mergeCell ref="E19:E20"/>
    <mergeCell ref="F19:F20"/>
    <mergeCell ref="G19:G20"/>
    <mergeCell ref="AA10:AF10"/>
    <mergeCell ref="I16:AO18"/>
    <mergeCell ref="B17:B18"/>
    <mergeCell ref="C17:C18"/>
    <mergeCell ref="D17:D18"/>
    <mergeCell ref="E17:E18"/>
    <mergeCell ref="F17:F18"/>
    <mergeCell ref="G17:G18"/>
    <mergeCell ref="A12:H12"/>
    <mergeCell ref="A13:H13"/>
    <mergeCell ref="A14:H14"/>
    <mergeCell ref="A15:H15"/>
    <mergeCell ref="A16:A18"/>
    <mergeCell ref="C16:G16"/>
    <mergeCell ref="H16:H18"/>
    <mergeCell ref="A11:B11"/>
    <mergeCell ref="A1:B1"/>
    <mergeCell ref="H1:AC1"/>
    <mergeCell ref="A4:B4"/>
    <mergeCell ref="A5:B5"/>
    <mergeCell ref="A6:B6"/>
    <mergeCell ref="AA5:AF5"/>
    <mergeCell ref="AA6:AF6"/>
    <mergeCell ref="AA8:AF8"/>
    <mergeCell ref="AA9:AF9"/>
    <mergeCell ref="E4:H4"/>
    <mergeCell ref="E5:H5"/>
    <mergeCell ref="E6:H6"/>
    <mergeCell ref="E7:H7"/>
    <mergeCell ref="E8:H8"/>
    <mergeCell ref="E9:H9"/>
    <mergeCell ref="A7:B7"/>
    <mergeCell ref="A8:B8"/>
  </mergeCells>
  <printOptions horizontalCentered="1" verticalCentered="1"/>
  <pageMargins left="0.7" right="0.7" top="0.75" bottom="0.75" header="0.3" footer="0.3"/>
  <pageSetup paperSize="346" scale="8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36"/>
  <sheetViews>
    <sheetView topLeftCell="A10" workbookViewId="0">
      <selection sqref="A1:AO34"/>
    </sheetView>
  </sheetViews>
  <sheetFormatPr defaultRowHeight="14.4"/>
  <cols>
    <col min="1" max="1" width="3.44140625" bestFit="1" customWidth="1"/>
    <col min="2" max="2" width="19.5546875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7.44140625" style="46" bestFit="1" customWidth="1"/>
    <col min="9" max="9" width="5.6640625" bestFit="1" customWidth="1"/>
    <col min="10" max="10" width="3" bestFit="1" customWidth="1"/>
    <col min="11" max="11" width="3.109375" customWidth="1"/>
    <col min="12" max="12" width="2.33203125" bestFit="1" customWidth="1"/>
    <col min="13" max="15" width="3" bestFit="1" customWidth="1"/>
    <col min="16" max="16" width="2.33203125" bestFit="1" customWidth="1"/>
    <col min="17" max="17" width="3" bestFit="1" customWidth="1"/>
    <col min="18" max="18" width="2.88671875" customWidth="1"/>
    <col min="19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1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43</v>
      </c>
      <c r="B5" s="93" t="s">
        <v>242</v>
      </c>
      <c r="C5" s="139" t="s">
        <v>27</v>
      </c>
      <c r="D5" s="139"/>
      <c r="E5" s="139"/>
      <c r="F5" s="139"/>
      <c r="G5" s="139"/>
      <c r="H5" s="151" t="s">
        <v>272</v>
      </c>
      <c r="I5" s="34" t="s">
        <v>13</v>
      </c>
      <c r="J5" s="59"/>
      <c r="K5" s="59"/>
      <c r="L5" s="59"/>
      <c r="M5" s="59"/>
      <c r="N5" s="59">
        <v>1</v>
      </c>
      <c r="O5" s="59"/>
      <c r="P5" s="59"/>
      <c r="Q5" s="59"/>
      <c r="R5" s="59"/>
      <c r="S5" s="59"/>
      <c r="T5" s="59"/>
      <c r="U5" s="59">
        <v>1</v>
      </c>
      <c r="V5" s="59"/>
      <c r="W5" s="59"/>
      <c r="X5" s="59"/>
      <c r="Y5" s="59"/>
      <c r="Z5" s="59"/>
      <c r="AA5" s="59"/>
      <c r="AB5" s="59"/>
      <c r="AC5" s="59"/>
      <c r="AD5" s="59"/>
      <c r="AE5" s="59">
        <v>1</v>
      </c>
      <c r="AF5" s="59"/>
      <c r="AG5" s="59"/>
      <c r="AH5" s="59"/>
      <c r="AI5" s="59"/>
      <c r="AJ5" s="59"/>
      <c r="AK5" s="59"/>
      <c r="AL5" s="59"/>
      <c r="AM5" s="59"/>
      <c r="AN5" s="59"/>
      <c r="AO5" s="59">
        <f>SUM(J5:AN5)</f>
        <v>3</v>
      </c>
      <c r="AQ5" s="61" t="s">
        <v>22</v>
      </c>
      <c r="AR5">
        <f>SUM(AO5:AO26)</f>
        <v>49</v>
      </c>
    </row>
    <row r="6" spans="1:44">
      <c r="A6" s="140"/>
      <c r="B6" s="93" t="s">
        <v>243</v>
      </c>
      <c r="C6" s="139"/>
      <c r="D6" s="139"/>
      <c r="E6" s="139"/>
      <c r="F6" s="139"/>
      <c r="G6" s="139"/>
      <c r="H6" s="152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</row>
    <row r="7" spans="1:44">
      <c r="A7" s="136">
        <f>1+A5</f>
        <v>132</v>
      </c>
      <c r="B7" s="93" t="s">
        <v>244</v>
      </c>
      <c r="C7" s="139" t="s">
        <v>27</v>
      </c>
      <c r="D7" s="139"/>
      <c r="E7" s="139"/>
      <c r="F7" s="139"/>
      <c r="G7" s="139"/>
      <c r="H7" s="151" t="s">
        <v>272</v>
      </c>
      <c r="I7" s="34" t="s">
        <v>13</v>
      </c>
      <c r="J7" s="59"/>
      <c r="K7" s="59"/>
      <c r="L7" s="59"/>
      <c r="M7" s="59"/>
      <c r="N7" s="59">
        <v>1</v>
      </c>
      <c r="O7" s="59"/>
      <c r="P7" s="59"/>
      <c r="Q7" s="59"/>
      <c r="R7" s="59"/>
      <c r="S7" s="59"/>
      <c r="T7" s="59"/>
      <c r="U7" s="59">
        <v>1</v>
      </c>
      <c r="V7" s="59"/>
      <c r="W7" s="59"/>
      <c r="X7" s="59"/>
      <c r="Y7" s="59"/>
      <c r="Z7" s="59"/>
      <c r="AA7" s="59"/>
      <c r="AB7" s="59"/>
      <c r="AC7" s="59"/>
      <c r="AD7" s="59"/>
      <c r="AE7" s="59">
        <v>1</v>
      </c>
      <c r="AF7" s="59"/>
      <c r="AG7" s="59"/>
      <c r="AH7" s="59"/>
      <c r="AI7" s="59">
        <v>1</v>
      </c>
      <c r="AJ7" s="59"/>
      <c r="AK7" s="59"/>
      <c r="AL7" s="59"/>
      <c r="AM7" s="59"/>
      <c r="AN7" s="59"/>
      <c r="AO7" s="59">
        <f>SUM(J7:AN7)</f>
        <v>4</v>
      </c>
      <c r="AQ7" s="61" t="s">
        <v>26</v>
      </c>
      <c r="AR7">
        <f>SUM(AO27:AO34)</f>
        <v>38</v>
      </c>
    </row>
    <row r="8" spans="1:44">
      <c r="A8" s="137"/>
      <c r="B8" s="93" t="s">
        <v>245</v>
      </c>
      <c r="C8" s="139"/>
      <c r="D8" s="139"/>
      <c r="E8" s="139"/>
      <c r="F8" s="139"/>
      <c r="G8" s="139"/>
      <c r="H8" s="152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133</v>
      </c>
      <c r="B9" s="93" t="s">
        <v>246</v>
      </c>
      <c r="C9" s="139" t="s">
        <v>27</v>
      </c>
      <c r="D9" s="139"/>
      <c r="E9" s="139"/>
      <c r="F9" s="139"/>
      <c r="G9" s="139"/>
      <c r="H9" s="151" t="s">
        <v>272</v>
      </c>
      <c r="I9" s="34" t="s">
        <v>13</v>
      </c>
      <c r="J9" s="59"/>
      <c r="K9" s="59"/>
      <c r="L9" s="59"/>
      <c r="M9" s="59"/>
      <c r="N9" s="59">
        <v>1</v>
      </c>
      <c r="O9" s="59"/>
      <c r="P9" s="59"/>
      <c r="Q9" s="59"/>
      <c r="R9" s="59"/>
      <c r="S9" s="59"/>
      <c r="T9" s="59"/>
      <c r="U9" s="59">
        <v>1</v>
      </c>
      <c r="V9" s="59"/>
      <c r="W9" s="59"/>
      <c r="X9" s="59"/>
      <c r="Y9" s="59"/>
      <c r="Z9" s="59"/>
      <c r="AA9" s="59"/>
      <c r="AB9" s="59"/>
      <c r="AC9" s="59"/>
      <c r="AD9" s="59"/>
      <c r="AE9" s="59">
        <v>1</v>
      </c>
      <c r="AF9" s="59"/>
      <c r="AG9" s="59"/>
      <c r="AH9" s="59"/>
      <c r="AI9" s="59">
        <v>1</v>
      </c>
      <c r="AJ9" s="59"/>
      <c r="AK9" s="59"/>
      <c r="AL9" s="59"/>
      <c r="AM9" s="59"/>
      <c r="AN9" s="59"/>
      <c r="AO9" s="59">
        <f>SUM(J9:AN9)</f>
        <v>4</v>
      </c>
      <c r="AQ9" s="61" t="s">
        <v>25</v>
      </c>
    </row>
    <row r="10" spans="1:44">
      <c r="A10" s="137"/>
      <c r="B10" s="93" t="s">
        <v>247</v>
      </c>
      <c r="C10" s="139"/>
      <c r="D10" s="139"/>
      <c r="E10" s="139"/>
      <c r="F10" s="139"/>
      <c r="G10" s="139"/>
      <c r="H10" s="152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134</v>
      </c>
      <c r="B11" s="93" t="s">
        <v>248</v>
      </c>
      <c r="C11" s="139" t="s">
        <v>27</v>
      </c>
      <c r="D11" s="139"/>
      <c r="E11" s="139"/>
      <c r="F11" s="139"/>
      <c r="G11" s="139"/>
      <c r="H11" s="151" t="s">
        <v>272</v>
      </c>
      <c r="I11" s="34" t="s">
        <v>13</v>
      </c>
      <c r="J11" s="59"/>
      <c r="K11" s="59"/>
      <c r="L11" s="59"/>
      <c r="M11" s="59"/>
      <c r="N11" s="59">
        <v>1</v>
      </c>
      <c r="O11" s="59"/>
      <c r="P11" s="59"/>
      <c r="Q11" s="59"/>
      <c r="R11" s="59"/>
      <c r="S11" s="59"/>
      <c r="T11" s="59"/>
      <c r="U11" s="59">
        <v>1</v>
      </c>
      <c r="V11" s="59"/>
      <c r="W11" s="59"/>
      <c r="X11" s="59"/>
      <c r="Y11" s="59"/>
      <c r="Z11" s="59"/>
      <c r="AA11" s="59"/>
      <c r="AB11" s="59"/>
      <c r="AC11" s="59"/>
      <c r="AD11" s="59"/>
      <c r="AE11" s="59">
        <v>1</v>
      </c>
      <c r="AF11" s="59"/>
      <c r="AG11" s="59"/>
      <c r="AH11" s="59"/>
      <c r="AI11" s="59">
        <v>1</v>
      </c>
      <c r="AJ11" s="59"/>
      <c r="AK11" s="59"/>
      <c r="AL11" s="59"/>
      <c r="AM11" s="59"/>
      <c r="AN11" s="59"/>
      <c r="AO11" s="59">
        <f>SUM(J11:AN11)</f>
        <v>4</v>
      </c>
    </row>
    <row r="12" spans="1:44">
      <c r="A12" s="137"/>
      <c r="B12" s="93" t="s">
        <v>249</v>
      </c>
      <c r="C12" s="139"/>
      <c r="D12" s="139"/>
      <c r="E12" s="139"/>
      <c r="F12" s="139"/>
      <c r="G12" s="139"/>
      <c r="H12" s="152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>
        <f t="shared" ref="A13" si="2">1+A11</f>
        <v>135</v>
      </c>
      <c r="B13" s="93" t="s">
        <v>250</v>
      </c>
      <c r="C13" s="139" t="s">
        <v>27</v>
      </c>
      <c r="D13" s="139"/>
      <c r="E13" s="139"/>
      <c r="F13" s="139"/>
      <c r="G13" s="139"/>
      <c r="H13" s="151" t="s">
        <v>272</v>
      </c>
      <c r="I13" s="34" t="s">
        <v>13</v>
      </c>
      <c r="J13" s="59"/>
      <c r="K13" s="59"/>
      <c r="L13" s="59"/>
      <c r="M13" s="59"/>
      <c r="N13" s="59">
        <v>1</v>
      </c>
      <c r="O13" s="59"/>
      <c r="P13" s="59"/>
      <c r="Q13" s="59"/>
      <c r="R13" s="59"/>
      <c r="S13" s="59"/>
      <c r="T13" s="59"/>
      <c r="U13" s="59">
        <v>1</v>
      </c>
      <c r="V13" s="59"/>
      <c r="W13" s="59"/>
      <c r="X13" s="59"/>
      <c r="Y13" s="59"/>
      <c r="Z13" s="59"/>
      <c r="AA13" s="59"/>
      <c r="AB13" s="59"/>
      <c r="AC13" s="59"/>
      <c r="AD13" s="59"/>
      <c r="AE13" s="59">
        <v>1</v>
      </c>
      <c r="AF13" s="59"/>
      <c r="AG13" s="59"/>
      <c r="AH13" s="59"/>
      <c r="AI13" s="59">
        <v>1</v>
      </c>
      <c r="AJ13" s="59"/>
      <c r="AK13" s="59"/>
      <c r="AL13" s="59"/>
      <c r="AM13" s="59"/>
      <c r="AN13" s="59"/>
      <c r="AO13" s="59">
        <f>SUM(J13:AN13)</f>
        <v>4</v>
      </c>
    </row>
    <row r="14" spans="1:44">
      <c r="A14" s="137"/>
      <c r="B14" s="93" t="s">
        <v>251</v>
      </c>
      <c r="C14" s="139"/>
      <c r="D14" s="139"/>
      <c r="E14" s="139"/>
      <c r="F14" s="139"/>
      <c r="G14" s="139"/>
      <c r="H14" s="152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136</v>
      </c>
      <c r="B15" s="94" t="s">
        <v>252</v>
      </c>
      <c r="C15" s="139" t="s">
        <v>27</v>
      </c>
      <c r="D15" s="139"/>
      <c r="E15" s="139"/>
      <c r="F15" s="139"/>
      <c r="G15" s="139"/>
      <c r="H15" s="151" t="s">
        <v>272</v>
      </c>
      <c r="I15" s="34" t="s">
        <v>13</v>
      </c>
      <c r="J15" s="59"/>
      <c r="K15" s="59"/>
      <c r="L15" s="59"/>
      <c r="M15" s="59"/>
      <c r="N15" s="59">
        <v>1</v>
      </c>
      <c r="O15" s="59"/>
      <c r="P15" s="59"/>
      <c r="Q15" s="59"/>
      <c r="R15" s="59"/>
      <c r="S15" s="59"/>
      <c r="T15" s="59"/>
      <c r="U15" s="59">
        <v>1</v>
      </c>
      <c r="V15" s="59"/>
      <c r="W15" s="59"/>
      <c r="X15" s="59"/>
      <c r="Y15" s="59"/>
      <c r="Z15" s="59"/>
      <c r="AA15" s="59"/>
      <c r="AB15" s="59"/>
      <c r="AC15" s="59"/>
      <c r="AD15" s="59"/>
      <c r="AE15" s="59">
        <v>1</v>
      </c>
      <c r="AF15" s="59"/>
      <c r="AG15" s="59"/>
      <c r="AH15" s="59"/>
      <c r="AI15" s="59">
        <v>1</v>
      </c>
      <c r="AJ15" s="59"/>
      <c r="AK15" s="59"/>
      <c r="AL15" s="59"/>
      <c r="AM15" s="59"/>
      <c r="AN15" s="59"/>
      <c r="AO15" s="59">
        <f>SUM(J15:AN15)</f>
        <v>4</v>
      </c>
    </row>
    <row r="16" spans="1:44">
      <c r="A16" s="137"/>
      <c r="B16" s="94" t="s">
        <v>253</v>
      </c>
      <c r="C16" s="139"/>
      <c r="D16" s="139"/>
      <c r="E16" s="139"/>
      <c r="F16" s="139"/>
      <c r="G16" s="139"/>
      <c r="H16" s="152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137</v>
      </c>
      <c r="B17" s="94" t="s">
        <v>254</v>
      </c>
      <c r="C17" s="139" t="s">
        <v>27</v>
      </c>
      <c r="D17" s="139"/>
      <c r="E17" s="139"/>
      <c r="F17" s="139"/>
      <c r="G17" s="139"/>
      <c r="H17" s="151" t="s">
        <v>272</v>
      </c>
      <c r="I17" s="34" t="s">
        <v>13</v>
      </c>
      <c r="J17" s="59"/>
      <c r="K17" s="59"/>
      <c r="L17" s="59"/>
      <c r="M17" s="59"/>
      <c r="N17" s="59">
        <v>1</v>
      </c>
      <c r="O17" s="59"/>
      <c r="P17" s="59"/>
      <c r="Q17" s="59">
        <v>1</v>
      </c>
      <c r="R17" s="59"/>
      <c r="S17" s="59"/>
      <c r="T17" s="59"/>
      <c r="U17" s="59">
        <v>1</v>
      </c>
      <c r="V17" s="59"/>
      <c r="W17" s="59"/>
      <c r="X17" s="59"/>
      <c r="Y17" s="59"/>
      <c r="Z17" s="59"/>
      <c r="AA17" s="59"/>
      <c r="AB17" s="59"/>
      <c r="AC17" s="59"/>
      <c r="AD17" s="59"/>
      <c r="AE17" s="59">
        <v>1</v>
      </c>
      <c r="AF17" s="59"/>
      <c r="AG17" s="59"/>
      <c r="AH17" s="59"/>
      <c r="AI17" s="59">
        <v>1</v>
      </c>
      <c r="AJ17" s="59"/>
      <c r="AK17" s="59"/>
      <c r="AL17" s="59"/>
      <c r="AM17" s="59"/>
      <c r="AN17" s="59"/>
      <c r="AO17" s="59">
        <f>SUM(J17:AN17)</f>
        <v>5</v>
      </c>
    </row>
    <row r="18" spans="1:41">
      <c r="A18" s="137"/>
      <c r="B18" s="94" t="s">
        <v>255</v>
      </c>
      <c r="C18" s="139"/>
      <c r="D18" s="139"/>
      <c r="E18" s="139"/>
      <c r="F18" s="139"/>
      <c r="G18" s="139"/>
      <c r="H18" s="152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:A29" si="5">1+A17</f>
        <v>138</v>
      </c>
      <c r="B19" s="94" t="s">
        <v>256</v>
      </c>
      <c r="C19" s="139" t="s">
        <v>27</v>
      </c>
      <c r="D19" s="139"/>
      <c r="E19" s="139"/>
      <c r="F19" s="139"/>
      <c r="G19" s="139"/>
      <c r="H19" s="151" t="s">
        <v>272</v>
      </c>
      <c r="I19" s="34" t="s">
        <v>13</v>
      </c>
      <c r="J19" s="59"/>
      <c r="K19" s="59"/>
      <c r="L19" s="59"/>
      <c r="M19" s="59"/>
      <c r="N19" s="59">
        <v>1</v>
      </c>
      <c r="O19" s="59"/>
      <c r="P19" s="59"/>
      <c r="Q19" s="59">
        <v>1</v>
      </c>
      <c r="R19" s="59"/>
      <c r="S19" s="59"/>
      <c r="T19" s="59"/>
      <c r="U19" s="59">
        <v>1</v>
      </c>
      <c r="V19" s="59"/>
      <c r="W19" s="59"/>
      <c r="X19" s="59"/>
      <c r="Y19" s="59"/>
      <c r="Z19" s="59"/>
      <c r="AA19" s="59"/>
      <c r="AB19" s="59"/>
      <c r="AC19" s="59"/>
      <c r="AD19" s="59"/>
      <c r="AE19" s="59">
        <v>1</v>
      </c>
      <c r="AF19" s="59"/>
      <c r="AG19" s="59"/>
      <c r="AH19" s="59"/>
      <c r="AI19" s="59">
        <v>1</v>
      </c>
      <c r="AJ19" s="59"/>
      <c r="AK19" s="59"/>
      <c r="AL19" s="59"/>
      <c r="AM19" s="59"/>
      <c r="AN19" s="59"/>
      <c r="AO19" s="59">
        <f>SUM(J19:AN19)</f>
        <v>5</v>
      </c>
    </row>
    <row r="20" spans="1:41">
      <c r="A20" s="137"/>
      <c r="B20" s="94" t="s">
        <v>257</v>
      </c>
      <c r="C20" s="139"/>
      <c r="D20" s="139"/>
      <c r="E20" s="139"/>
      <c r="F20" s="139"/>
      <c r="G20" s="139"/>
      <c r="H20" s="152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:A31" si="6">1+A19</f>
        <v>139</v>
      </c>
      <c r="B21" s="94" t="s">
        <v>258</v>
      </c>
      <c r="C21" s="139" t="s">
        <v>27</v>
      </c>
      <c r="D21" s="139"/>
      <c r="E21" s="139"/>
      <c r="F21" s="139"/>
      <c r="G21" s="139"/>
      <c r="H21" s="151" t="s">
        <v>272</v>
      </c>
      <c r="I21" s="34" t="s">
        <v>13</v>
      </c>
      <c r="J21" s="59"/>
      <c r="K21" s="59"/>
      <c r="L21" s="59"/>
      <c r="M21" s="59"/>
      <c r="N21" s="59">
        <v>1</v>
      </c>
      <c r="O21" s="59"/>
      <c r="P21" s="59"/>
      <c r="Q21" s="59">
        <v>1</v>
      </c>
      <c r="R21" s="59"/>
      <c r="S21" s="59"/>
      <c r="T21" s="59"/>
      <c r="U21" s="59">
        <v>1</v>
      </c>
      <c r="V21" s="59"/>
      <c r="W21" s="59"/>
      <c r="X21" s="59"/>
      <c r="Y21" s="59"/>
      <c r="Z21" s="59"/>
      <c r="AA21" s="59"/>
      <c r="AB21" s="59"/>
      <c r="AC21" s="59"/>
      <c r="AD21" s="59"/>
      <c r="AE21" s="59">
        <v>1</v>
      </c>
      <c r="AF21" s="59"/>
      <c r="AG21" s="59"/>
      <c r="AH21" s="59"/>
      <c r="AI21" s="59">
        <v>1</v>
      </c>
      <c r="AJ21" s="59"/>
      <c r="AK21" s="59"/>
      <c r="AL21" s="59"/>
      <c r="AM21" s="59"/>
      <c r="AN21" s="59"/>
      <c r="AO21" s="59">
        <f>SUM(J21:AN21)</f>
        <v>5</v>
      </c>
    </row>
    <row r="22" spans="1:41">
      <c r="A22" s="137"/>
      <c r="B22" s="94" t="s">
        <v>259</v>
      </c>
      <c r="C22" s="139"/>
      <c r="D22" s="139"/>
      <c r="E22" s="139"/>
      <c r="F22" s="139"/>
      <c r="G22" s="139"/>
      <c r="H22" s="152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:A33" si="7">1+A21</f>
        <v>140</v>
      </c>
      <c r="B23" s="94" t="s">
        <v>260</v>
      </c>
      <c r="C23" s="139" t="s">
        <v>27</v>
      </c>
      <c r="D23" s="139"/>
      <c r="E23" s="139"/>
      <c r="F23" s="139"/>
      <c r="G23" s="139"/>
      <c r="H23" s="151" t="s">
        <v>272</v>
      </c>
      <c r="I23" s="34" t="s">
        <v>13</v>
      </c>
      <c r="J23" s="59"/>
      <c r="K23" s="59"/>
      <c r="L23" s="59"/>
      <c r="M23" s="59"/>
      <c r="N23" s="59">
        <v>1</v>
      </c>
      <c r="O23" s="59"/>
      <c r="P23" s="59"/>
      <c r="Q23" s="59">
        <v>1</v>
      </c>
      <c r="R23" s="59"/>
      <c r="S23" s="59"/>
      <c r="T23" s="59"/>
      <c r="U23" s="59">
        <v>1</v>
      </c>
      <c r="V23" s="59"/>
      <c r="W23" s="59"/>
      <c r="X23" s="59"/>
      <c r="Y23" s="59"/>
      <c r="Z23" s="59"/>
      <c r="AA23" s="59"/>
      <c r="AB23" s="59"/>
      <c r="AC23" s="59"/>
      <c r="AD23" s="59"/>
      <c r="AE23" s="59">
        <v>1</v>
      </c>
      <c r="AF23" s="59"/>
      <c r="AG23" s="59"/>
      <c r="AH23" s="59"/>
      <c r="AI23" s="59">
        <v>1</v>
      </c>
      <c r="AJ23" s="59"/>
      <c r="AK23" s="59"/>
      <c r="AL23" s="59"/>
      <c r="AM23" s="59"/>
      <c r="AN23" s="59"/>
      <c r="AO23" s="59">
        <f>SUM(J23:AN23)</f>
        <v>5</v>
      </c>
    </row>
    <row r="24" spans="1:41">
      <c r="A24" s="137"/>
      <c r="B24" s="94" t="s">
        <v>261</v>
      </c>
      <c r="C24" s="139"/>
      <c r="D24" s="139"/>
      <c r="E24" s="139"/>
      <c r="F24" s="139"/>
      <c r="G24" s="139"/>
      <c r="H24" s="152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ref="A25" si="8">1+A23</f>
        <v>141</v>
      </c>
      <c r="B25" s="94" t="s">
        <v>262</v>
      </c>
      <c r="C25" s="139" t="s">
        <v>27</v>
      </c>
      <c r="D25" s="139"/>
      <c r="E25" s="139"/>
      <c r="F25" s="139"/>
      <c r="G25" s="139"/>
      <c r="H25" s="151" t="s">
        <v>272</v>
      </c>
      <c r="I25" s="34" t="s">
        <v>13</v>
      </c>
      <c r="J25" s="59"/>
      <c r="K25" s="59"/>
      <c r="L25" s="59"/>
      <c r="M25" s="59"/>
      <c r="N25" s="59">
        <v>1</v>
      </c>
      <c r="O25" s="59"/>
      <c r="P25" s="59"/>
      <c r="Q25" s="59">
        <v>1</v>
      </c>
      <c r="R25" s="59"/>
      <c r="S25" s="59"/>
      <c r="T25" s="59"/>
      <c r="U25" s="59">
        <v>1</v>
      </c>
      <c r="V25" s="59"/>
      <c r="W25" s="59"/>
      <c r="X25" s="59"/>
      <c r="Y25" s="59"/>
      <c r="Z25" s="59"/>
      <c r="AA25" s="59"/>
      <c r="AB25" s="59"/>
      <c r="AC25" s="59"/>
      <c r="AD25" s="59"/>
      <c r="AE25" s="59">
        <v>1</v>
      </c>
      <c r="AF25" s="59"/>
      <c r="AG25" s="59"/>
      <c r="AH25" s="59"/>
      <c r="AI25" s="59">
        <v>1</v>
      </c>
      <c r="AJ25" s="59"/>
      <c r="AK25" s="59"/>
      <c r="AL25" s="59"/>
      <c r="AM25" s="59"/>
      <c r="AN25" s="59">
        <v>1</v>
      </c>
      <c r="AO25" s="59">
        <f>SUM(J25:AN25)</f>
        <v>6</v>
      </c>
    </row>
    <row r="26" spans="1:41">
      <c r="A26" s="137"/>
      <c r="B26" s="94" t="s">
        <v>263</v>
      </c>
      <c r="C26" s="139"/>
      <c r="D26" s="139"/>
      <c r="E26" s="139"/>
      <c r="F26" s="139"/>
      <c r="G26" s="139"/>
      <c r="H26" s="152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ref="A27" si="9">1+A25</f>
        <v>142</v>
      </c>
      <c r="B27" s="94" t="s">
        <v>264</v>
      </c>
      <c r="C27" s="138"/>
      <c r="D27" s="139"/>
      <c r="E27" s="139"/>
      <c r="F27" s="139"/>
      <c r="G27" s="139" t="s">
        <v>27</v>
      </c>
      <c r="H27" s="151" t="s">
        <v>272</v>
      </c>
      <c r="I27" s="34" t="s">
        <v>13</v>
      </c>
      <c r="J27" s="59"/>
      <c r="K27" s="59"/>
      <c r="L27" s="59"/>
      <c r="M27" s="59"/>
      <c r="N27" s="59">
        <v>5</v>
      </c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>
        <v>5</v>
      </c>
      <c r="AO27" s="59">
        <f>SUM(J27:AN27)</f>
        <v>10</v>
      </c>
    </row>
    <row r="28" spans="1:41">
      <c r="A28" s="137"/>
      <c r="B28" s="94" t="s">
        <v>265</v>
      </c>
      <c r="C28" s="138"/>
      <c r="D28" s="139"/>
      <c r="E28" s="139"/>
      <c r="F28" s="139"/>
      <c r="G28" s="139"/>
      <c r="H28" s="152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si="5"/>
        <v>143</v>
      </c>
      <c r="B29" s="94" t="s">
        <v>266</v>
      </c>
      <c r="C29" s="138"/>
      <c r="D29" s="139"/>
      <c r="E29" s="139"/>
      <c r="F29" s="139"/>
      <c r="G29" s="139" t="s">
        <v>27</v>
      </c>
      <c r="H29" s="151" t="s">
        <v>272</v>
      </c>
      <c r="I29" s="34" t="s">
        <v>13</v>
      </c>
      <c r="J29" s="59"/>
      <c r="K29" s="59"/>
      <c r="L29" s="59"/>
      <c r="M29" s="59"/>
      <c r="N29" s="59">
        <v>5</v>
      </c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>
        <v>6</v>
      </c>
      <c r="AO29" s="59">
        <f>SUM(J29:AN29)</f>
        <v>11</v>
      </c>
    </row>
    <row r="30" spans="1:41">
      <c r="A30" s="137"/>
      <c r="B30" s="94" t="s">
        <v>267</v>
      </c>
      <c r="C30" s="138"/>
      <c r="D30" s="139"/>
      <c r="E30" s="139"/>
      <c r="F30" s="139"/>
      <c r="G30" s="139"/>
      <c r="H30" s="152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si="6"/>
        <v>144</v>
      </c>
      <c r="B31" s="94" t="s">
        <v>268</v>
      </c>
      <c r="C31" s="138"/>
      <c r="D31" s="139"/>
      <c r="E31" s="139"/>
      <c r="F31" s="139"/>
      <c r="G31" s="139" t="s">
        <v>27</v>
      </c>
      <c r="H31" s="151" t="s">
        <v>272</v>
      </c>
      <c r="I31" s="34" t="s">
        <v>13</v>
      </c>
      <c r="J31" s="59"/>
      <c r="K31" s="59"/>
      <c r="L31" s="59"/>
      <c r="M31" s="59"/>
      <c r="N31" s="59">
        <v>5</v>
      </c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>
        <v>7</v>
      </c>
      <c r="AO31" s="59">
        <f>SUM(J31:AN31)</f>
        <v>12</v>
      </c>
    </row>
    <row r="32" spans="1:41">
      <c r="A32" s="137"/>
      <c r="B32" s="94" t="s">
        <v>269</v>
      </c>
      <c r="C32" s="138"/>
      <c r="D32" s="139"/>
      <c r="E32" s="139"/>
      <c r="F32" s="139"/>
      <c r="G32" s="139"/>
      <c r="H32" s="152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 t="shared" si="7"/>
        <v>145</v>
      </c>
      <c r="B33" s="94" t="s">
        <v>270</v>
      </c>
      <c r="C33" s="138"/>
      <c r="D33" s="139"/>
      <c r="E33" s="139"/>
      <c r="F33" s="139"/>
      <c r="G33" s="139" t="s">
        <v>27</v>
      </c>
      <c r="H33" s="151" t="s">
        <v>272</v>
      </c>
      <c r="I33" s="34" t="s">
        <v>13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>
        <v>5</v>
      </c>
      <c r="AO33" s="59">
        <f>SUM(J33:AN33)</f>
        <v>5</v>
      </c>
    </row>
    <row r="34" spans="1:41">
      <c r="A34" s="141"/>
      <c r="B34" s="94" t="s">
        <v>271</v>
      </c>
      <c r="C34" s="139"/>
      <c r="D34" s="139"/>
      <c r="E34" s="139"/>
      <c r="F34" s="139"/>
      <c r="G34" s="139"/>
      <c r="H34" s="152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5" spans="1:41"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</row>
    <row r="36" spans="1:41">
      <c r="J36" s="60">
        <f t="shared" ref="J36:AN36" si="10">SUM(J5:J35)</f>
        <v>0</v>
      </c>
      <c r="K36" s="60">
        <f t="shared" si="10"/>
        <v>0</v>
      </c>
      <c r="L36" s="60">
        <f t="shared" si="10"/>
        <v>0</v>
      </c>
      <c r="M36" s="60">
        <f t="shared" si="10"/>
        <v>0</v>
      </c>
      <c r="N36" s="60">
        <f t="shared" si="10"/>
        <v>26</v>
      </c>
      <c r="O36" s="60">
        <f t="shared" si="10"/>
        <v>0</v>
      </c>
      <c r="P36" s="60">
        <f t="shared" si="10"/>
        <v>0</v>
      </c>
      <c r="Q36" s="60">
        <f>SUM(Q5:Q35)</f>
        <v>5</v>
      </c>
      <c r="R36" s="60">
        <f t="shared" si="10"/>
        <v>0</v>
      </c>
      <c r="S36" s="60">
        <f t="shared" si="10"/>
        <v>0</v>
      </c>
      <c r="T36" s="60">
        <f t="shared" si="10"/>
        <v>0</v>
      </c>
      <c r="U36" s="60">
        <f t="shared" si="10"/>
        <v>11</v>
      </c>
      <c r="V36" s="60">
        <f t="shared" si="10"/>
        <v>0</v>
      </c>
      <c r="W36" s="60">
        <f t="shared" si="10"/>
        <v>0</v>
      </c>
      <c r="X36" s="60">
        <f t="shared" si="10"/>
        <v>0</v>
      </c>
      <c r="Y36" s="60">
        <f t="shared" si="10"/>
        <v>0</v>
      </c>
      <c r="Z36" s="60">
        <f t="shared" si="10"/>
        <v>0</v>
      </c>
      <c r="AA36" s="60">
        <f t="shared" si="10"/>
        <v>0</v>
      </c>
      <c r="AB36" s="60">
        <f t="shared" si="10"/>
        <v>0</v>
      </c>
      <c r="AC36" s="60">
        <f t="shared" si="10"/>
        <v>0</v>
      </c>
      <c r="AD36" s="60">
        <f t="shared" si="10"/>
        <v>0</v>
      </c>
      <c r="AE36" s="60">
        <f t="shared" si="10"/>
        <v>11</v>
      </c>
      <c r="AF36" s="60">
        <f t="shared" si="10"/>
        <v>0</v>
      </c>
      <c r="AG36" s="60">
        <f t="shared" si="10"/>
        <v>0</v>
      </c>
      <c r="AH36" s="60">
        <f t="shared" si="10"/>
        <v>0</v>
      </c>
      <c r="AI36" s="60">
        <f t="shared" si="10"/>
        <v>10</v>
      </c>
      <c r="AJ36" s="60">
        <f t="shared" si="10"/>
        <v>0</v>
      </c>
      <c r="AK36" s="60">
        <f t="shared" si="10"/>
        <v>0</v>
      </c>
      <c r="AL36" s="60">
        <f t="shared" si="10"/>
        <v>0</v>
      </c>
      <c r="AM36" s="60">
        <f t="shared" si="10"/>
        <v>0</v>
      </c>
      <c r="AN36" s="60">
        <f t="shared" si="10"/>
        <v>24</v>
      </c>
      <c r="AO36" s="60">
        <f>SUM(J36:AN36)</f>
        <v>87</v>
      </c>
    </row>
  </sheetData>
  <mergeCells count="116">
    <mergeCell ref="H33:H34"/>
    <mergeCell ref="A33:A34"/>
    <mergeCell ref="C33:C34"/>
    <mergeCell ref="D33:D34"/>
    <mergeCell ref="E33:E34"/>
    <mergeCell ref="F33:F34"/>
    <mergeCell ref="G33:G34"/>
    <mergeCell ref="H29:H30"/>
    <mergeCell ref="A31:A32"/>
    <mergeCell ref="C31:C32"/>
    <mergeCell ref="D31:D32"/>
    <mergeCell ref="E31:E32"/>
    <mergeCell ref="F31:F32"/>
    <mergeCell ref="G31:G32"/>
    <mergeCell ref="H31:H32"/>
    <mergeCell ref="A29:A30"/>
    <mergeCell ref="C29:C30"/>
    <mergeCell ref="D29:D30"/>
    <mergeCell ref="E29:E30"/>
    <mergeCell ref="F29:F30"/>
    <mergeCell ref="G29:G30"/>
    <mergeCell ref="H25:H26"/>
    <mergeCell ref="A27:A28"/>
    <mergeCell ref="C27:C28"/>
    <mergeCell ref="D27:D28"/>
    <mergeCell ref="E27:E28"/>
    <mergeCell ref="F27:F28"/>
    <mergeCell ref="G27:G28"/>
    <mergeCell ref="H27:H28"/>
    <mergeCell ref="A25:A26"/>
    <mergeCell ref="C25:C26"/>
    <mergeCell ref="D25:D26"/>
    <mergeCell ref="E25:E26"/>
    <mergeCell ref="F25:F26"/>
    <mergeCell ref="G25:G26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H5:H6"/>
    <mergeCell ref="A7:A8"/>
    <mergeCell ref="C7:C8"/>
    <mergeCell ref="D7:D8"/>
    <mergeCell ref="E7:E8"/>
    <mergeCell ref="F7:F8"/>
    <mergeCell ref="G7:G8"/>
    <mergeCell ref="H7:H8"/>
    <mergeCell ref="G3:G4"/>
    <mergeCell ref="A5:A6"/>
    <mergeCell ref="C5:C6"/>
    <mergeCell ref="D5:D6"/>
    <mergeCell ref="E5:E6"/>
    <mergeCell ref="F5:F6"/>
    <mergeCell ref="G5:G6"/>
    <mergeCell ref="A1:H1"/>
    <mergeCell ref="A2:A4"/>
    <mergeCell ref="C2:G2"/>
    <mergeCell ref="H2:H4"/>
    <mergeCell ref="I2:AO4"/>
    <mergeCell ref="B3:B4"/>
    <mergeCell ref="C3:C4"/>
    <mergeCell ref="D3:D4"/>
    <mergeCell ref="E3:E4"/>
    <mergeCell ref="F3:F4"/>
  </mergeCells>
  <printOptions horizontalCentered="1" verticalCentered="1"/>
  <pageMargins left="0.7" right="0.7" top="0.75" bottom="0.75" header="0.3" footer="0.3"/>
  <pageSetup paperSize="346" scale="85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R36"/>
  <sheetViews>
    <sheetView workbookViewId="0">
      <selection sqref="A1:AO34"/>
    </sheetView>
  </sheetViews>
  <sheetFormatPr defaultRowHeight="14.4"/>
  <cols>
    <col min="1" max="1" width="3.44140625" bestFit="1" customWidth="1"/>
    <col min="2" max="2" width="19.5546875" style="36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7.44140625" style="64" bestFit="1" customWidth="1"/>
    <col min="9" max="9" width="5.6640625" bestFit="1" customWidth="1"/>
    <col min="10" max="11" width="2.6640625" bestFit="1" customWidth="1"/>
    <col min="12" max="12" width="3" bestFit="1" customWidth="1"/>
    <col min="13" max="16" width="2.33203125" bestFit="1" customWidth="1"/>
    <col min="17" max="18" width="2.6640625" bestFit="1" customWidth="1"/>
    <col min="19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1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44</v>
      </c>
      <c r="B5" s="87" t="s">
        <v>654</v>
      </c>
      <c r="C5" s="138"/>
      <c r="D5" s="139" t="s">
        <v>27</v>
      </c>
      <c r="E5" s="139"/>
      <c r="F5" s="139"/>
      <c r="G5" s="139"/>
      <c r="H5" s="145" t="s">
        <v>656</v>
      </c>
      <c r="I5" s="34" t="s">
        <v>13</v>
      </c>
      <c r="J5" s="59"/>
      <c r="K5" s="59"/>
      <c r="L5" s="59"/>
      <c r="M5" s="59"/>
      <c r="N5" s="59">
        <v>2</v>
      </c>
      <c r="O5" s="59"/>
      <c r="P5" s="59"/>
      <c r="Q5" s="59"/>
      <c r="R5" s="59"/>
      <c r="S5" s="59"/>
      <c r="T5" s="59"/>
      <c r="U5" s="59">
        <v>2</v>
      </c>
      <c r="V5" s="59"/>
      <c r="W5" s="59"/>
      <c r="X5" s="59">
        <v>3</v>
      </c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>
        <v>3</v>
      </c>
      <c r="AJ5" s="59"/>
      <c r="AK5" s="59"/>
      <c r="AL5" s="59"/>
      <c r="AM5" s="59"/>
      <c r="AN5" s="59"/>
      <c r="AO5" s="59">
        <f>SUM(J5:AN5)</f>
        <v>10</v>
      </c>
      <c r="AQ5" s="61" t="s">
        <v>22</v>
      </c>
      <c r="AR5">
        <f>SUM(AO11:AO24)</f>
        <v>40</v>
      </c>
    </row>
    <row r="6" spans="1:44">
      <c r="A6" s="140"/>
      <c r="B6" s="87" t="s">
        <v>655</v>
      </c>
      <c r="C6" s="138"/>
      <c r="D6" s="139"/>
      <c r="E6" s="139"/>
      <c r="F6" s="139"/>
      <c r="G6" s="139"/>
      <c r="H6" s="146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  <c r="AR6">
        <f>SUM(AO5:AO10)</f>
        <v>30</v>
      </c>
    </row>
    <row r="7" spans="1:44">
      <c r="A7" s="136">
        <f>1+A5</f>
        <v>147</v>
      </c>
      <c r="B7" s="87" t="s">
        <v>657</v>
      </c>
      <c r="C7" s="138"/>
      <c r="D7" s="139" t="s">
        <v>27</v>
      </c>
      <c r="E7" s="139"/>
      <c r="F7" s="139"/>
      <c r="G7" s="139"/>
      <c r="H7" s="145" t="s">
        <v>659</v>
      </c>
      <c r="I7" s="34" t="s">
        <v>13</v>
      </c>
      <c r="J7" s="59"/>
      <c r="K7" s="59"/>
      <c r="L7" s="59"/>
      <c r="M7" s="59"/>
      <c r="N7" s="59">
        <v>3</v>
      </c>
      <c r="O7" s="59"/>
      <c r="P7" s="59"/>
      <c r="Q7" s="59"/>
      <c r="R7" s="59"/>
      <c r="S7" s="59"/>
      <c r="T7" s="59"/>
      <c r="U7" s="59">
        <v>3</v>
      </c>
      <c r="V7" s="59"/>
      <c r="W7" s="59"/>
      <c r="X7" s="59">
        <v>2</v>
      </c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>
        <v>2</v>
      </c>
      <c r="AJ7" s="59"/>
      <c r="AK7" s="59"/>
      <c r="AL7" s="59"/>
      <c r="AM7" s="59"/>
      <c r="AN7" s="59"/>
      <c r="AO7" s="59">
        <f>SUM(J7:AN7)</f>
        <v>10</v>
      </c>
      <c r="AQ7" s="61" t="s">
        <v>26</v>
      </c>
      <c r="AR7">
        <f>SUM(AO25:AO34)</f>
        <v>42</v>
      </c>
    </row>
    <row r="8" spans="1:44">
      <c r="A8" s="137"/>
      <c r="B8" s="87" t="s">
        <v>658</v>
      </c>
      <c r="C8" s="138"/>
      <c r="D8" s="139"/>
      <c r="E8" s="139"/>
      <c r="F8" s="139"/>
      <c r="G8" s="139"/>
      <c r="H8" s="146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148</v>
      </c>
      <c r="B9" s="87" t="s">
        <v>660</v>
      </c>
      <c r="C9" s="138"/>
      <c r="D9" s="139" t="s">
        <v>27</v>
      </c>
      <c r="E9" s="139"/>
      <c r="F9" s="139"/>
      <c r="G9" s="139"/>
      <c r="H9" s="145" t="s">
        <v>662</v>
      </c>
      <c r="I9" s="34" t="s">
        <v>13</v>
      </c>
      <c r="J9" s="59"/>
      <c r="K9" s="59"/>
      <c r="L9" s="59"/>
      <c r="M9" s="59"/>
      <c r="N9" s="59">
        <v>2</v>
      </c>
      <c r="O9" s="59"/>
      <c r="P9" s="59"/>
      <c r="Q9" s="59"/>
      <c r="R9" s="59"/>
      <c r="S9" s="59"/>
      <c r="T9" s="59"/>
      <c r="U9" s="59">
        <v>3</v>
      </c>
      <c r="V9" s="59"/>
      <c r="W9" s="59"/>
      <c r="X9" s="59">
        <v>3</v>
      </c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>
        <v>2</v>
      </c>
      <c r="AJ9" s="59"/>
      <c r="AK9" s="59"/>
      <c r="AL9" s="59"/>
      <c r="AM9" s="59"/>
      <c r="AN9" s="59"/>
      <c r="AO9" s="59">
        <f>SUM(J9:AN9)</f>
        <v>10</v>
      </c>
      <c r="AQ9" s="61" t="s">
        <v>25</v>
      </c>
    </row>
    <row r="10" spans="1:44">
      <c r="A10" s="137"/>
      <c r="B10" s="87" t="s">
        <v>661</v>
      </c>
      <c r="C10" s="138"/>
      <c r="D10" s="139"/>
      <c r="E10" s="139"/>
      <c r="F10" s="139"/>
      <c r="G10" s="139"/>
      <c r="H10" s="146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149</v>
      </c>
      <c r="B11" s="95" t="s">
        <v>342</v>
      </c>
      <c r="C11" s="139" t="s">
        <v>27</v>
      </c>
      <c r="D11" s="139"/>
      <c r="E11" s="139"/>
      <c r="F11" s="139"/>
      <c r="G11" s="139"/>
      <c r="H11" s="151" t="s">
        <v>272</v>
      </c>
      <c r="I11" s="34" t="s">
        <v>13</v>
      </c>
      <c r="J11" s="59"/>
      <c r="K11" s="59"/>
      <c r="L11" s="59"/>
      <c r="M11" s="59"/>
      <c r="N11" s="59">
        <v>1</v>
      </c>
      <c r="O11" s="59"/>
      <c r="P11" s="59"/>
      <c r="Q11" s="59"/>
      <c r="R11" s="59"/>
      <c r="S11" s="59"/>
      <c r="T11" s="59"/>
      <c r="U11" s="59">
        <v>1</v>
      </c>
      <c r="V11" s="59"/>
      <c r="W11" s="59"/>
      <c r="X11" s="59">
        <v>1</v>
      </c>
      <c r="Y11" s="59"/>
      <c r="Z11" s="59"/>
      <c r="AA11" s="59"/>
      <c r="AB11" s="59"/>
      <c r="AC11" s="59"/>
      <c r="AD11" s="59"/>
      <c r="AE11" s="59">
        <v>1</v>
      </c>
      <c r="AF11" s="59"/>
      <c r="AG11" s="59"/>
      <c r="AH11" s="59"/>
      <c r="AI11" s="59">
        <v>1</v>
      </c>
      <c r="AJ11" s="59"/>
      <c r="AK11" s="59"/>
      <c r="AL11" s="59"/>
      <c r="AM11" s="59"/>
      <c r="AN11" s="59">
        <v>1</v>
      </c>
      <c r="AO11" s="59">
        <f>SUM(J11:AN11)</f>
        <v>6</v>
      </c>
    </row>
    <row r="12" spans="1:44">
      <c r="A12" s="137"/>
      <c r="B12" s="95" t="s">
        <v>343</v>
      </c>
      <c r="C12" s="139"/>
      <c r="D12" s="139"/>
      <c r="E12" s="139"/>
      <c r="F12" s="139"/>
      <c r="G12" s="139"/>
      <c r="H12" s="152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>
        <f t="shared" ref="A13" si="2">1+A11</f>
        <v>150</v>
      </c>
      <c r="B13" s="96" t="s">
        <v>344</v>
      </c>
      <c r="C13" s="139" t="s">
        <v>27</v>
      </c>
      <c r="D13" s="139"/>
      <c r="E13" s="139"/>
      <c r="F13" s="139"/>
      <c r="G13" s="139"/>
      <c r="H13" s="151" t="s">
        <v>272</v>
      </c>
      <c r="I13" s="34" t="s">
        <v>13</v>
      </c>
      <c r="J13" s="59"/>
      <c r="K13" s="59"/>
      <c r="L13" s="59"/>
      <c r="M13" s="59"/>
      <c r="N13" s="59">
        <v>1</v>
      </c>
      <c r="O13" s="59"/>
      <c r="P13" s="59"/>
      <c r="Q13" s="59"/>
      <c r="R13" s="59"/>
      <c r="S13" s="59"/>
      <c r="T13" s="59"/>
      <c r="U13" s="59">
        <v>1</v>
      </c>
      <c r="V13" s="59"/>
      <c r="W13" s="59"/>
      <c r="X13" s="59">
        <v>1</v>
      </c>
      <c r="Y13" s="59"/>
      <c r="Z13" s="59"/>
      <c r="AA13" s="59"/>
      <c r="AB13" s="59"/>
      <c r="AC13" s="59"/>
      <c r="AD13" s="59"/>
      <c r="AE13" s="59">
        <v>1</v>
      </c>
      <c r="AF13" s="59"/>
      <c r="AG13" s="59"/>
      <c r="AH13" s="59"/>
      <c r="AI13" s="59">
        <v>1</v>
      </c>
      <c r="AJ13" s="59"/>
      <c r="AK13" s="59"/>
      <c r="AL13" s="59"/>
      <c r="AM13" s="59"/>
      <c r="AN13" s="59">
        <v>1</v>
      </c>
      <c r="AO13" s="59">
        <f>SUM(J13:AN13)</f>
        <v>6</v>
      </c>
    </row>
    <row r="14" spans="1:44">
      <c r="A14" s="137"/>
      <c r="B14" s="96" t="s">
        <v>345</v>
      </c>
      <c r="C14" s="139"/>
      <c r="D14" s="139"/>
      <c r="E14" s="139"/>
      <c r="F14" s="139"/>
      <c r="G14" s="139"/>
      <c r="H14" s="152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151</v>
      </c>
      <c r="B15" s="96" t="s">
        <v>346</v>
      </c>
      <c r="C15" s="139" t="s">
        <v>27</v>
      </c>
      <c r="D15" s="139"/>
      <c r="E15" s="139"/>
      <c r="F15" s="139"/>
      <c r="G15" s="139"/>
      <c r="H15" s="151" t="s">
        <v>272</v>
      </c>
      <c r="I15" s="34" t="s">
        <v>13</v>
      </c>
      <c r="J15" s="59"/>
      <c r="K15" s="59"/>
      <c r="L15" s="59"/>
      <c r="M15" s="59"/>
      <c r="N15" s="59">
        <v>1</v>
      </c>
      <c r="O15" s="59"/>
      <c r="P15" s="59"/>
      <c r="Q15" s="59"/>
      <c r="R15" s="59"/>
      <c r="S15" s="59"/>
      <c r="T15" s="59"/>
      <c r="U15" s="59">
        <v>1</v>
      </c>
      <c r="V15" s="59"/>
      <c r="W15" s="59"/>
      <c r="X15" s="59">
        <v>1</v>
      </c>
      <c r="Y15" s="59"/>
      <c r="Z15" s="59"/>
      <c r="AA15" s="59"/>
      <c r="AB15" s="59"/>
      <c r="AC15" s="59"/>
      <c r="AD15" s="59"/>
      <c r="AE15" s="59">
        <v>1</v>
      </c>
      <c r="AF15" s="59"/>
      <c r="AG15" s="59"/>
      <c r="AH15" s="59"/>
      <c r="AI15" s="59">
        <v>1</v>
      </c>
      <c r="AJ15" s="59"/>
      <c r="AK15" s="59"/>
      <c r="AL15" s="59"/>
      <c r="AM15" s="59"/>
      <c r="AN15" s="59">
        <v>1</v>
      </c>
      <c r="AO15" s="59">
        <f>SUM(J15:AN15)</f>
        <v>6</v>
      </c>
    </row>
    <row r="16" spans="1:44">
      <c r="A16" s="137"/>
      <c r="B16" s="96" t="s">
        <v>347</v>
      </c>
      <c r="C16" s="139"/>
      <c r="D16" s="139"/>
      <c r="E16" s="139"/>
      <c r="F16" s="139"/>
      <c r="G16" s="139"/>
      <c r="H16" s="152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152</v>
      </c>
      <c r="B17" s="96" t="s">
        <v>348</v>
      </c>
      <c r="C17" s="139" t="s">
        <v>27</v>
      </c>
      <c r="D17" s="139"/>
      <c r="E17" s="139"/>
      <c r="F17" s="139"/>
      <c r="G17" s="139"/>
      <c r="H17" s="151" t="s">
        <v>272</v>
      </c>
      <c r="I17" s="34" t="s">
        <v>13</v>
      </c>
      <c r="J17" s="59"/>
      <c r="K17" s="59"/>
      <c r="L17" s="59"/>
      <c r="M17" s="59"/>
      <c r="N17" s="59">
        <v>1</v>
      </c>
      <c r="O17" s="59"/>
      <c r="P17" s="59"/>
      <c r="Q17" s="59"/>
      <c r="R17" s="59"/>
      <c r="S17" s="59"/>
      <c r="T17" s="59"/>
      <c r="U17" s="59">
        <v>1</v>
      </c>
      <c r="V17" s="59"/>
      <c r="W17" s="59"/>
      <c r="X17" s="59">
        <v>1</v>
      </c>
      <c r="Y17" s="59"/>
      <c r="Z17" s="59"/>
      <c r="AA17" s="59"/>
      <c r="AB17" s="59"/>
      <c r="AC17" s="59"/>
      <c r="AD17" s="59"/>
      <c r="AE17" s="59">
        <v>1</v>
      </c>
      <c r="AF17" s="59"/>
      <c r="AG17" s="59"/>
      <c r="AH17" s="59"/>
      <c r="AI17" s="59">
        <v>1</v>
      </c>
      <c r="AJ17" s="59"/>
      <c r="AK17" s="59"/>
      <c r="AL17" s="59"/>
      <c r="AM17" s="59"/>
      <c r="AN17" s="59">
        <v>1</v>
      </c>
      <c r="AO17" s="59">
        <f>SUM(J17:AN17)</f>
        <v>6</v>
      </c>
    </row>
    <row r="18" spans="1:41">
      <c r="A18" s="137"/>
      <c r="B18" s="96" t="s">
        <v>349</v>
      </c>
      <c r="C18" s="139"/>
      <c r="D18" s="139"/>
      <c r="E18" s="139"/>
      <c r="F18" s="139"/>
      <c r="G18" s="139"/>
      <c r="H18" s="152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" si="5">1+A17</f>
        <v>153</v>
      </c>
      <c r="B19" s="96" t="s">
        <v>198</v>
      </c>
      <c r="C19" s="139" t="s">
        <v>27</v>
      </c>
      <c r="D19" s="139"/>
      <c r="E19" s="139"/>
      <c r="F19" s="139"/>
      <c r="G19" s="139"/>
      <c r="H19" s="151" t="s">
        <v>272</v>
      </c>
      <c r="I19" s="34" t="s">
        <v>13</v>
      </c>
      <c r="J19" s="59"/>
      <c r="K19" s="59"/>
      <c r="L19" s="59"/>
      <c r="M19" s="59"/>
      <c r="N19" s="59">
        <v>1</v>
      </c>
      <c r="O19" s="59"/>
      <c r="P19" s="59"/>
      <c r="Q19" s="59"/>
      <c r="R19" s="59"/>
      <c r="S19" s="59"/>
      <c r="T19" s="59"/>
      <c r="U19" s="59">
        <v>1</v>
      </c>
      <c r="V19" s="59"/>
      <c r="W19" s="59"/>
      <c r="X19" s="59">
        <v>1</v>
      </c>
      <c r="Y19" s="59"/>
      <c r="Z19" s="59"/>
      <c r="AA19" s="59"/>
      <c r="AB19" s="59"/>
      <c r="AC19" s="59"/>
      <c r="AD19" s="59"/>
      <c r="AE19" s="59">
        <v>1</v>
      </c>
      <c r="AF19" s="59"/>
      <c r="AG19" s="59"/>
      <c r="AH19" s="59"/>
      <c r="AI19" s="59">
        <v>1</v>
      </c>
      <c r="AJ19" s="59"/>
      <c r="AK19" s="59"/>
      <c r="AL19" s="59"/>
      <c r="AM19" s="59"/>
      <c r="AN19" s="59">
        <v>1</v>
      </c>
      <c r="AO19" s="59">
        <f>SUM(J19:AN19)</f>
        <v>6</v>
      </c>
    </row>
    <row r="20" spans="1:41">
      <c r="A20" s="137"/>
      <c r="B20" s="96" t="s">
        <v>350</v>
      </c>
      <c r="C20" s="139"/>
      <c r="D20" s="139"/>
      <c r="E20" s="139"/>
      <c r="F20" s="139"/>
      <c r="G20" s="139"/>
      <c r="H20" s="152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" si="6">1+A19</f>
        <v>154</v>
      </c>
      <c r="B21" s="96" t="s">
        <v>351</v>
      </c>
      <c r="C21" s="139" t="s">
        <v>27</v>
      </c>
      <c r="D21" s="139"/>
      <c r="E21" s="139"/>
      <c r="F21" s="139"/>
      <c r="G21" s="139"/>
      <c r="H21" s="151" t="s">
        <v>272</v>
      </c>
      <c r="I21" s="34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>
        <v>1</v>
      </c>
      <c r="V21" s="59"/>
      <c r="W21" s="59"/>
      <c r="X21" s="59">
        <v>1</v>
      </c>
      <c r="Y21" s="59"/>
      <c r="Z21" s="59"/>
      <c r="AA21" s="59"/>
      <c r="AB21" s="59"/>
      <c r="AC21" s="59"/>
      <c r="AD21" s="59"/>
      <c r="AE21" s="59">
        <v>1</v>
      </c>
      <c r="AF21" s="59"/>
      <c r="AG21" s="59"/>
      <c r="AH21" s="59"/>
      <c r="AI21" s="59">
        <v>1</v>
      </c>
      <c r="AJ21" s="59"/>
      <c r="AK21" s="59"/>
      <c r="AL21" s="59"/>
      <c r="AM21" s="59"/>
      <c r="AN21" s="59">
        <v>1</v>
      </c>
      <c r="AO21" s="59">
        <f>SUM(J21:AN21)</f>
        <v>5</v>
      </c>
    </row>
    <row r="22" spans="1:41">
      <c r="A22" s="137"/>
      <c r="B22" s="96" t="s">
        <v>352</v>
      </c>
      <c r="C22" s="139"/>
      <c r="D22" s="139"/>
      <c r="E22" s="139"/>
      <c r="F22" s="139"/>
      <c r="G22" s="139"/>
      <c r="H22" s="152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" si="7">1+A21</f>
        <v>155</v>
      </c>
      <c r="B23" s="96" t="s">
        <v>353</v>
      </c>
      <c r="C23" s="139" t="s">
        <v>27</v>
      </c>
      <c r="D23" s="139"/>
      <c r="E23" s="139"/>
      <c r="F23" s="139"/>
      <c r="G23" s="139"/>
      <c r="H23" s="151" t="s">
        <v>272</v>
      </c>
      <c r="I23" s="34" t="s">
        <v>13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>
        <v>1</v>
      </c>
      <c r="V23" s="59"/>
      <c r="W23" s="59"/>
      <c r="X23" s="59">
        <v>1</v>
      </c>
      <c r="Y23" s="59"/>
      <c r="Z23" s="59"/>
      <c r="AA23" s="59"/>
      <c r="AB23" s="59"/>
      <c r="AC23" s="59"/>
      <c r="AD23" s="59"/>
      <c r="AE23" s="59">
        <v>1</v>
      </c>
      <c r="AF23" s="59"/>
      <c r="AG23" s="59"/>
      <c r="AH23" s="59"/>
      <c r="AI23" s="59">
        <v>1</v>
      </c>
      <c r="AJ23" s="59"/>
      <c r="AK23" s="59"/>
      <c r="AL23" s="59"/>
      <c r="AM23" s="59"/>
      <c r="AN23" s="59">
        <v>1</v>
      </c>
      <c r="AO23" s="59">
        <f>SUM(J23:AN23)</f>
        <v>5</v>
      </c>
    </row>
    <row r="24" spans="1:41">
      <c r="A24" s="137"/>
      <c r="B24" s="96" t="s">
        <v>354</v>
      </c>
      <c r="C24" s="139"/>
      <c r="D24" s="139"/>
      <c r="E24" s="139"/>
      <c r="F24" s="139"/>
      <c r="G24" s="139"/>
      <c r="H24" s="152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ref="A25" si="8">1+A23</f>
        <v>156</v>
      </c>
      <c r="B25" s="96" t="s">
        <v>355</v>
      </c>
      <c r="C25" s="138"/>
      <c r="D25" s="139"/>
      <c r="E25" s="139"/>
      <c r="F25" s="139"/>
      <c r="G25" s="139" t="s">
        <v>27</v>
      </c>
      <c r="H25" s="151" t="s">
        <v>272</v>
      </c>
      <c r="I25" s="34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>
        <v>6</v>
      </c>
      <c r="AF25" s="59"/>
      <c r="AG25" s="59"/>
      <c r="AH25" s="59"/>
      <c r="AI25" s="59"/>
      <c r="AJ25" s="59"/>
      <c r="AK25" s="59"/>
      <c r="AL25" s="59"/>
      <c r="AM25" s="59"/>
      <c r="AN25" s="59">
        <v>5</v>
      </c>
      <c r="AO25" s="59">
        <f>SUM(J25:AN25)</f>
        <v>11</v>
      </c>
    </row>
    <row r="26" spans="1:41">
      <c r="A26" s="141"/>
      <c r="B26" s="96" t="s">
        <v>356</v>
      </c>
      <c r="C26" s="139"/>
      <c r="D26" s="139"/>
      <c r="E26" s="139"/>
      <c r="F26" s="139"/>
      <c r="G26" s="139"/>
      <c r="H26" s="152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ref="A27" si="9">1+A25</f>
        <v>157</v>
      </c>
      <c r="B27" s="96" t="s">
        <v>357</v>
      </c>
      <c r="C27" s="138"/>
      <c r="D27" s="139"/>
      <c r="E27" s="139"/>
      <c r="F27" s="139"/>
      <c r="G27" s="139" t="s">
        <v>27</v>
      </c>
      <c r="H27" s="151" t="s">
        <v>272</v>
      </c>
      <c r="I27" s="34" t="s">
        <v>13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>
        <v>5</v>
      </c>
      <c r="AF27" s="59"/>
      <c r="AG27" s="59"/>
      <c r="AH27" s="59"/>
      <c r="AI27" s="59"/>
      <c r="AJ27" s="59"/>
      <c r="AK27" s="59"/>
      <c r="AL27" s="59"/>
      <c r="AM27" s="59"/>
      <c r="AN27" s="59">
        <v>5</v>
      </c>
      <c r="AO27" s="59">
        <f>SUM(J27:AN27)</f>
        <v>10</v>
      </c>
    </row>
    <row r="28" spans="1:41">
      <c r="A28" s="141"/>
      <c r="B28" s="96" t="s">
        <v>358</v>
      </c>
      <c r="C28" s="139"/>
      <c r="D28" s="139"/>
      <c r="E28" s="139"/>
      <c r="F28" s="139"/>
      <c r="G28" s="139"/>
      <c r="H28" s="152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ref="A29" si="10">1+A27</f>
        <v>158</v>
      </c>
      <c r="B29" s="96" t="s">
        <v>359</v>
      </c>
      <c r="C29" s="138"/>
      <c r="D29" s="139"/>
      <c r="E29" s="139"/>
      <c r="F29" s="139"/>
      <c r="G29" s="139" t="s">
        <v>27</v>
      </c>
      <c r="H29" s="151" t="s">
        <v>272</v>
      </c>
      <c r="I29" s="34" t="s">
        <v>13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>
        <v>6</v>
      </c>
      <c r="AF29" s="59"/>
      <c r="AG29" s="59"/>
      <c r="AH29" s="59"/>
      <c r="AI29" s="59"/>
      <c r="AJ29" s="59"/>
      <c r="AK29" s="59"/>
      <c r="AL29" s="59"/>
      <c r="AM29" s="59"/>
      <c r="AN29" s="59">
        <v>5</v>
      </c>
      <c r="AO29" s="59">
        <f>SUM(J29:AN29)</f>
        <v>11</v>
      </c>
    </row>
    <row r="30" spans="1:41">
      <c r="A30" s="141"/>
      <c r="B30" s="96" t="s">
        <v>360</v>
      </c>
      <c r="C30" s="139"/>
      <c r="D30" s="139"/>
      <c r="E30" s="139"/>
      <c r="F30" s="139"/>
      <c r="G30" s="139"/>
      <c r="H30" s="152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ref="A31" si="11">1+A29</f>
        <v>159</v>
      </c>
      <c r="B31" s="96" t="s">
        <v>361</v>
      </c>
      <c r="C31" s="138"/>
      <c r="D31" s="139"/>
      <c r="E31" s="139"/>
      <c r="F31" s="139"/>
      <c r="G31" s="139" t="s">
        <v>27</v>
      </c>
      <c r="H31" s="151" t="s">
        <v>272</v>
      </c>
      <c r="I31" s="34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>
        <v>5</v>
      </c>
      <c r="AO31" s="59">
        <f>SUM(J31:AN31)</f>
        <v>5</v>
      </c>
    </row>
    <row r="32" spans="1:41">
      <c r="A32" s="141"/>
      <c r="B32" s="96" t="s">
        <v>362</v>
      </c>
      <c r="C32" s="139"/>
      <c r="D32" s="139"/>
      <c r="E32" s="139"/>
      <c r="F32" s="139"/>
      <c r="G32" s="139"/>
      <c r="H32" s="152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 t="shared" ref="A33" si="12">1+A31</f>
        <v>160</v>
      </c>
      <c r="B33" s="95" t="s">
        <v>363</v>
      </c>
      <c r="C33" s="138"/>
      <c r="D33" s="139"/>
      <c r="E33" s="139"/>
      <c r="F33" s="139"/>
      <c r="G33" s="139" t="s">
        <v>27</v>
      </c>
      <c r="H33" s="151" t="s">
        <v>272</v>
      </c>
      <c r="I33" s="34" t="s">
        <v>13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>
        <v>5</v>
      </c>
      <c r="AO33" s="59">
        <f>SUM(J33:AN33)</f>
        <v>5</v>
      </c>
    </row>
    <row r="34" spans="1:41">
      <c r="A34" s="141"/>
      <c r="B34" s="95" t="s">
        <v>364</v>
      </c>
      <c r="C34" s="139"/>
      <c r="D34" s="139"/>
      <c r="E34" s="139"/>
      <c r="F34" s="139"/>
      <c r="G34" s="139"/>
      <c r="H34" s="152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6" spans="1:41">
      <c r="J36">
        <f t="shared" ref="J36:AN36" si="13">SUM(J5:J35)</f>
        <v>0</v>
      </c>
      <c r="K36">
        <f t="shared" si="13"/>
        <v>0</v>
      </c>
      <c r="L36">
        <f t="shared" si="13"/>
        <v>0</v>
      </c>
      <c r="M36">
        <f t="shared" si="13"/>
        <v>0</v>
      </c>
      <c r="N36">
        <f t="shared" si="13"/>
        <v>12</v>
      </c>
      <c r="O36">
        <f t="shared" si="13"/>
        <v>0</v>
      </c>
      <c r="P36">
        <f t="shared" si="13"/>
        <v>0</v>
      </c>
      <c r="Q36">
        <f t="shared" si="13"/>
        <v>0</v>
      </c>
      <c r="R36">
        <f t="shared" si="13"/>
        <v>0</v>
      </c>
      <c r="S36">
        <f t="shared" si="13"/>
        <v>0</v>
      </c>
      <c r="T36">
        <f t="shared" si="13"/>
        <v>0</v>
      </c>
      <c r="U36">
        <f t="shared" si="13"/>
        <v>15</v>
      </c>
      <c r="V36">
        <f t="shared" si="13"/>
        <v>0</v>
      </c>
      <c r="W36">
        <f t="shared" si="13"/>
        <v>0</v>
      </c>
      <c r="X36">
        <f t="shared" si="13"/>
        <v>15</v>
      </c>
      <c r="Y36">
        <f t="shared" si="13"/>
        <v>0</v>
      </c>
      <c r="Z36">
        <f t="shared" si="13"/>
        <v>0</v>
      </c>
      <c r="AA36">
        <f t="shared" si="13"/>
        <v>0</v>
      </c>
      <c r="AB36">
        <f t="shared" si="13"/>
        <v>0</v>
      </c>
      <c r="AC36">
        <f t="shared" si="13"/>
        <v>0</v>
      </c>
      <c r="AD36">
        <f t="shared" si="13"/>
        <v>0</v>
      </c>
      <c r="AE36">
        <f t="shared" si="13"/>
        <v>24</v>
      </c>
      <c r="AF36">
        <f t="shared" si="13"/>
        <v>0</v>
      </c>
      <c r="AG36">
        <f t="shared" si="13"/>
        <v>0</v>
      </c>
      <c r="AH36">
        <f t="shared" si="13"/>
        <v>0</v>
      </c>
      <c r="AI36">
        <f t="shared" si="13"/>
        <v>14</v>
      </c>
      <c r="AJ36">
        <f t="shared" si="13"/>
        <v>0</v>
      </c>
      <c r="AK36">
        <f t="shared" si="13"/>
        <v>0</v>
      </c>
      <c r="AL36">
        <f t="shared" si="13"/>
        <v>0</v>
      </c>
      <c r="AM36">
        <f t="shared" si="13"/>
        <v>0</v>
      </c>
      <c r="AN36">
        <f t="shared" si="13"/>
        <v>32</v>
      </c>
      <c r="AO36">
        <f>SUM(J36:AN36)</f>
        <v>112</v>
      </c>
    </row>
  </sheetData>
  <mergeCells count="116">
    <mergeCell ref="A25:A26"/>
    <mergeCell ref="C25:C26"/>
    <mergeCell ref="D25:D26"/>
    <mergeCell ref="E25:E26"/>
    <mergeCell ref="F25:F26"/>
    <mergeCell ref="G25:G26"/>
    <mergeCell ref="H25:H26"/>
    <mergeCell ref="A27:A28"/>
    <mergeCell ref="C27:C28"/>
    <mergeCell ref="D27:D28"/>
    <mergeCell ref="E27:E28"/>
    <mergeCell ref="F27:F28"/>
    <mergeCell ref="G27:G28"/>
    <mergeCell ref="H27:H28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H5:H6"/>
    <mergeCell ref="A7:A8"/>
    <mergeCell ref="C7:C8"/>
    <mergeCell ref="D7:D8"/>
    <mergeCell ref="E7:E8"/>
    <mergeCell ref="F7:F8"/>
    <mergeCell ref="G7:G8"/>
    <mergeCell ref="H7:H8"/>
    <mergeCell ref="A5:A6"/>
    <mergeCell ref="C5:C6"/>
    <mergeCell ref="D5:D6"/>
    <mergeCell ref="E5:E6"/>
    <mergeCell ref="F5:F6"/>
    <mergeCell ref="G5:G6"/>
    <mergeCell ref="A1:H1"/>
    <mergeCell ref="A2:A4"/>
    <mergeCell ref="C2:G2"/>
    <mergeCell ref="H2:H4"/>
    <mergeCell ref="I2:AO4"/>
    <mergeCell ref="B3:B4"/>
    <mergeCell ref="C3:C4"/>
    <mergeCell ref="D3:D4"/>
    <mergeCell ref="E3:E4"/>
    <mergeCell ref="F3:F4"/>
    <mergeCell ref="G3:G4"/>
    <mergeCell ref="A29:A30"/>
    <mergeCell ref="C29:C30"/>
    <mergeCell ref="D29:D30"/>
    <mergeCell ref="E29:E30"/>
    <mergeCell ref="F29:F30"/>
    <mergeCell ref="G29:G30"/>
    <mergeCell ref="H29:H30"/>
    <mergeCell ref="G31:G32"/>
    <mergeCell ref="H31:H32"/>
    <mergeCell ref="A33:A34"/>
    <mergeCell ref="C33:C34"/>
    <mergeCell ref="D33:D34"/>
    <mergeCell ref="E33:E34"/>
    <mergeCell ref="F33:F34"/>
    <mergeCell ref="G33:G34"/>
    <mergeCell ref="H33:H34"/>
    <mergeCell ref="A31:A32"/>
    <mergeCell ref="C31:C32"/>
    <mergeCell ref="D31:D32"/>
    <mergeCell ref="E31:E32"/>
    <mergeCell ref="F31:F32"/>
  </mergeCells>
  <printOptions horizontalCentered="1" verticalCentered="1"/>
  <pageMargins left="0.7" right="0.7" top="0.75" bottom="0.75" header="0.3" footer="0.3"/>
  <pageSetup paperSize="346" scale="8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36"/>
  <sheetViews>
    <sheetView topLeftCell="A10" workbookViewId="0">
      <selection sqref="A1:AO34"/>
    </sheetView>
  </sheetViews>
  <sheetFormatPr defaultRowHeight="14.4"/>
  <cols>
    <col min="1" max="1" width="3.44140625" bestFit="1" customWidth="1"/>
    <col min="2" max="2" width="19.5546875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7.44140625" style="64" bestFit="1" customWidth="1"/>
    <col min="9" max="9" width="5.6640625" bestFit="1" customWidth="1"/>
    <col min="10" max="10" width="3" bestFit="1" customWidth="1"/>
    <col min="11" max="11" width="3.44140625" customWidth="1"/>
    <col min="12" max="12" width="3" bestFit="1" customWidth="1"/>
    <col min="13" max="17" width="2.33203125" bestFit="1" customWidth="1"/>
    <col min="18" max="19" width="3" bestFit="1" customWidth="1"/>
    <col min="20" max="20" width="3.44140625" customWidth="1"/>
    <col min="21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1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42</v>
      </c>
      <c r="B5" s="93" t="s">
        <v>365</v>
      </c>
      <c r="C5" s="139" t="s">
        <v>27</v>
      </c>
      <c r="D5" s="139"/>
      <c r="E5" s="139"/>
      <c r="F5" s="139"/>
      <c r="G5" s="139"/>
      <c r="H5" s="151" t="s">
        <v>272</v>
      </c>
      <c r="I5" s="34" t="s">
        <v>13</v>
      </c>
      <c r="J5" s="59"/>
      <c r="K5" s="59"/>
      <c r="L5" s="59"/>
      <c r="M5" s="59"/>
      <c r="N5" s="59">
        <v>1</v>
      </c>
      <c r="O5" s="59"/>
      <c r="P5" s="59"/>
      <c r="Q5" s="59"/>
      <c r="R5" s="59"/>
      <c r="S5" s="59"/>
      <c r="T5" s="59"/>
      <c r="U5" s="59">
        <v>1</v>
      </c>
      <c r="V5" s="59"/>
      <c r="W5" s="59"/>
      <c r="X5" s="59">
        <v>1</v>
      </c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>
        <v>1</v>
      </c>
      <c r="AO5" s="59">
        <f>SUM(J5:AN5)</f>
        <v>4</v>
      </c>
      <c r="AQ5" s="61" t="s">
        <v>22</v>
      </c>
      <c r="AR5">
        <f>SUM(AO5:AO34)</f>
        <v>81</v>
      </c>
    </row>
    <row r="6" spans="1:44">
      <c r="A6" s="140"/>
      <c r="B6" s="93" t="s">
        <v>366</v>
      </c>
      <c r="C6" s="139"/>
      <c r="D6" s="139"/>
      <c r="E6" s="139"/>
      <c r="F6" s="139"/>
      <c r="G6" s="139"/>
      <c r="H6" s="152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</row>
    <row r="7" spans="1:44">
      <c r="A7" s="136">
        <f>1+A5</f>
        <v>117</v>
      </c>
      <c r="B7" s="93" t="s">
        <v>367</v>
      </c>
      <c r="C7" s="139" t="s">
        <v>27</v>
      </c>
      <c r="D7" s="139"/>
      <c r="E7" s="139"/>
      <c r="F7" s="139"/>
      <c r="G7" s="139"/>
      <c r="H7" s="151" t="s">
        <v>272</v>
      </c>
      <c r="I7" s="34" t="s">
        <v>13</v>
      </c>
      <c r="J7" s="59"/>
      <c r="K7" s="59"/>
      <c r="L7" s="59"/>
      <c r="M7" s="59"/>
      <c r="N7" s="59">
        <v>1</v>
      </c>
      <c r="O7" s="59"/>
      <c r="P7" s="59"/>
      <c r="Q7" s="59"/>
      <c r="R7" s="59"/>
      <c r="S7" s="59"/>
      <c r="T7" s="59"/>
      <c r="U7" s="59">
        <v>1</v>
      </c>
      <c r="V7" s="59"/>
      <c r="W7" s="59"/>
      <c r="X7" s="59">
        <v>1</v>
      </c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>
        <v>1</v>
      </c>
      <c r="AJ7" s="59"/>
      <c r="AK7" s="59"/>
      <c r="AL7" s="59"/>
      <c r="AM7" s="59"/>
      <c r="AN7" s="59">
        <v>1</v>
      </c>
      <c r="AO7" s="59">
        <f>SUM(J7:AN7)</f>
        <v>5</v>
      </c>
      <c r="AQ7" s="61" t="s">
        <v>26</v>
      </c>
    </row>
    <row r="8" spans="1:44">
      <c r="A8" s="137"/>
      <c r="B8" s="93" t="s">
        <v>368</v>
      </c>
      <c r="C8" s="139"/>
      <c r="D8" s="139"/>
      <c r="E8" s="139"/>
      <c r="F8" s="139"/>
      <c r="G8" s="139"/>
      <c r="H8" s="152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118</v>
      </c>
      <c r="B9" s="93" t="s">
        <v>369</v>
      </c>
      <c r="C9" s="139" t="s">
        <v>27</v>
      </c>
      <c r="D9" s="139"/>
      <c r="E9" s="139"/>
      <c r="F9" s="139"/>
      <c r="G9" s="139"/>
      <c r="H9" s="151" t="s">
        <v>272</v>
      </c>
      <c r="I9" s="34" t="s">
        <v>13</v>
      </c>
      <c r="J9" s="59"/>
      <c r="K9" s="59"/>
      <c r="L9" s="59"/>
      <c r="M9" s="59"/>
      <c r="N9" s="59">
        <v>1</v>
      </c>
      <c r="O9" s="59"/>
      <c r="P9" s="59"/>
      <c r="Q9" s="59"/>
      <c r="R9" s="59"/>
      <c r="S9" s="59"/>
      <c r="T9" s="59"/>
      <c r="U9" s="59">
        <v>1</v>
      </c>
      <c r="V9" s="59"/>
      <c r="W9" s="59"/>
      <c r="X9" s="59">
        <v>1</v>
      </c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>
        <v>1</v>
      </c>
      <c r="AJ9" s="59"/>
      <c r="AK9" s="59"/>
      <c r="AL9" s="59"/>
      <c r="AM9" s="59"/>
      <c r="AN9" s="59">
        <v>1</v>
      </c>
      <c r="AO9" s="59">
        <f>SUM(J9:AN9)</f>
        <v>5</v>
      </c>
      <c r="AQ9" s="61" t="s">
        <v>25</v>
      </c>
    </row>
    <row r="10" spans="1:44">
      <c r="A10" s="137"/>
      <c r="B10" s="93" t="s">
        <v>370</v>
      </c>
      <c r="C10" s="139"/>
      <c r="D10" s="139"/>
      <c r="E10" s="139"/>
      <c r="F10" s="139"/>
      <c r="G10" s="139"/>
      <c r="H10" s="152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119</v>
      </c>
      <c r="B11" s="93" t="s">
        <v>371</v>
      </c>
      <c r="C11" s="139" t="s">
        <v>27</v>
      </c>
      <c r="D11" s="139"/>
      <c r="E11" s="139"/>
      <c r="F11" s="139"/>
      <c r="G11" s="139"/>
      <c r="H11" s="151" t="s">
        <v>272</v>
      </c>
      <c r="I11" s="34" t="s">
        <v>13</v>
      </c>
      <c r="J11" s="59"/>
      <c r="K11" s="59"/>
      <c r="L11" s="59"/>
      <c r="M11" s="59"/>
      <c r="N11" s="59">
        <v>1</v>
      </c>
      <c r="O11" s="59"/>
      <c r="P11" s="59"/>
      <c r="Q11" s="59"/>
      <c r="R11" s="59"/>
      <c r="S11" s="59"/>
      <c r="T11" s="59"/>
      <c r="U11" s="59">
        <v>1</v>
      </c>
      <c r="V11" s="59"/>
      <c r="W11" s="59"/>
      <c r="X11" s="59">
        <v>1</v>
      </c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>
        <v>1</v>
      </c>
      <c r="AJ11" s="59"/>
      <c r="AK11" s="59"/>
      <c r="AL11" s="59"/>
      <c r="AM11" s="59"/>
      <c r="AN11" s="59">
        <v>1</v>
      </c>
      <c r="AO11" s="59">
        <f>SUM(J11:AN11)</f>
        <v>5</v>
      </c>
    </row>
    <row r="12" spans="1:44">
      <c r="A12" s="137"/>
      <c r="B12" s="93" t="s">
        <v>372</v>
      </c>
      <c r="C12" s="139"/>
      <c r="D12" s="139"/>
      <c r="E12" s="139"/>
      <c r="F12" s="139"/>
      <c r="G12" s="139"/>
      <c r="H12" s="152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>
        <f t="shared" ref="A13" si="2">1+A11</f>
        <v>120</v>
      </c>
      <c r="B13" s="94" t="s">
        <v>373</v>
      </c>
      <c r="C13" s="139" t="s">
        <v>27</v>
      </c>
      <c r="D13" s="139"/>
      <c r="E13" s="139"/>
      <c r="F13" s="139"/>
      <c r="G13" s="139"/>
      <c r="H13" s="151" t="s">
        <v>272</v>
      </c>
      <c r="I13" s="34" t="s">
        <v>13</v>
      </c>
      <c r="J13" s="59"/>
      <c r="K13" s="59"/>
      <c r="L13" s="59"/>
      <c r="M13" s="59"/>
      <c r="N13" s="59">
        <v>1</v>
      </c>
      <c r="O13" s="59"/>
      <c r="P13" s="59"/>
      <c r="Q13" s="59"/>
      <c r="R13" s="59"/>
      <c r="S13" s="59"/>
      <c r="T13" s="59"/>
      <c r="U13" s="59">
        <v>1</v>
      </c>
      <c r="V13" s="59"/>
      <c r="W13" s="59"/>
      <c r="X13" s="59">
        <v>1</v>
      </c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>
        <v>1</v>
      </c>
      <c r="AJ13" s="59"/>
      <c r="AK13" s="59"/>
      <c r="AL13" s="59"/>
      <c r="AM13" s="59"/>
      <c r="AN13" s="59">
        <v>1</v>
      </c>
      <c r="AO13" s="59">
        <f>SUM(J13:AN13)</f>
        <v>5</v>
      </c>
    </row>
    <row r="14" spans="1:44">
      <c r="A14" s="137"/>
      <c r="B14" s="94" t="s">
        <v>374</v>
      </c>
      <c r="C14" s="139"/>
      <c r="D14" s="139"/>
      <c r="E14" s="139"/>
      <c r="F14" s="139"/>
      <c r="G14" s="139"/>
      <c r="H14" s="152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121</v>
      </c>
      <c r="B15" s="94" t="s">
        <v>148</v>
      </c>
      <c r="C15" s="139" t="s">
        <v>27</v>
      </c>
      <c r="D15" s="139"/>
      <c r="E15" s="139"/>
      <c r="F15" s="139"/>
      <c r="G15" s="139"/>
      <c r="H15" s="151" t="s">
        <v>272</v>
      </c>
      <c r="I15" s="34" t="s">
        <v>13</v>
      </c>
      <c r="J15" s="59"/>
      <c r="K15" s="59"/>
      <c r="L15" s="59"/>
      <c r="M15" s="59"/>
      <c r="N15" s="59">
        <v>1</v>
      </c>
      <c r="O15" s="59"/>
      <c r="P15" s="59"/>
      <c r="Q15" s="59">
        <v>1</v>
      </c>
      <c r="R15" s="59"/>
      <c r="S15" s="59"/>
      <c r="T15" s="59"/>
      <c r="U15" s="59">
        <v>1</v>
      </c>
      <c r="V15" s="59"/>
      <c r="W15" s="59"/>
      <c r="X15" s="59">
        <v>1</v>
      </c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>
        <v>1</v>
      </c>
      <c r="AJ15" s="59"/>
      <c r="AK15" s="59"/>
      <c r="AL15" s="59"/>
      <c r="AM15" s="59"/>
      <c r="AN15" s="59">
        <v>1</v>
      </c>
      <c r="AO15" s="59">
        <f>SUM(J15:AN15)</f>
        <v>6</v>
      </c>
    </row>
    <row r="16" spans="1:44">
      <c r="A16" s="137"/>
      <c r="B16" s="94" t="s">
        <v>375</v>
      </c>
      <c r="C16" s="139"/>
      <c r="D16" s="139"/>
      <c r="E16" s="139"/>
      <c r="F16" s="139"/>
      <c r="G16" s="139"/>
      <c r="H16" s="152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122</v>
      </c>
      <c r="B17" s="94" t="s">
        <v>376</v>
      </c>
      <c r="C17" s="139" t="s">
        <v>27</v>
      </c>
      <c r="D17" s="139"/>
      <c r="E17" s="139"/>
      <c r="F17" s="139"/>
      <c r="G17" s="139"/>
      <c r="H17" s="151" t="s">
        <v>272</v>
      </c>
      <c r="I17" s="34" t="s">
        <v>13</v>
      </c>
      <c r="J17" s="59"/>
      <c r="K17" s="59"/>
      <c r="L17" s="59"/>
      <c r="M17" s="59"/>
      <c r="N17" s="59">
        <v>1</v>
      </c>
      <c r="O17" s="59"/>
      <c r="P17" s="59"/>
      <c r="Q17" s="59">
        <v>1</v>
      </c>
      <c r="R17" s="59"/>
      <c r="S17" s="59"/>
      <c r="T17" s="59"/>
      <c r="U17" s="59">
        <v>1</v>
      </c>
      <c r="V17" s="59"/>
      <c r="W17" s="59"/>
      <c r="X17" s="59">
        <v>1</v>
      </c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>
        <v>1</v>
      </c>
      <c r="AJ17" s="59"/>
      <c r="AK17" s="59"/>
      <c r="AL17" s="59"/>
      <c r="AM17" s="59"/>
      <c r="AN17" s="59">
        <v>1</v>
      </c>
      <c r="AO17" s="59">
        <f>SUM(J17:AN17)</f>
        <v>6</v>
      </c>
    </row>
    <row r="18" spans="1:41">
      <c r="A18" s="137"/>
      <c r="B18" s="94" t="s">
        <v>377</v>
      </c>
      <c r="C18" s="139"/>
      <c r="D18" s="139"/>
      <c r="E18" s="139"/>
      <c r="F18" s="139"/>
      <c r="G18" s="139"/>
      <c r="H18" s="152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:A29" si="5">1+A17</f>
        <v>123</v>
      </c>
      <c r="B19" s="94" t="s">
        <v>378</v>
      </c>
      <c r="C19" s="139" t="s">
        <v>27</v>
      </c>
      <c r="D19" s="139"/>
      <c r="E19" s="139"/>
      <c r="F19" s="139"/>
      <c r="G19" s="139"/>
      <c r="H19" s="151" t="s">
        <v>272</v>
      </c>
      <c r="I19" s="34" t="s">
        <v>13</v>
      </c>
      <c r="J19" s="59"/>
      <c r="K19" s="59"/>
      <c r="L19" s="59"/>
      <c r="M19" s="59"/>
      <c r="N19" s="59">
        <v>1</v>
      </c>
      <c r="O19" s="59"/>
      <c r="P19" s="59"/>
      <c r="Q19" s="59">
        <v>1</v>
      </c>
      <c r="R19" s="59"/>
      <c r="S19" s="59"/>
      <c r="T19" s="59"/>
      <c r="U19" s="59">
        <v>1</v>
      </c>
      <c r="V19" s="59"/>
      <c r="W19" s="59"/>
      <c r="X19" s="59">
        <v>1</v>
      </c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>
        <v>1</v>
      </c>
      <c r="AJ19" s="59"/>
      <c r="AK19" s="59"/>
      <c r="AL19" s="59"/>
      <c r="AM19" s="59"/>
      <c r="AN19" s="59">
        <v>1</v>
      </c>
      <c r="AO19" s="59">
        <f>SUM(J19:AN19)</f>
        <v>6</v>
      </c>
    </row>
    <row r="20" spans="1:41">
      <c r="A20" s="137"/>
      <c r="B20" s="94" t="s">
        <v>379</v>
      </c>
      <c r="C20" s="139"/>
      <c r="D20" s="139"/>
      <c r="E20" s="139"/>
      <c r="F20" s="139"/>
      <c r="G20" s="139"/>
      <c r="H20" s="152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:A31" si="6">1+A19</f>
        <v>124</v>
      </c>
      <c r="B21" s="94" t="s">
        <v>380</v>
      </c>
      <c r="C21" s="139" t="s">
        <v>27</v>
      </c>
      <c r="D21" s="139"/>
      <c r="E21" s="139"/>
      <c r="F21" s="139"/>
      <c r="G21" s="139"/>
      <c r="H21" s="151" t="s">
        <v>272</v>
      </c>
      <c r="I21" s="34" t="s">
        <v>13</v>
      </c>
      <c r="J21" s="59"/>
      <c r="K21" s="59"/>
      <c r="L21" s="59"/>
      <c r="M21" s="59"/>
      <c r="N21" s="59">
        <v>1</v>
      </c>
      <c r="O21" s="59"/>
      <c r="P21" s="59"/>
      <c r="Q21" s="59">
        <v>1</v>
      </c>
      <c r="R21" s="59"/>
      <c r="S21" s="59"/>
      <c r="T21" s="59"/>
      <c r="U21" s="59">
        <v>1</v>
      </c>
      <c r="V21" s="59"/>
      <c r="W21" s="59"/>
      <c r="X21" s="59">
        <v>1</v>
      </c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>
        <v>1</v>
      </c>
      <c r="AJ21" s="59"/>
      <c r="AK21" s="59"/>
      <c r="AL21" s="59"/>
      <c r="AM21" s="59"/>
      <c r="AN21" s="59">
        <v>1</v>
      </c>
      <c r="AO21" s="59">
        <f>SUM(J21:AN21)</f>
        <v>6</v>
      </c>
    </row>
    <row r="22" spans="1:41">
      <c r="A22" s="137"/>
      <c r="B22" s="94" t="s">
        <v>381</v>
      </c>
      <c r="C22" s="139"/>
      <c r="D22" s="139"/>
      <c r="E22" s="139"/>
      <c r="F22" s="139"/>
      <c r="G22" s="139"/>
      <c r="H22" s="152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" si="7">1+A21</f>
        <v>125</v>
      </c>
      <c r="B23" s="94" t="s">
        <v>382</v>
      </c>
      <c r="C23" s="139" t="s">
        <v>27</v>
      </c>
      <c r="D23" s="139"/>
      <c r="E23" s="139"/>
      <c r="F23" s="139"/>
      <c r="G23" s="139"/>
      <c r="H23" s="151" t="s">
        <v>272</v>
      </c>
      <c r="I23" s="34" t="s">
        <v>13</v>
      </c>
      <c r="J23" s="59"/>
      <c r="K23" s="59"/>
      <c r="L23" s="59"/>
      <c r="M23" s="59"/>
      <c r="N23" s="59">
        <v>1</v>
      </c>
      <c r="O23" s="59"/>
      <c r="P23" s="59"/>
      <c r="Q23" s="59">
        <v>1</v>
      </c>
      <c r="R23" s="59"/>
      <c r="S23" s="59"/>
      <c r="T23" s="59"/>
      <c r="U23" s="59">
        <v>1</v>
      </c>
      <c r="V23" s="59"/>
      <c r="W23" s="59"/>
      <c r="X23" s="59">
        <v>1</v>
      </c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>
        <v>1</v>
      </c>
      <c r="AJ23" s="59"/>
      <c r="AK23" s="59"/>
      <c r="AL23" s="59"/>
      <c r="AM23" s="59"/>
      <c r="AN23" s="59">
        <v>1</v>
      </c>
      <c r="AO23" s="59">
        <f>SUM(J23:AN23)</f>
        <v>6</v>
      </c>
    </row>
    <row r="24" spans="1:41">
      <c r="A24" s="137"/>
      <c r="B24" s="94" t="s">
        <v>383</v>
      </c>
      <c r="C24" s="139"/>
      <c r="D24" s="139"/>
      <c r="E24" s="139"/>
      <c r="F24" s="139"/>
      <c r="G24" s="139"/>
      <c r="H24" s="152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ref="A25" si="8">1+A23</f>
        <v>126</v>
      </c>
      <c r="B25" s="94" t="s">
        <v>384</v>
      </c>
      <c r="C25" s="139" t="s">
        <v>27</v>
      </c>
      <c r="D25" s="139"/>
      <c r="E25" s="139"/>
      <c r="F25" s="139"/>
      <c r="G25" s="139"/>
      <c r="H25" s="151" t="s">
        <v>272</v>
      </c>
      <c r="I25" s="34" t="s">
        <v>13</v>
      </c>
      <c r="J25" s="59"/>
      <c r="K25" s="59"/>
      <c r="L25" s="59"/>
      <c r="M25" s="59"/>
      <c r="N25" s="59">
        <v>1</v>
      </c>
      <c r="O25" s="59"/>
      <c r="P25" s="59"/>
      <c r="Q25" s="59">
        <v>1</v>
      </c>
      <c r="R25" s="59"/>
      <c r="S25" s="59"/>
      <c r="T25" s="59"/>
      <c r="U25" s="59">
        <v>1</v>
      </c>
      <c r="V25" s="59"/>
      <c r="W25" s="59"/>
      <c r="X25" s="59">
        <v>1</v>
      </c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>
        <v>1</v>
      </c>
      <c r="AJ25" s="59"/>
      <c r="AK25" s="59"/>
      <c r="AL25" s="59"/>
      <c r="AM25" s="59"/>
      <c r="AN25" s="59">
        <v>1</v>
      </c>
      <c r="AO25" s="59">
        <f>SUM(J25:AN25)</f>
        <v>6</v>
      </c>
    </row>
    <row r="26" spans="1:41">
      <c r="A26" s="137"/>
      <c r="B26" s="94" t="s">
        <v>385</v>
      </c>
      <c r="C26" s="139"/>
      <c r="D26" s="139"/>
      <c r="E26" s="139"/>
      <c r="F26" s="139"/>
      <c r="G26" s="139"/>
      <c r="H26" s="152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ref="A27" si="9">1+A25</f>
        <v>127</v>
      </c>
      <c r="B27" s="94" t="s">
        <v>386</v>
      </c>
      <c r="C27" s="139" t="s">
        <v>27</v>
      </c>
      <c r="D27" s="139"/>
      <c r="E27" s="139"/>
      <c r="F27" s="139"/>
      <c r="G27" s="139"/>
      <c r="H27" s="151" t="s">
        <v>272</v>
      </c>
      <c r="I27" s="34" t="s">
        <v>13</v>
      </c>
      <c r="J27" s="59"/>
      <c r="K27" s="59"/>
      <c r="L27" s="59"/>
      <c r="M27" s="59"/>
      <c r="N27" s="59">
        <v>1</v>
      </c>
      <c r="O27" s="59"/>
      <c r="P27" s="59"/>
      <c r="Q27" s="59">
        <v>1</v>
      </c>
      <c r="R27" s="59"/>
      <c r="S27" s="59"/>
      <c r="T27" s="59"/>
      <c r="U27" s="59">
        <v>1</v>
      </c>
      <c r="V27" s="59"/>
      <c r="W27" s="59"/>
      <c r="X27" s="59">
        <v>1</v>
      </c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>
        <v>1</v>
      </c>
      <c r="AJ27" s="59"/>
      <c r="AK27" s="59"/>
      <c r="AL27" s="59"/>
      <c r="AM27" s="59"/>
      <c r="AN27" s="59">
        <v>1</v>
      </c>
      <c r="AO27" s="59">
        <f>SUM(J27:AN27)</f>
        <v>6</v>
      </c>
    </row>
    <row r="28" spans="1:41">
      <c r="A28" s="137"/>
      <c r="B28" s="94" t="s">
        <v>387</v>
      </c>
      <c r="C28" s="139"/>
      <c r="D28" s="139"/>
      <c r="E28" s="139"/>
      <c r="F28" s="139"/>
      <c r="G28" s="139"/>
      <c r="H28" s="152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si="5"/>
        <v>128</v>
      </c>
      <c r="B29" s="94" t="s">
        <v>388</v>
      </c>
      <c r="C29" s="139" t="s">
        <v>27</v>
      </c>
      <c r="D29" s="139"/>
      <c r="E29" s="139"/>
      <c r="F29" s="139"/>
      <c r="G29" s="139"/>
      <c r="H29" s="151" t="s">
        <v>272</v>
      </c>
      <c r="I29" s="34" t="s">
        <v>13</v>
      </c>
      <c r="J29" s="59"/>
      <c r="K29" s="59"/>
      <c r="L29" s="59"/>
      <c r="M29" s="59"/>
      <c r="N29" s="59"/>
      <c r="O29" s="59"/>
      <c r="P29" s="59"/>
      <c r="Q29" s="59">
        <v>1</v>
      </c>
      <c r="R29" s="59"/>
      <c r="S29" s="59"/>
      <c r="T29" s="59"/>
      <c r="U29" s="59">
        <v>1</v>
      </c>
      <c r="V29" s="59"/>
      <c r="W29" s="59"/>
      <c r="X29" s="59">
        <v>1</v>
      </c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>
        <v>1</v>
      </c>
      <c r="AJ29" s="59"/>
      <c r="AK29" s="59"/>
      <c r="AL29" s="59"/>
      <c r="AM29" s="59"/>
      <c r="AN29" s="59">
        <v>1</v>
      </c>
      <c r="AO29" s="59">
        <f>SUM(J29:AN29)</f>
        <v>5</v>
      </c>
    </row>
    <row r="30" spans="1:41">
      <c r="A30" s="137"/>
      <c r="B30" s="94" t="s">
        <v>389</v>
      </c>
      <c r="C30" s="139"/>
      <c r="D30" s="139"/>
      <c r="E30" s="139"/>
      <c r="F30" s="139"/>
      <c r="G30" s="139"/>
      <c r="H30" s="152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si="6"/>
        <v>129</v>
      </c>
      <c r="B31" s="94" t="s">
        <v>390</v>
      </c>
      <c r="C31" s="139" t="s">
        <v>27</v>
      </c>
      <c r="D31" s="139"/>
      <c r="E31" s="139"/>
      <c r="F31" s="139"/>
      <c r="G31" s="139"/>
      <c r="H31" s="151" t="s">
        <v>272</v>
      </c>
      <c r="I31" s="34" t="s">
        <v>13</v>
      </c>
      <c r="J31" s="59"/>
      <c r="K31" s="59"/>
      <c r="L31" s="59"/>
      <c r="M31" s="59"/>
      <c r="N31" s="59"/>
      <c r="O31" s="59"/>
      <c r="P31" s="59"/>
      <c r="Q31" s="59">
        <v>1</v>
      </c>
      <c r="R31" s="59"/>
      <c r="S31" s="59"/>
      <c r="T31" s="59"/>
      <c r="U31" s="59">
        <v>1</v>
      </c>
      <c r="V31" s="59"/>
      <c r="W31" s="59"/>
      <c r="X31" s="59">
        <v>1</v>
      </c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>
        <v>1</v>
      </c>
      <c r="AJ31" s="59"/>
      <c r="AK31" s="59"/>
      <c r="AL31" s="59"/>
      <c r="AM31" s="59"/>
      <c r="AN31" s="59">
        <v>1</v>
      </c>
      <c r="AO31" s="59">
        <f>SUM(J31:AN31)</f>
        <v>5</v>
      </c>
    </row>
    <row r="32" spans="1:41">
      <c r="A32" s="137"/>
      <c r="B32" s="94" t="s">
        <v>391</v>
      </c>
      <c r="C32" s="139"/>
      <c r="D32" s="139"/>
      <c r="E32" s="139"/>
      <c r="F32" s="139"/>
      <c r="G32" s="139"/>
      <c r="H32" s="152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>1+A31</f>
        <v>130</v>
      </c>
      <c r="B33" s="93" t="s">
        <v>392</v>
      </c>
      <c r="C33" s="139" t="s">
        <v>27</v>
      </c>
      <c r="D33" s="139"/>
      <c r="E33" s="139"/>
      <c r="F33" s="139"/>
      <c r="G33" s="139"/>
      <c r="H33" s="151" t="s">
        <v>272</v>
      </c>
      <c r="I33" s="34" t="s">
        <v>13</v>
      </c>
      <c r="J33" s="59"/>
      <c r="K33" s="59"/>
      <c r="L33" s="59"/>
      <c r="M33" s="59"/>
      <c r="N33" s="59"/>
      <c r="O33" s="59"/>
      <c r="P33" s="59"/>
      <c r="Q33" s="59">
        <v>1</v>
      </c>
      <c r="R33" s="59"/>
      <c r="S33" s="59"/>
      <c r="T33" s="59"/>
      <c r="U33" s="59">
        <v>1</v>
      </c>
      <c r="V33" s="59"/>
      <c r="W33" s="59"/>
      <c r="X33" s="59">
        <v>1</v>
      </c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>
        <v>1</v>
      </c>
      <c r="AJ33" s="59"/>
      <c r="AK33" s="59"/>
      <c r="AL33" s="59"/>
      <c r="AM33" s="59"/>
      <c r="AN33" s="59">
        <v>1</v>
      </c>
      <c r="AO33" s="59">
        <f>SUM(J33:AN33)</f>
        <v>5</v>
      </c>
    </row>
    <row r="34" spans="1:41">
      <c r="A34" s="141"/>
      <c r="B34" s="93" t="s">
        <v>393</v>
      </c>
      <c r="C34" s="139"/>
      <c r="D34" s="139"/>
      <c r="E34" s="139"/>
      <c r="F34" s="139"/>
      <c r="G34" s="139"/>
      <c r="H34" s="152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5" spans="1:41"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</row>
    <row r="36" spans="1:41">
      <c r="J36" s="60">
        <f t="shared" ref="J36:AN36" si="10">SUM(J5:J35)</f>
        <v>0</v>
      </c>
      <c r="K36" s="60">
        <f t="shared" si="10"/>
        <v>0</v>
      </c>
      <c r="L36" s="60">
        <f t="shared" si="10"/>
        <v>0</v>
      </c>
      <c r="M36" s="60">
        <f t="shared" si="10"/>
        <v>0</v>
      </c>
      <c r="N36" s="60">
        <f t="shared" si="10"/>
        <v>12</v>
      </c>
      <c r="O36" s="60">
        <f t="shared" si="10"/>
        <v>0</v>
      </c>
      <c r="P36" s="60">
        <f t="shared" si="10"/>
        <v>0</v>
      </c>
      <c r="Q36" s="60">
        <f t="shared" si="10"/>
        <v>10</v>
      </c>
      <c r="R36" s="60">
        <f t="shared" si="10"/>
        <v>0</v>
      </c>
      <c r="S36" s="60">
        <f t="shared" si="10"/>
        <v>0</v>
      </c>
      <c r="T36" s="60">
        <f t="shared" si="10"/>
        <v>0</v>
      </c>
      <c r="U36" s="60">
        <f t="shared" si="10"/>
        <v>15</v>
      </c>
      <c r="V36" s="60">
        <f t="shared" si="10"/>
        <v>0</v>
      </c>
      <c r="W36" s="60">
        <f t="shared" si="10"/>
        <v>0</v>
      </c>
      <c r="X36" s="60">
        <f t="shared" si="10"/>
        <v>15</v>
      </c>
      <c r="Y36" s="60">
        <f t="shared" si="10"/>
        <v>0</v>
      </c>
      <c r="Z36" s="60">
        <f t="shared" si="10"/>
        <v>0</v>
      </c>
      <c r="AA36" s="60">
        <f t="shared" si="10"/>
        <v>0</v>
      </c>
      <c r="AB36" s="60">
        <f t="shared" si="10"/>
        <v>0</v>
      </c>
      <c r="AC36" s="60">
        <f t="shared" si="10"/>
        <v>0</v>
      </c>
      <c r="AD36" s="60">
        <f t="shared" si="10"/>
        <v>0</v>
      </c>
      <c r="AE36" s="60">
        <f t="shared" si="10"/>
        <v>0</v>
      </c>
      <c r="AF36" s="60">
        <f t="shared" si="10"/>
        <v>0</v>
      </c>
      <c r="AG36" s="60">
        <f t="shared" si="10"/>
        <v>0</v>
      </c>
      <c r="AH36" s="60">
        <f t="shared" si="10"/>
        <v>0</v>
      </c>
      <c r="AI36" s="60">
        <f t="shared" si="10"/>
        <v>14</v>
      </c>
      <c r="AJ36" s="60">
        <f t="shared" si="10"/>
        <v>0</v>
      </c>
      <c r="AK36" s="60">
        <f t="shared" si="10"/>
        <v>0</v>
      </c>
      <c r="AL36" s="60">
        <f t="shared" si="10"/>
        <v>0</v>
      </c>
      <c r="AM36" s="60">
        <f t="shared" si="10"/>
        <v>0</v>
      </c>
      <c r="AN36" s="60">
        <f t="shared" si="10"/>
        <v>15</v>
      </c>
      <c r="AO36" s="60">
        <f>SUM(J36:AN36)</f>
        <v>81</v>
      </c>
    </row>
  </sheetData>
  <mergeCells count="116">
    <mergeCell ref="A1:H1"/>
    <mergeCell ref="A2:A4"/>
    <mergeCell ref="C2:G2"/>
    <mergeCell ref="H2:H4"/>
    <mergeCell ref="I2:AO4"/>
    <mergeCell ref="B3:B4"/>
    <mergeCell ref="C3:C4"/>
    <mergeCell ref="D3:D4"/>
    <mergeCell ref="E3:E4"/>
    <mergeCell ref="F3:F4"/>
    <mergeCell ref="H5:H6"/>
    <mergeCell ref="A7:A8"/>
    <mergeCell ref="C7:C8"/>
    <mergeCell ref="D7:D8"/>
    <mergeCell ref="E7:E8"/>
    <mergeCell ref="F7:F8"/>
    <mergeCell ref="G7:G8"/>
    <mergeCell ref="H7:H8"/>
    <mergeCell ref="G3:G4"/>
    <mergeCell ref="A5:A6"/>
    <mergeCell ref="C5:C6"/>
    <mergeCell ref="D5:D6"/>
    <mergeCell ref="E5:E6"/>
    <mergeCell ref="F5:F6"/>
    <mergeCell ref="G5:G6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25:H26"/>
    <mergeCell ref="A27:A28"/>
    <mergeCell ref="C27:C28"/>
    <mergeCell ref="D27:D28"/>
    <mergeCell ref="E27:E28"/>
    <mergeCell ref="F27:F28"/>
    <mergeCell ref="G27:G28"/>
    <mergeCell ref="H27:H28"/>
    <mergeCell ref="A25:A26"/>
    <mergeCell ref="C25:C26"/>
    <mergeCell ref="D25:D26"/>
    <mergeCell ref="E25:E26"/>
    <mergeCell ref="F25:F26"/>
    <mergeCell ref="G25:G26"/>
    <mergeCell ref="H33:H34"/>
    <mergeCell ref="A33:A34"/>
    <mergeCell ref="C33:C34"/>
    <mergeCell ref="D33:D34"/>
    <mergeCell ref="E33:E34"/>
    <mergeCell ref="F33:F34"/>
    <mergeCell ref="G33:G34"/>
    <mergeCell ref="H29:H30"/>
    <mergeCell ref="A31:A32"/>
    <mergeCell ref="C31:C32"/>
    <mergeCell ref="D31:D32"/>
    <mergeCell ref="E31:E32"/>
    <mergeCell ref="F31:F32"/>
    <mergeCell ref="G31:G32"/>
    <mergeCell ref="H31:H32"/>
    <mergeCell ref="A29:A30"/>
    <mergeCell ref="C29:C30"/>
    <mergeCell ref="D29:D30"/>
    <mergeCell ref="E29:E30"/>
    <mergeCell ref="F29:F30"/>
    <mergeCell ref="G29:G30"/>
  </mergeCells>
  <printOptions horizontalCentered="1" verticalCentered="1"/>
  <pageMargins left="0.7" right="0.7" top="0.75" bottom="0.75" header="0.3" footer="0.3"/>
  <pageSetup paperSize="346" scale="85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R36"/>
  <sheetViews>
    <sheetView topLeftCell="A10" workbookViewId="0">
      <selection sqref="A1:AO34"/>
    </sheetView>
  </sheetViews>
  <sheetFormatPr defaultRowHeight="14.4"/>
  <cols>
    <col min="1" max="1" width="3.44140625" bestFit="1" customWidth="1"/>
    <col min="2" max="2" width="19.5546875" style="36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7.44140625" style="64" bestFit="1" customWidth="1"/>
    <col min="9" max="9" width="5.6640625" bestFit="1" customWidth="1"/>
    <col min="10" max="10" width="3" bestFit="1" customWidth="1"/>
    <col min="11" max="11" width="3.44140625" customWidth="1"/>
    <col min="12" max="12" width="2.33203125" bestFit="1" customWidth="1"/>
    <col min="13" max="13" width="3" bestFit="1" customWidth="1"/>
    <col min="14" max="17" width="2.33203125" bestFit="1" customWidth="1"/>
    <col min="18" max="19" width="3" bestFit="1" customWidth="1"/>
    <col min="20" max="20" width="2.5546875" customWidth="1"/>
    <col min="21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1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42</v>
      </c>
      <c r="B5" s="95" t="s">
        <v>396</v>
      </c>
      <c r="C5" s="139" t="s">
        <v>27</v>
      </c>
      <c r="D5" s="139"/>
      <c r="E5" s="139"/>
      <c r="F5" s="139"/>
      <c r="G5" s="139"/>
      <c r="H5" s="151" t="s">
        <v>272</v>
      </c>
      <c r="I5" s="34" t="s">
        <v>13</v>
      </c>
      <c r="J5" s="59"/>
      <c r="K5" s="59"/>
      <c r="L5" s="59"/>
      <c r="M5" s="59"/>
      <c r="N5" s="59">
        <v>1</v>
      </c>
      <c r="O5" s="59"/>
      <c r="P5" s="59"/>
      <c r="Q5" s="59"/>
      <c r="R5" s="59"/>
      <c r="S5" s="59"/>
      <c r="T5" s="59"/>
      <c r="U5" s="59">
        <v>1</v>
      </c>
      <c r="V5" s="59"/>
      <c r="W5" s="59"/>
      <c r="X5" s="59">
        <v>1</v>
      </c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>
        <v>1</v>
      </c>
      <c r="AJ5" s="59"/>
      <c r="AK5" s="59"/>
      <c r="AL5" s="59">
        <v>1</v>
      </c>
      <c r="AM5" s="59"/>
      <c r="AN5" s="59">
        <v>1</v>
      </c>
      <c r="AO5" s="59">
        <f>SUM(J5:AN5)</f>
        <v>6</v>
      </c>
      <c r="AQ5" s="61" t="s">
        <v>22</v>
      </c>
      <c r="AR5">
        <f>SUM(AO5:AO34)</f>
        <v>84</v>
      </c>
    </row>
    <row r="6" spans="1:44">
      <c r="A6" s="140"/>
      <c r="B6" s="95" t="s">
        <v>397</v>
      </c>
      <c r="C6" s="139"/>
      <c r="D6" s="139"/>
      <c r="E6" s="139"/>
      <c r="F6" s="139"/>
      <c r="G6" s="139"/>
      <c r="H6" s="152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</row>
    <row r="7" spans="1:44">
      <c r="A7" s="136">
        <f>1+A5</f>
        <v>117</v>
      </c>
      <c r="B7" s="95" t="s">
        <v>398</v>
      </c>
      <c r="C7" s="139" t="s">
        <v>27</v>
      </c>
      <c r="D7" s="139"/>
      <c r="E7" s="139"/>
      <c r="F7" s="139"/>
      <c r="G7" s="139"/>
      <c r="H7" s="151" t="s">
        <v>272</v>
      </c>
      <c r="I7" s="34" t="s">
        <v>13</v>
      </c>
      <c r="J7" s="59"/>
      <c r="K7" s="59"/>
      <c r="L7" s="59"/>
      <c r="M7" s="59"/>
      <c r="N7" s="59">
        <v>1</v>
      </c>
      <c r="O7" s="59"/>
      <c r="P7" s="59"/>
      <c r="Q7" s="59"/>
      <c r="R7" s="59"/>
      <c r="S7" s="59"/>
      <c r="T7" s="59"/>
      <c r="U7" s="59">
        <v>1</v>
      </c>
      <c r="V7" s="59"/>
      <c r="W7" s="59"/>
      <c r="X7" s="59">
        <v>1</v>
      </c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>
        <v>1</v>
      </c>
      <c r="AJ7" s="59"/>
      <c r="AK7" s="59"/>
      <c r="AL7" s="59">
        <v>1</v>
      </c>
      <c r="AM7" s="59"/>
      <c r="AN7" s="59">
        <v>1</v>
      </c>
      <c r="AO7" s="59">
        <f>SUM(J7:AN7)</f>
        <v>6</v>
      </c>
      <c r="AQ7" s="61" t="s">
        <v>26</v>
      </c>
    </row>
    <row r="8" spans="1:44">
      <c r="A8" s="137"/>
      <c r="B8" s="95" t="s">
        <v>399</v>
      </c>
      <c r="C8" s="139"/>
      <c r="D8" s="139"/>
      <c r="E8" s="139"/>
      <c r="F8" s="139"/>
      <c r="G8" s="139"/>
      <c r="H8" s="152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118</v>
      </c>
      <c r="B9" s="95" t="s">
        <v>400</v>
      </c>
      <c r="C9" s="139" t="s">
        <v>27</v>
      </c>
      <c r="D9" s="139"/>
      <c r="E9" s="139"/>
      <c r="F9" s="139"/>
      <c r="G9" s="139"/>
      <c r="H9" s="151" t="s">
        <v>272</v>
      </c>
      <c r="I9" s="34" t="s">
        <v>13</v>
      </c>
      <c r="J9" s="59"/>
      <c r="K9" s="59"/>
      <c r="L9" s="59"/>
      <c r="M9" s="59"/>
      <c r="N9" s="59">
        <v>1</v>
      </c>
      <c r="O9" s="59"/>
      <c r="P9" s="59"/>
      <c r="Q9" s="59"/>
      <c r="R9" s="59"/>
      <c r="S9" s="59"/>
      <c r="T9" s="59"/>
      <c r="U9" s="59">
        <v>1</v>
      </c>
      <c r="V9" s="59"/>
      <c r="W9" s="59"/>
      <c r="X9" s="59">
        <v>1</v>
      </c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>
        <v>1</v>
      </c>
      <c r="AJ9" s="59"/>
      <c r="AK9" s="59"/>
      <c r="AL9" s="59">
        <v>1</v>
      </c>
      <c r="AM9" s="59"/>
      <c r="AN9" s="59">
        <v>1</v>
      </c>
      <c r="AO9" s="59">
        <f>SUM(J9:AN9)</f>
        <v>6</v>
      </c>
      <c r="AQ9" s="61" t="s">
        <v>25</v>
      </c>
    </row>
    <row r="10" spans="1:44">
      <c r="A10" s="137"/>
      <c r="B10" s="95" t="s">
        <v>401</v>
      </c>
      <c r="C10" s="139"/>
      <c r="D10" s="139"/>
      <c r="E10" s="139"/>
      <c r="F10" s="139"/>
      <c r="G10" s="139"/>
      <c r="H10" s="152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119</v>
      </c>
      <c r="B11" s="96" t="s">
        <v>402</v>
      </c>
      <c r="C11" s="139" t="s">
        <v>27</v>
      </c>
      <c r="D11" s="139"/>
      <c r="E11" s="139"/>
      <c r="F11" s="139"/>
      <c r="G11" s="139"/>
      <c r="H11" s="151" t="s">
        <v>272</v>
      </c>
      <c r="I11" s="34" t="s">
        <v>13</v>
      </c>
      <c r="J11" s="59"/>
      <c r="K11" s="59"/>
      <c r="L11" s="59"/>
      <c r="M11" s="59"/>
      <c r="N11" s="59">
        <v>1</v>
      </c>
      <c r="O11" s="59"/>
      <c r="P11" s="59"/>
      <c r="Q11" s="59"/>
      <c r="R11" s="59"/>
      <c r="S11" s="59"/>
      <c r="T11" s="59"/>
      <c r="U11" s="59">
        <v>1</v>
      </c>
      <c r="V11" s="59"/>
      <c r="W11" s="59"/>
      <c r="X11" s="59">
        <v>1</v>
      </c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>
        <v>1</v>
      </c>
      <c r="AJ11" s="59"/>
      <c r="AK11" s="59"/>
      <c r="AL11" s="59">
        <v>1</v>
      </c>
      <c r="AM11" s="59"/>
      <c r="AN11" s="59">
        <v>1</v>
      </c>
      <c r="AO11" s="59">
        <f>SUM(J11:AN11)</f>
        <v>6</v>
      </c>
    </row>
    <row r="12" spans="1:44">
      <c r="A12" s="137"/>
      <c r="B12" s="96" t="s">
        <v>403</v>
      </c>
      <c r="C12" s="139"/>
      <c r="D12" s="139"/>
      <c r="E12" s="139"/>
      <c r="F12" s="139"/>
      <c r="G12" s="139"/>
      <c r="H12" s="152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>
        <f t="shared" ref="A13" si="2">1+A11</f>
        <v>120</v>
      </c>
      <c r="B13" s="96" t="s">
        <v>404</v>
      </c>
      <c r="C13" s="139" t="s">
        <v>27</v>
      </c>
      <c r="D13" s="139"/>
      <c r="E13" s="139"/>
      <c r="F13" s="139"/>
      <c r="G13" s="139"/>
      <c r="H13" s="151" t="s">
        <v>272</v>
      </c>
      <c r="I13" s="34" t="s">
        <v>13</v>
      </c>
      <c r="J13" s="59"/>
      <c r="K13" s="59"/>
      <c r="L13" s="59"/>
      <c r="M13" s="59"/>
      <c r="N13" s="59">
        <v>1</v>
      </c>
      <c r="O13" s="59"/>
      <c r="P13" s="59"/>
      <c r="Q13" s="59"/>
      <c r="R13" s="59"/>
      <c r="S13" s="59"/>
      <c r="T13" s="59"/>
      <c r="U13" s="59">
        <v>1</v>
      </c>
      <c r="V13" s="59"/>
      <c r="W13" s="59"/>
      <c r="X13" s="59">
        <v>1</v>
      </c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>
        <v>1</v>
      </c>
      <c r="AJ13" s="59"/>
      <c r="AK13" s="59"/>
      <c r="AL13" s="59">
        <v>1</v>
      </c>
      <c r="AM13" s="59"/>
      <c r="AN13" s="59">
        <v>1</v>
      </c>
      <c r="AO13" s="59">
        <f>SUM(J13:AN13)</f>
        <v>6</v>
      </c>
    </row>
    <row r="14" spans="1:44">
      <c r="A14" s="137"/>
      <c r="B14" s="96" t="s">
        <v>405</v>
      </c>
      <c r="C14" s="139"/>
      <c r="D14" s="139"/>
      <c r="E14" s="139"/>
      <c r="F14" s="139"/>
      <c r="G14" s="139"/>
      <c r="H14" s="152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121</v>
      </c>
      <c r="B15" s="96" t="s">
        <v>406</v>
      </c>
      <c r="C15" s="139" t="s">
        <v>27</v>
      </c>
      <c r="D15" s="139"/>
      <c r="E15" s="139"/>
      <c r="F15" s="139"/>
      <c r="G15" s="139"/>
      <c r="H15" s="151" t="s">
        <v>272</v>
      </c>
      <c r="I15" s="34" t="s">
        <v>13</v>
      </c>
      <c r="J15" s="59"/>
      <c r="K15" s="59"/>
      <c r="L15" s="59"/>
      <c r="M15" s="59"/>
      <c r="N15" s="59">
        <v>1</v>
      </c>
      <c r="O15" s="59"/>
      <c r="P15" s="59"/>
      <c r="Q15" s="59"/>
      <c r="R15" s="59"/>
      <c r="S15" s="59"/>
      <c r="T15" s="59"/>
      <c r="U15" s="59">
        <v>1</v>
      </c>
      <c r="V15" s="59"/>
      <c r="W15" s="59"/>
      <c r="X15" s="59">
        <v>1</v>
      </c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>
        <v>1</v>
      </c>
      <c r="AJ15" s="59"/>
      <c r="AK15" s="59"/>
      <c r="AL15" s="59">
        <v>1</v>
      </c>
      <c r="AM15" s="59"/>
      <c r="AN15" s="59">
        <v>1</v>
      </c>
      <c r="AO15" s="59">
        <f>SUM(J15:AN15)</f>
        <v>6</v>
      </c>
    </row>
    <row r="16" spans="1:44">
      <c r="A16" s="137"/>
      <c r="B16" s="96" t="s">
        <v>407</v>
      </c>
      <c r="C16" s="139"/>
      <c r="D16" s="139"/>
      <c r="E16" s="139"/>
      <c r="F16" s="139"/>
      <c r="G16" s="139"/>
      <c r="H16" s="152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122</v>
      </c>
      <c r="B17" s="96" t="s">
        <v>408</v>
      </c>
      <c r="C17" s="139" t="s">
        <v>27</v>
      </c>
      <c r="D17" s="139"/>
      <c r="E17" s="139"/>
      <c r="F17" s="139"/>
      <c r="G17" s="139"/>
      <c r="H17" s="151" t="s">
        <v>272</v>
      </c>
      <c r="I17" s="34" t="s">
        <v>13</v>
      </c>
      <c r="J17" s="59"/>
      <c r="K17" s="59"/>
      <c r="L17" s="59"/>
      <c r="M17" s="59"/>
      <c r="N17" s="59">
        <v>1</v>
      </c>
      <c r="O17" s="59"/>
      <c r="P17" s="59"/>
      <c r="Q17" s="59"/>
      <c r="R17" s="59"/>
      <c r="S17" s="59"/>
      <c r="T17" s="59"/>
      <c r="U17" s="59">
        <v>1</v>
      </c>
      <c r="V17" s="59"/>
      <c r="W17" s="59"/>
      <c r="X17" s="59">
        <v>1</v>
      </c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>
        <v>1</v>
      </c>
      <c r="AJ17" s="59"/>
      <c r="AK17" s="59"/>
      <c r="AL17" s="59">
        <v>1</v>
      </c>
      <c r="AM17" s="59"/>
      <c r="AN17" s="59">
        <v>1</v>
      </c>
      <c r="AO17" s="59">
        <f>SUM(J17:AN17)</f>
        <v>6</v>
      </c>
    </row>
    <row r="18" spans="1:41">
      <c r="A18" s="137"/>
      <c r="B18" s="96" t="s">
        <v>409</v>
      </c>
      <c r="C18" s="139"/>
      <c r="D18" s="139"/>
      <c r="E18" s="139"/>
      <c r="F18" s="139"/>
      <c r="G18" s="139"/>
      <c r="H18" s="152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:A29" si="5">1+A17</f>
        <v>123</v>
      </c>
      <c r="B19" s="96" t="s">
        <v>410</v>
      </c>
      <c r="C19" s="139" t="s">
        <v>27</v>
      </c>
      <c r="D19" s="139"/>
      <c r="E19" s="139"/>
      <c r="F19" s="139"/>
      <c r="G19" s="139"/>
      <c r="H19" s="151" t="s">
        <v>272</v>
      </c>
      <c r="I19" s="34" t="s">
        <v>13</v>
      </c>
      <c r="J19" s="59"/>
      <c r="K19" s="59"/>
      <c r="L19" s="59"/>
      <c r="M19" s="59"/>
      <c r="N19" s="59">
        <v>1</v>
      </c>
      <c r="O19" s="59"/>
      <c r="P19" s="59"/>
      <c r="Q19" s="59"/>
      <c r="R19" s="59"/>
      <c r="S19" s="59"/>
      <c r="T19" s="59"/>
      <c r="U19" s="59">
        <v>1</v>
      </c>
      <c r="V19" s="59"/>
      <c r="W19" s="59"/>
      <c r="X19" s="59">
        <v>1</v>
      </c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>
        <v>1</v>
      </c>
      <c r="AJ19" s="59"/>
      <c r="AK19" s="59"/>
      <c r="AL19" s="59">
        <v>1</v>
      </c>
      <c r="AM19" s="59"/>
      <c r="AN19" s="59">
        <v>1</v>
      </c>
      <c r="AO19" s="59">
        <f>SUM(J19:AN19)</f>
        <v>6</v>
      </c>
    </row>
    <row r="20" spans="1:41">
      <c r="A20" s="137"/>
      <c r="B20" s="96" t="s">
        <v>411</v>
      </c>
      <c r="C20" s="139"/>
      <c r="D20" s="139"/>
      <c r="E20" s="139"/>
      <c r="F20" s="139"/>
      <c r="G20" s="139"/>
      <c r="H20" s="152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:A31" si="6">1+A19</f>
        <v>124</v>
      </c>
      <c r="B21" s="96" t="s">
        <v>412</v>
      </c>
      <c r="C21" s="139" t="s">
        <v>27</v>
      </c>
      <c r="D21" s="139"/>
      <c r="E21" s="139"/>
      <c r="F21" s="139"/>
      <c r="G21" s="139"/>
      <c r="H21" s="151" t="s">
        <v>272</v>
      </c>
      <c r="I21" s="34" t="s">
        <v>13</v>
      </c>
      <c r="J21" s="59"/>
      <c r="K21" s="59"/>
      <c r="L21" s="59"/>
      <c r="M21" s="59"/>
      <c r="N21" s="59">
        <v>1</v>
      </c>
      <c r="O21" s="59"/>
      <c r="P21" s="59"/>
      <c r="Q21" s="59"/>
      <c r="R21" s="59"/>
      <c r="S21" s="59"/>
      <c r="T21" s="59"/>
      <c r="U21" s="59">
        <v>1</v>
      </c>
      <c r="V21" s="59"/>
      <c r="W21" s="59"/>
      <c r="X21" s="59">
        <v>1</v>
      </c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>
        <v>1</v>
      </c>
      <c r="AJ21" s="59"/>
      <c r="AK21" s="59"/>
      <c r="AL21" s="59">
        <v>1</v>
      </c>
      <c r="AM21" s="59"/>
      <c r="AN21" s="59">
        <v>1</v>
      </c>
      <c r="AO21" s="59">
        <f>SUM(J21:AN21)</f>
        <v>6</v>
      </c>
    </row>
    <row r="22" spans="1:41">
      <c r="A22" s="137"/>
      <c r="B22" s="96" t="s">
        <v>413</v>
      </c>
      <c r="C22" s="139"/>
      <c r="D22" s="139"/>
      <c r="E22" s="139"/>
      <c r="F22" s="139"/>
      <c r="G22" s="139"/>
      <c r="H22" s="152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:A33" si="7">1+A21</f>
        <v>125</v>
      </c>
      <c r="B23" s="96" t="s">
        <v>414</v>
      </c>
      <c r="C23" s="139" t="s">
        <v>27</v>
      </c>
      <c r="D23" s="139"/>
      <c r="E23" s="139"/>
      <c r="F23" s="139"/>
      <c r="G23" s="139"/>
      <c r="H23" s="151" t="s">
        <v>272</v>
      </c>
      <c r="I23" s="34" t="s">
        <v>13</v>
      </c>
      <c r="J23" s="59"/>
      <c r="K23" s="59"/>
      <c r="L23" s="59"/>
      <c r="M23" s="59"/>
      <c r="N23" s="59">
        <v>1</v>
      </c>
      <c r="O23" s="59"/>
      <c r="P23" s="59"/>
      <c r="Q23" s="59"/>
      <c r="R23" s="59"/>
      <c r="S23" s="59"/>
      <c r="T23" s="59"/>
      <c r="U23" s="59">
        <v>1</v>
      </c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>
        <v>1</v>
      </c>
      <c r="AJ23" s="59"/>
      <c r="AK23" s="59"/>
      <c r="AL23" s="59">
        <v>1</v>
      </c>
      <c r="AM23" s="59"/>
      <c r="AN23" s="59">
        <v>1</v>
      </c>
      <c r="AO23" s="59">
        <f>SUM(J23:AN23)</f>
        <v>5</v>
      </c>
    </row>
    <row r="24" spans="1:41">
      <c r="A24" s="137"/>
      <c r="B24" s="96" t="s">
        <v>415</v>
      </c>
      <c r="C24" s="139"/>
      <c r="D24" s="139"/>
      <c r="E24" s="139"/>
      <c r="F24" s="139"/>
      <c r="G24" s="139"/>
      <c r="H24" s="152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ref="A25" si="8">1+A23</f>
        <v>126</v>
      </c>
      <c r="B25" s="96" t="s">
        <v>416</v>
      </c>
      <c r="C25" s="139" t="s">
        <v>27</v>
      </c>
      <c r="D25" s="139"/>
      <c r="E25" s="139"/>
      <c r="F25" s="139"/>
      <c r="G25" s="139"/>
      <c r="H25" s="151" t="s">
        <v>272</v>
      </c>
      <c r="I25" s="34" t="s">
        <v>13</v>
      </c>
      <c r="J25" s="59"/>
      <c r="K25" s="59"/>
      <c r="L25" s="59"/>
      <c r="M25" s="59"/>
      <c r="N25" s="59">
        <v>1</v>
      </c>
      <c r="O25" s="59"/>
      <c r="P25" s="59"/>
      <c r="Q25" s="59"/>
      <c r="R25" s="59"/>
      <c r="S25" s="59"/>
      <c r="T25" s="59"/>
      <c r="U25" s="59">
        <v>1</v>
      </c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>
        <v>1</v>
      </c>
      <c r="AJ25" s="59"/>
      <c r="AK25" s="59"/>
      <c r="AL25" s="59">
        <v>1</v>
      </c>
      <c r="AM25" s="59"/>
      <c r="AN25" s="59">
        <v>1</v>
      </c>
      <c r="AO25" s="59">
        <f>SUM(J25:AN25)</f>
        <v>5</v>
      </c>
    </row>
    <row r="26" spans="1:41">
      <c r="A26" s="137"/>
      <c r="B26" s="96" t="s">
        <v>417</v>
      </c>
      <c r="C26" s="139"/>
      <c r="D26" s="139"/>
      <c r="E26" s="139"/>
      <c r="F26" s="139"/>
      <c r="G26" s="139"/>
      <c r="H26" s="152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ref="A27" si="9">1+A25</f>
        <v>127</v>
      </c>
      <c r="B27" s="96" t="s">
        <v>418</v>
      </c>
      <c r="C27" s="139" t="s">
        <v>27</v>
      </c>
      <c r="D27" s="139"/>
      <c r="E27" s="139"/>
      <c r="F27" s="139"/>
      <c r="G27" s="139"/>
      <c r="H27" s="151" t="s">
        <v>272</v>
      </c>
      <c r="I27" s="34" t="s">
        <v>13</v>
      </c>
      <c r="J27" s="59"/>
      <c r="K27" s="59"/>
      <c r="L27" s="59"/>
      <c r="M27" s="59"/>
      <c r="N27" s="59">
        <v>1</v>
      </c>
      <c r="O27" s="59"/>
      <c r="P27" s="59"/>
      <c r="Q27" s="59"/>
      <c r="R27" s="59"/>
      <c r="S27" s="59"/>
      <c r="T27" s="59"/>
      <c r="U27" s="59">
        <v>1</v>
      </c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>
        <v>1</v>
      </c>
      <c r="AJ27" s="59"/>
      <c r="AK27" s="59"/>
      <c r="AL27" s="59">
        <v>1</v>
      </c>
      <c r="AM27" s="59"/>
      <c r="AN27" s="59">
        <v>1</v>
      </c>
      <c r="AO27" s="59">
        <f>SUM(J27:AN27)</f>
        <v>5</v>
      </c>
    </row>
    <row r="28" spans="1:41">
      <c r="A28" s="137"/>
      <c r="B28" s="96" t="s">
        <v>419</v>
      </c>
      <c r="C28" s="139"/>
      <c r="D28" s="139"/>
      <c r="E28" s="139"/>
      <c r="F28" s="139"/>
      <c r="G28" s="139"/>
      <c r="H28" s="152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si="5"/>
        <v>128</v>
      </c>
      <c r="B29" s="96" t="s">
        <v>420</v>
      </c>
      <c r="C29" s="139" t="s">
        <v>27</v>
      </c>
      <c r="D29" s="139"/>
      <c r="E29" s="139"/>
      <c r="F29" s="139"/>
      <c r="G29" s="139"/>
      <c r="H29" s="151" t="s">
        <v>272</v>
      </c>
      <c r="I29" s="34" t="s">
        <v>13</v>
      </c>
      <c r="J29" s="59"/>
      <c r="K29" s="59"/>
      <c r="L29" s="59"/>
      <c r="M29" s="59"/>
      <c r="N29" s="59">
        <v>1</v>
      </c>
      <c r="O29" s="59"/>
      <c r="P29" s="59"/>
      <c r="Q29" s="59"/>
      <c r="R29" s="59"/>
      <c r="S29" s="59"/>
      <c r="T29" s="59"/>
      <c r="U29" s="59">
        <v>1</v>
      </c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>
        <v>1</v>
      </c>
      <c r="AJ29" s="59"/>
      <c r="AK29" s="59"/>
      <c r="AL29" s="59">
        <v>1</v>
      </c>
      <c r="AM29" s="59"/>
      <c r="AN29" s="59">
        <v>1</v>
      </c>
      <c r="AO29" s="59">
        <f>SUM(J29:AN29)</f>
        <v>5</v>
      </c>
    </row>
    <row r="30" spans="1:41">
      <c r="A30" s="137"/>
      <c r="B30" s="96" t="s">
        <v>421</v>
      </c>
      <c r="C30" s="139"/>
      <c r="D30" s="139"/>
      <c r="E30" s="139"/>
      <c r="F30" s="139"/>
      <c r="G30" s="139"/>
      <c r="H30" s="152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si="6"/>
        <v>129</v>
      </c>
      <c r="B31" s="90" t="s">
        <v>663</v>
      </c>
      <c r="C31" s="139" t="s">
        <v>27</v>
      </c>
      <c r="D31" s="139"/>
      <c r="E31" s="139"/>
      <c r="F31" s="139"/>
      <c r="G31" s="139"/>
      <c r="H31" s="151" t="s">
        <v>667</v>
      </c>
      <c r="I31" s="34" t="s">
        <v>13</v>
      </c>
      <c r="J31" s="59"/>
      <c r="K31" s="59"/>
      <c r="L31" s="59"/>
      <c r="M31" s="59"/>
      <c r="N31" s="59">
        <v>1</v>
      </c>
      <c r="O31" s="59"/>
      <c r="P31" s="59"/>
      <c r="Q31" s="59"/>
      <c r="R31" s="59"/>
      <c r="S31" s="59"/>
      <c r="T31" s="59"/>
      <c r="U31" s="59">
        <v>1</v>
      </c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>
        <v>1</v>
      </c>
      <c r="AJ31" s="59"/>
      <c r="AK31" s="59"/>
      <c r="AL31" s="59">
        <v>1</v>
      </c>
      <c r="AM31" s="59"/>
      <c r="AN31" s="59">
        <v>1</v>
      </c>
      <c r="AO31" s="59">
        <f>SUM(J31:AN31)</f>
        <v>5</v>
      </c>
    </row>
    <row r="32" spans="1:41">
      <c r="A32" s="137"/>
      <c r="B32" s="90" t="s">
        <v>664</v>
      </c>
      <c r="C32" s="139"/>
      <c r="D32" s="139"/>
      <c r="E32" s="139"/>
      <c r="F32" s="139"/>
      <c r="G32" s="139"/>
      <c r="H32" s="152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 t="shared" si="7"/>
        <v>130</v>
      </c>
      <c r="B33" s="90" t="s">
        <v>665</v>
      </c>
      <c r="C33" s="139" t="s">
        <v>27</v>
      </c>
      <c r="D33" s="139"/>
      <c r="E33" s="139"/>
      <c r="F33" s="139"/>
      <c r="G33" s="139"/>
      <c r="H33" s="151" t="s">
        <v>667</v>
      </c>
      <c r="I33" s="34" t="s">
        <v>13</v>
      </c>
      <c r="J33" s="59"/>
      <c r="K33" s="59"/>
      <c r="L33" s="59"/>
      <c r="M33" s="59"/>
      <c r="N33" s="59">
        <v>1</v>
      </c>
      <c r="O33" s="59"/>
      <c r="P33" s="59"/>
      <c r="Q33" s="59"/>
      <c r="R33" s="59"/>
      <c r="S33" s="59"/>
      <c r="T33" s="59"/>
      <c r="U33" s="59">
        <v>1</v>
      </c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>
        <v>1</v>
      </c>
      <c r="AJ33" s="59"/>
      <c r="AK33" s="59"/>
      <c r="AL33" s="59">
        <v>1</v>
      </c>
      <c r="AM33" s="59"/>
      <c r="AN33" s="59">
        <v>1</v>
      </c>
      <c r="AO33" s="59">
        <f>SUM(J33:AN33)</f>
        <v>5</v>
      </c>
    </row>
    <row r="34" spans="1:41">
      <c r="A34" s="141"/>
      <c r="B34" s="90" t="s">
        <v>666</v>
      </c>
      <c r="C34" s="139"/>
      <c r="D34" s="139"/>
      <c r="E34" s="139"/>
      <c r="F34" s="139"/>
      <c r="G34" s="139"/>
      <c r="H34" s="152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5" spans="1:41"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</row>
    <row r="36" spans="1:41">
      <c r="J36" s="60">
        <f t="shared" ref="J36:AN36" si="10">SUM(J5:J35)</f>
        <v>0</v>
      </c>
      <c r="K36" s="60">
        <f t="shared" si="10"/>
        <v>0</v>
      </c>
      <c r="L36" s="60">
        <f t="shared" si="10"/>
        <v>0</v>
      </c>
      <c r="M36" s="60">
        <f t="shared" si="10"/>
        <v>0</v>
      </c>
      <c r="N36" s="60">
        <f t="shared" si="10"/>
        <v>15</v>
      </c>
      <c r="O36" s="60">
        <f t="shared" si="10"/>
        <v>0</v>
      </c>
      <c r="P36" s="60">
        <f t="shared" si="10"/>
        <v>0</v>
      </c>
      <c r="Q36" s="60">
        <f t="shared" si="10"/>
        <v>0</v>
      </c>
      <c r="R36" s="60">
        <f t="shared" si="10"/>
        <v>0</v>
      </c>
      <c r="S36" s="60">
        <f t="shared" si="10"/>
        <v>0</v>
      </c>
      <c r="T36" s="60">
        <f t="shared" si="10"/>
        <v>0</v>
      </c>
      <c r="U36" s="60">
        <f t="shared" si="10"/>
        <v>15</v>
      </c>
      <c r="V36" s="60">
        <f t="shared" si="10"/>
        <v>0</v>
      </c>
      <c r="W36" s="60">
        <f t="shared" si="10"/>
        <v>0</v>
      </c>
      <c r="X36" s="60">
        <f t="shared" si="10"/>
        <v>9</v>
      </c>
      <c r="Y36" s="60">
        <f t="shared" si="10"/>
        <v>0</v>
      </c>
      <c r="Z36" s="60">
        <f t="shared" si="10"/>
        <v>0</v>
      </c>
      <c r="AA36" s="60">
        <f t="shared" si="10"/>
        <v>0</v>
      </c>
      <c r="AB36" s="60">
        <f t="shared" si="10"/>
        <v>0</v>
      </c>
      <c r="AC36" s="60">
        <f t="shared" si="10"/>
        <v>0</v>
      </c>
      <c r="AD36" s="60">
        <f t="shared" si="10"/>
        <v>0</v>
      </c>
      <c r="AE36" s="60">
        <f t="shared" si="10"/>
        <v>0</v>
      </c>
      <c r="AF36" s="60">
        <f t="shared" si="10"/>
        <v>0</v>
      </c>
      <c r="AG36" s="60">
        <f t="shared" si="10"/>
        <v>0</v>
      </c>
      <c r="AH36" s="60">
        <f t="shared" si="10"/>
        <v>0</v>
      </c>
      <c r="AI36" s="60">
        <f t="shared" si="10"/>
        <v>15</v>
      </c>
      <c r="AJ36" s="60">
        <f t="shared" si="10"/>
        <v>0</v>
      </c>
      <c r="AK36" s="60">
        <f t="shared" si="10"/>
        <v>0</v>
      </c>
      <c r="AL36" s="60">
        <f t="shared" si="10"/>
        <v>15</v>
      </c>
      <c r="AM36" s="60">
        <f t="shared" si="10"/>
        <v>0</v>
      </c>
      <c r="AN36" s="60">
        <f t="shared" si="10"/>
        <v>15</v>
      </c>
      <c r="AO36" s="60">
        <f>SUM(J36:AN36)</f>
        <v>84</v>
      </c>
    </row>
  </sheetData>
  <mergeCells count="116">
    <mergeCell ref="A1:H1"/>
    <mergeCell ref="A2:A4"/>
    <mergeCell ref="C2:G2"/>
    <mergeCell ref="H2:H4"/>
    <mergeCell ref="I2:AO4"/>
    <mergeCell ref="B3:B4"/>
    <mergeCell ref="C3:C4"/>
    <mergeCell ref="D3:D4"/>
    <mergeCell ref="E3:E4"/>
    <mergeCell ref="F3:F4"/>
    <mergeCell ref="H5:H6"/>
    <mergeCell ref="A7:A8"/>
    <mergeCell ref="C7:C8"/>
    <mergeCell ref="D7:D8"/>
    <mergeCell ref="E7:E8"/>
    <mergeCell ref="F7:F8"/>
    <mergeCell ref="G7:G8"/>
    <mergeCell ref="H7:H8"/>
    <mergeCell ref="G3:G4"/>
    <mergeCell ref="A5:A6"/>
    <mergeCell ref="C5:C6"/>
    <mergeCell ref="D5:D6"/>
    <mergeCell ref="E5:E6"/>
    <mergeCell ref="F5:F6"/>
    <mergeCell ref="G5:G6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25:H26"/>
    <mergeCell ref="A27:A28"/>
    <mergeCell ref="C27:C28"/>
    <mergeCell ref="D27:D28"/>
    <mergeCell ref="E27:E28"/>
    <mergeCell ref="F27:F28"/>
    <mergeCell ref="G27:G28"/>
    <mergeCell ref="H27:H28"/>
    <mergeCell ref="A25:A26"/>
    <mergeCell ref="C25:C26"/>
    <mergeCell ref="D25:D26"/>
    <mergeCell ref="E25:E26"/>
    <mergeCell ref="F25:F26"/>
    <mergeCell ref="G25:G26"/>
    <mergeCell ref="H33:H34"/>
    <mergeCell ref="A33:A34"/>
    <mergeCell ref="C33:C34"/>
    <mergeCell ref="D33:D34"/>
    <mergeCell ref="E33:E34"/>
    <mergeCell ref="F33:F34"/>
    <mergeCell ref="G33:G34"/>
    <mergeCell ref="H29:H30"/>
    <mergeCell ref="A31:A32"/>
    <mergeCell ref="C31:C32"/>
    <mergeCell ref="D31:D32"/>
    <mergeCell ref="E31:E32"/>
    <mergeCell ref="F31:F32"/>
    <mergeCell ref="G31:G32"/>
    <mergeCell ref="H31:H32"/>
    <mergeCell ref="A29:A30"/>
    <mergeCell ref="C29:C30"/>
    <mergeCell ref="D29:D30"/>
    <mergeCell ref="E29:E30"/>
    <mergeCell ref="F29:F30"/>
    <mergeCell ref="G29:G30"/>
  </mergeCells>
  <printOptions horizontalCentered="1" verticalCentered="1"/>
  <pageMargins left="0.7" right="0.7" top="0.75" bottom="0.75" header="0.3" footer="0.3"/>
  <pageSetup paperSize="346" scale="85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R36"/>
  <sheetViews>
    <sheetView topLeftCell="A10" workbookViewId="0">
      <selection sqref="A1:AO34"/>
    </sheetView>
  </sheetViews>
  <sheetFormatPr defaultRowHeight="14.4"/>
  <cols>
    <col min="1" max="1" width="3.44140625" bestFit="1" customWidth="1"/>
    <col min="2" max="2" width="19.5546875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7.44140625" style="64" bestFit="1" customWidth="1"/>
    <col min="9" max="9" width="5.6640625" bestFit="1" customWidth="1"/>
    <col min="10" max="10" width="3" bestFit="1" customWidth="1"/>
    <col min="11" max="11" width="3.44140625" customWidth="1"/>
    <col min="12" max="17" width="2.33203125" bestFit="1" customWidth="1"/>
    <col min="18" max="19" width="3" bestFit="1" customWidth="1"/>
    <col min="20" max="20" width="3.44140625" customWidth="1"/>
    <col min="21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1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42</v>
      </c>
      <c r="B5" s="93" t="s">
        <v>422</v>
      </c>
      <c r="C5" s="139" t="s">
        <v>27</v>
      </c>
      <c r="D5" s="139"/>
      <c r="E5" s="139"/>
      <c r="F5" s="139"/>
      <c r="G5" s="139"/>
      <c r="H5" s="151" t="s">
        <v>272</v>
      </c>
      <c r="I5" s="34" t="s">
        <v>13</v>
      </c>
      <c r="J5" s="59"/>
      <c r="K5" s="59"/>
      <c r="L5" s="59"/>
      <c r="M5" s="59"/>
      <c r="N5" s="59">
        <v>1</v>
      </c>
      <c r="O5" s="59"/>
      <c r="P5" s="59"/>
      <c r="Q5" s="59"/>
      <c r="R5" s="59"/>
      <c r="S5" s="59"/>
      <c r="T5" s="59"/>
      <c r="U5" s="59"/>
      <c r="V5" s="59">
        <v>1</v>
      </c>
      <c r="W5" s="59"/>
      <c r="X5" s="59">
        <v>1</v>
      </c>
      <c r="Y5" s="59"/>
      <c r="Z5" s="59"/>
      <c r="AA5" s="59"/>
      <c r="AB5" s="59"/>
      <c r="AC5" s="59"/>
      <c r="AD5" s="59"/>
      <c r="AE5" s="59">
        <v>1</v>
      </c>
      <c r="AF5" s="59"/>
      <c r="AG5" s="59"/>
      <c r="AH5" s="59"/>
      <c r="AI5" s="59">
        <v>1</v>
      </c>
      <c r="AJ5" s="59"/>
      <c r="AK5" s="59"/>
      <c r="AL5" s="59"/>
      <c r="AM5" s="59"/>
      <c r="AN5" s="59"/>
      <c r="AO5" s="59">
        <f>SUM(J5:AN5)</f>
        <v>5</v>
      </c>
      <c r="AQ5" s="61" t="s">
        <v>22</v>
      </c>
      <c r="AR5">
        <f>SUM(AO5:AO24)</f>
        <v>50</v>
      </c>
    </row>
    <row r="6" spans="1:44">
      <c r="A6" s="140"/>
      <c r="B6" s="93" t="s">
        <v>423</v>
      </c>
      <c r="C6" s="139"/>
      <c r="D6" s="139"/>
      <c r="E6" s="139"/>
      <c r="F6" s="139"/>
      <c r="G6" s="139"/>
      <c r="H6" s="152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  <c r="AR6">
        <f>SUM(AO25:AO34)</f>
        <v>32</v>
      </c>
    </row>
    <row r="7" spans="1:44">
      <c r="A7" s="136">
        <f>1+A5</f>
        <v>117</v>
      </c>
      <c r="B7" s="93" t="s">
        <v>424</v>
      </c>
      <c r="C7" s="139" t="s">
        <v>27</v>
      </c>
      <c r="D7" s="139"/>
      <c r="E7" s="139"/>
      <c r="F7" s="139"/>
      <c r="G7" s="139"/>
      <c r="H7" s="151" t="s">
        <v>272</v>
      </c>
      <c r="I7" s="34" t="s">
        <v>13</v>
      </c>
      <c r="J7" s="59"/>
      <c r="K7" s="59"/>
      <c r="L7" s="59"/>
      <c r="M7" s="59"/>
      <c r="N7" s="59">
        <v>1</v>
      </c>
      <c r="O7" s="59"/>
      <c r="P7" s="59"/>
      <c r="Q7" s="59"/>
      <c r="R7" s="59"/>
      <c r="S7" s="59"/>
      <c r="T7" s="59"/>
      <c r="U7" s="59"/>
      <c r="V7" s="59">
        <v>1</v>
      </c>
      <c r="W7" s="59"/>
      <c r="X7" s="59">
        <v>1</v>
      </c>
      <c r="Y7" s="59"/>
      <c r="Z7" s="59"/>
      <c r="AA7" s="59"/>
      <c r="AB7" s="59"/>
      <c r="AC7" s="59"/>
      <c r="AD7" s="59"/>
      <c r="AE7" s="59">
        <v>1</v>
      </c>
      <c r="AF7" s="59"/>
      <c r="AG7" s="59"/>
      <c r="AH7" s="59"/>
      <c r="AI7" s="59">
        <v>1</v>
      </c>
      <c r="AJ7" s="59"/>
      <c r="AK7" s="59"/>
      <c r="AL7" s="59"/>
      <c r="AM7" s="59"/>
      <c r="AN7" s="59"/>
      <c r="AO7" s="59">
        <f>SUM(J7:AN7)</f>
        <v>5</v>
      </c>
      <c r="AQ7" s="61" t="s">
        <v>26</v>
      </c>
    </row>
    <row r="8" spans="1:44">
      <c r="A8" s="137"/>
      <c r="B8" s="93" t="s">
        <v>425</v>
      </c>
      <c r="C8" s="139"/>
      <c r="D8" s="139"/>
      <c r="E8" s="139"/>
      <c r="F8" s="139"/>
      <c r="G8" s="139"/>
      <c r="H8" s="152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118</v>
      </c>
      <c r="B9" s="93" t="s">
        <v>426</v>
      </c>
      <c r="C9" s="139" t="s">
        <v>27</v>
      </c>
      <c r="D9" s="139"/>
      <c r="E9" s="139"/>
      <c r="F9" s="139"/>
      <c r="G9" s="139"/>
      <c r="H9" s="151" t="s">
        <v>272</v>
      </c>
      <c r="I9" s="34" t="s">
        <v>13</v>
      </c>
      <c r="J9" s="59"/>
      <c r="K9" s="59"/>
      <c r="L9" s="59"/>
      <c r="M9" s="59"/>
      <c r="N9" s="59">
        <v>1</v>
      </c>
      <c r="O9" s="59"/>
      <c r="P9" s="59"/>
      <c r="Q9" s="59"/>
      <c r="R9" s="59"/>
      <c r="S9" s="59"/>
      <c r="T9" s="59"/>
      <c r="U9" s="59"/>
      <c r="V9" s="59">
        <v>1</v>
      </c>
      <c r="W9" s="59"/>
      <c r="X9" s="59">
        <v>1</v>
      </c>
      <c r="Y9" s="59"/>
      <c r="Z9" s="59"/>
      <c r="AA9" s="59"/>
      <c r="AB9" s="59"/>
      <c r="AC9" s="59"/>
      <c r="AD9" s="59"/>
      <c r="AE9" s="59">
        <v>1</v>
      </c>
      <c r="AF9" s="59"/>
      <c r="AG9" s="59"/>
      <c r="AH9" s="59"/>
      <c r="AI9" s="59">
        <v>1</v>
      </c>
      <c r="AJ9" s="59"/>
      <c r="AK9" s="59"/>
      <c r="AL9" s="59"/>
      <c r="AM9" s="59"/>
      <c r="AN9" s="59"/>
      <c r="AO9" s="59">
        <f>SUM(J9:AN9)</f>
        <v>5</v>
      </c>
      <c r="AQ9" s="61" t="s">
        <v>25</v>
      </c>
    </row>
    <row r="10" spans="1:44">
      <c r="A10" s="137"/>
      <c r="B10" s="93" t="s">
        <v>427</v>
      </c>
      <c r="C10" s="139"/>
      <c r="D10" s="139"/>
      <c r="E10" s="139"/>
      <c r="F10" s="139"/>
      <c r="G10" s="139"/>
      <c r="H10" s="152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119</v>
      </c>
      <c r="B11" s="93" t="s">
        <v>254</v>
      </c>
      <c r="C11" s="139" t="s">
        <v>27</v>
      </c>
      <c r="D11" s="139"/>
      <c r="E11" s="139"/>
      <c r="F11" s="139"/>
      <c r="G11" s="139"/>
      <c r="H11" s="151" t="s">
        <v>272</v>
      </c>
      <c r="I11" s="34" t="s">
        <v>13</v>
      </c>
      <c r="J11" s="59"/>
      <c r="K11" s="59"/>
      <c r="L11" s="59"/>
      <c r="M11" s="59"/>
      <c r="N11" s="59">
        <v>1</v>
      </c>
      <c r="O11" s="59"/>
      <c r="P11" s="59"/>
      <c r="Q11" s="59"/>
      <c r="R11" s="59"/>
      <c r="S11" s="59"/>
      <c r="T11" s="59"/>
      <c r="U11" s="59"/>
      <c r="V11" s="59">
        <v>1</v>
      </c>
      <c r="W11" s="59"/>
      <c r="X11" s="59">
        <v>1</v>
      </c>
      <c r="Y11" s="59"/>
      <c r="Z11" s="59"/>
      <c r="AA11" s="59"/>
      <c r="AB11" s="59"/>
      <c r="AC11" s="59"/>
      <c r="AD11" s="59"/>
      <c r="AE11" s="59">
        <v>1</v>
      </c>
      <c r="AF11" s="59"/>
      <c r="AG11" s="59"/>
      <c r="AH11" s="59"/>
      <c r="AI11" s="59">
        <v>1</v>
      </c>
      <c r="AJ11" s="59"/>
      <c r="AK11" s="59"/>
      <c r="AL11" s="59"/>
      <c r="AM11" s="59"/>
      <c r="AN11" s="59"/>
      <c r="AO11" s="59">
        <f>SUM(J11:AN11)</f>
        <v>5</v>
      </c>
    </row>
    <row r="12" spans="1:44">
      <c r="A12" s="137"/>
      <c r="B12" s="93" t="s">
        <v>428</v>
      </c>
      <c r="C12" s="139"/>
      <c r="D12" s="139"/>
      <c r="E12" s="139"/>
      <c r="F12" s="139"/>
      <c r="G12" s="139"/>
      <c r="H12" s="152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>
        <f t="shared" ref="A13" si="2">1+A11</f>
        <v>120</v>
      </c>
      <c r="B13" s="93" t="s">
        <v>429</v>
      </c>
      <c r="C13" s="139" t="s">
        <v>27</v>
      </c>
      <c r="D13" s="139"/>
      <c r="E13" s="139"/>
      <c r="F13" s="139"/>
      <c r="G13" s="139"/>
      <c r="H13" s="151" t="s">
        <v>272</v>
      </c>
      <c r="I13" s="34" t="s">
        <v>13</v>
      </c>
      <c r="J13" s="59"/>
      <c r="K13" s="59"/>
      <c r="L13" s="59"/>
      <c r="M13" s="59"/>
      <c r="N13" s="59">
        <v>1</v>
      </c>
      <c r="O13" s="59"/>
      <c r="P13" s="59"/>
      <c r="Q13" s="59"/>
      <c r="R13" s="59"/>
      <c r="S13" s="59"/>
      <c r="T13" s="59"/>
      <c r="U13" s="59">
        <v>1</v>
      </c>
      <c r="V13" s="59">
        <v>1</v>
      </c>
      <c r="W13" s="59"/>
      <c r="X13" s="59">
        <v>1</v>
      </c>
      <c r="Y13" s="59"/>
      <c r="Z13" s="59"/>
      <c r="AA13" s="59"/>
      <c r="AB13" s="59"/>
      <c r="AC13" s="59"/>
      <c r="AD13" s="59"/>
      <c r="AE13" s="59">
        <v>1</v>
      </c>
      <c r="AF13" s="59"/>
      <c r="AG13" s="59"/>
      <c r="AH13" s="59"/>
      <c r="AI13" s="59"/>
      <c r="AJ13" s="59"/>
      <c r="AK13" s="59"/>
      <c r="AL13" s="59"/>
      <c r="AM13" s="59"/>
      <c r="AN13" s="59"/>
      <c r="AO13" s="59">
        <f>SUM(J13:AN13)</f>
        <v>5</v>
      </c>
    </row>
    <row r="14" spans="1:44">
      <c r="A14" s="137"/>
      <c r="B14" s="93" t="s">
        <v>430</v>
      </c>
      <c r="C14" s="139"/>
      <c r="D14" s="139"/>
      <c r="E14" s="139"/>
      <c r="F14" s="139"/>
      <c r="G14" s="139"/>
      <c r="H14" s="152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121</v>
      </c>
      <c r="B15" s="94" t="s">
        <v>431</v>
      </c>
      <c r="C15" s="139" t="s">
        <v>27</v>
      </c>
      <c r="D15" s="139"/>
      <c r="E15" s="139"/>
      <c r="F15" s="139"/>
      <c r="G15" s="139"/>
      <c r="H15" s="151" t="s">
        <v>450</v>
      </c>
      <c r="I15" s="34" t="s">
        <v>13</v>
      </c>
      <c r="J15" s="59"/>
      <c r="K15" s="59"/>
      <c r="L15" s="59"/>
      <c r="M15" s="59"/>
      <c r="N15" s="59">
        <v>1</v>
      </c>
      <c r="O15" s="59"/>
      <c r="P15" s="59"/>
      <c r="Q15" s="59"/>
      <c r="R15" s="59"/>
      <c r="S15" s="59"/>
      <c r="T15" s="59"/>
      <c r="U15" s="59">
        <v>1</v>
      </c>
      <c r="V15" s="59">
        <v>1</v>
      </c>
      <c r="W15" s="59"/>
      <c r="X15" s="59">
        <v>1</v>
      </c>
      <c r="Y15" s="59"/>
      <c r="Z15" s="59"/>
      <c r="AA15" s="59"/>
      <c r="AB15" s="59"/>
      <c r="AC15" s="59"/>
      <c r="AD15" s="59"/>
      <c r="AE15" s="59">
        <v>1</v>
      </c>
      <c r="AF15" s="59"/>
      <c r="AG15" s="59"/>
      <c r="AH15" s="59"/>
      <c r="AI15" s="59"/>
      <c r="AJ15" s="59"/>
      <c r="AK15" s="59"/>
      <c r="AL15" s="59"/>
      <c r="AM15" s="59"/>
      <c r="AN15" s="59"/>
      <c r="AO15" s="59">
        <f>SUM(J15:AN15)</f>
        <v>5</v>
      </c>
    </row>
    <row r="16" spans="1:44">
      <c r="A16" s="137"/>
      <c r="B16" s="94" t="s">
        <v>432</v>
      </c>
      <c r="C16" s="139"/>
      <c r="D16" s="139"/>
      <c r="E16" s="139"/>
      <c r="F16" s="139"/>
      <c r="G16" s="139"/>
      <c r="H16" s="152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122</v>
      </c>
      <c r="B17" s="94" t="s">
        <v>433</v>
      </c>
      <c r="C17" s="139" t="s">
        <v>27</v>
      </c>
      <c r="D17" s="139"/>
      <c r="E17" s="139"/>
      <c r="F17" s="139"/>
      <c r="G17" s="139"/>
      <c r="H17" s="151" t="s">
        <v>450</v>
      </c>
      <c r="I17" s="34" t="s">
        <v>13</v>
      </c>
      <c r="J17" s="59"/>
      <c r="K17" s="59"/>
      <c r="L17" s="59"/>
      <c r="M17" s="59"/>
      <c r="N17" s="59">
        <v>1</v>
      </c>
      <c r="O17" s="59"/>
      <c r="P17" s="59"/>
      <c r="Q17" s="59"/>
      <c r="R17" s="59"/>
      <c r="S17" s="59"/>
      <c r="T17" s="59"/>
      <c r="U17" s="59">
        <v>1</v>
      </c>
      <c r="V17" s="59">
        <v>1</v>
      </c>
      <c r="W17" s="59"/>
      <c r="X17" s="59">
        <v>1</v>
      </c>
      <c r="Y17" s="59"/>
      <c r="Z17" s="59"/>
      <c r="AA17" s="59"/>
      <c r="AB17" s="59"/>
      <c r="AC17" s="59"/>
      <c r="AD17" s="59"/>
      <c r="AE17" s="59">
        <v>1</v>
      </c>
      <c r="AF17" s="59"/>
      <c r="AG17" s="59"/>
      <c r="AH17" s="59"/>
      <c r="AI17" s="59"/>
      <c r="AJ17" s="59"/>
      <c r="AK17" s="59"/>
      <c r="AL17" s="59"/>
      <c r="AM17" s="59"/>
      <c r="AN17" s="59"/>
      <c r="AO17" s="59">
        <f>SUM(J17:AN17)</f>
        <v>5</v>
      </c>
    </row>
    <row r="18" spans="1:41">
      <c r="A18" s="137"/>
      <c r="B18" s="94" t="s">
        <v>434</v>
      </c>
      <c r="C18" s="139"/>
      <c r="D18" s="139"/>
      <c r="E18" s="139"/>
      <c r="F18" s="139"/>
      <c r="G18" s="139"/>
      <c r="H18" s="152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:A29" si="5">1+A17</f>
        <v>123</v>
      </c>
      <c r="B19" s="94" t="s">
        <v>435</v>
      </c>
      <c r="C19" s="139" t="s">
        <v>27</v>
      </c>
      <c r="D19" s="139"/>
      <c r="E19" s="139"/>
      <c r="F19" s="139"/>
      <c r="G19" s="139"/>
      <c r="H19" s="151" t="s">
        <v>450</v>
      </c>
      <c r="I19" s="34" t="s">
        <v>13</v>
      </c>
      <c r="J19" s="59"/>
      <c r="K19" s="59"/>
      <c r="L19" s="59"/>
      <c r="M19" s="59"/>
      <c r="N19" s="59">
        <v>1</v>
      </c>
      <c r="O19" s="59"/>
      <c r="P19" s="59"/>
      <c r="Q19" s="59"/>
      <c r="R19" s="59"/>
      <c r="S19" s="59"/>
      <c r="T19" s="59"/>
      <c r="U19" s="59">
        <v>1</v>
      </c>
      <c r="V19" s="59">
        <v>1</v>
      </c>
      <c r="W19" s="59"/>
      <c r="X19" s="59">
        <v>1</v>
      </c>
      <c r="Y19" s="59"/>
      <c r="Z19" s="59"/>
      <c r="AA19" s="59"/>
      <c r="AB19" s="59"/>
      <c r="AC19" s="59"/>
      <c r="AD19" s="59"/>
      <c r="AE19" s="59">
        <v>1</v>
      </c>
      <c r="AF19" s="59"/>
      <c r="AG19" s="59"/>
      <c r="AH19" s="59"/>
      <c r="AI19" s="59"/>
      <c r="AJ19" s="59"/>
      <c r="AK19" s="59"/>
      <c r="AL19" s="59"/>
      <c r="AM19" s="59"/>
      <c r="AN19" s="59"/>
      <c r="AO19" s="59">
        <f>SUM(J19:AN19)</f>
        <v>5</v>
      </c>
    </row>
    <row r="20" spans="1:41">
      <c r="A20" s="137"/>
      <c r="B20" s="94" t="s">
        <v>436</v>
      </c>
      <c r="C20" s="139"/>
      <c r="D20" s="139"/>
      <c r="E20" s="139"/>
      <c r="F20" s="139"/>
      <c r="G20" s="139"/>
      <c r="H20" s="152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:A31" si="6">1+A19</f>
        <v>124</v>
      </c>
      <c r="B21" s="94" t="s">
        <v>437</v>
      </c>
      <c r="C21" s="139" t="s">
        <v>27</v>
      </c>
      <c r="D21" s="139"/>
      <c r="E21" s="139"/>
      <c r="F21" s="139"/>
      <c r="G21" s="139"/>
      <c r="H21" s="151" t="s">
        <v>450</v>
      </c>
      <c r="I21" s="34" t="s">
        <v>13</v>
      </c>
      <c r="J21" s="59"/>
      <c r="K21" s="59"/>
      <c r="L21" s="59"/>
      <c r="M21" s="59"/>
      <c r="N21" s="59">
        <v>1</v>
      </c>
      <c r="O21" s="59"/>
      <c r="P21" s="59"/>
      <c r="Q21" s="59"/>
      <c r="R21" s="59"/>
      <c r="S21" s="59"/>
      <c r="T21" s="59"/>
      <c r="U21" s="59">
        <v>1</v>
      </c>
      <c r="V21" s="59">
        <v>1</v>
      </c>
      <c r="W21" s="59"/>
      <c r="X21" s="59">
        <v>1</v>
      </c>
      <c r="Y21" s="59"/>
      <c r="Z21" s="59"/>
      <c r="AA21" s="59"/>
      <c r="AB21" s="59"/>
      <c r="AC21" s="59"/>
      <c r="AD21" s="59"/>
      <c r="AE21" s="59">
        <v>1</v>
      </c>
      <c r="AF21" s="59"/>
      <c r="AG21" s="59"/>
      <c r="AH21" s="59"/>
      <c r="AI21" s="59"/>
      <c r="AJ21" s="59"/>
      <c r="AK21" s="59"/>
      <c r="AL21" s="59"/>
      <c r="AM21" s="59"/>
      <c r="AN21" s="59"/>
      <c r="AO21" s="59">
        <f>SUM(J21:AN21)</f>
        <v>5</v>
      </c>
    </row>
    <row r="22" spans="1:41">
      <c r="A22" s="137"/>
      <c r="B22" s="94" t="s">
        <v>438</v>
      </c>
      <c r="C22" s="139"/>
      <c r="D22" s="139"/>
      <c r="E22" s="139"/>
      <c r="F22" s="139"/>
      <c r="G22" s="139"/>
      <c r="H22" s="152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:A33" si="7">1+A21</f>
        <v>125</v>
      </c>
      <c r="B23" s="94" t="s">
        <v>439</v>
      </c>
      <c r="C23" s="139" t="s">
        <v>27</v>
      </c>
      <c r="D23" s="139"/>
      <c r="E23" s="139"/>
      <c r="F23" s="139"/>
      <c r="G23" s="139"/>
      <c r="H23" s="151" t="s">
        <v>450</v>
      </c>
      <c r="I23" s="34" t="s">
        <v>13</v>
      </c>
      <c r="J23" s="59"/>
      <c r="K23" s="59"/>
      <c r="L23" s="59"/>
      <c r="M23" s="59"/>
      <c r="N23" s="59">
        <v>1</v>
      </c>
      <c r="O23" s="59"/>
      <c r="P23" s="59"/>
      <c r="Q23" s="59"/>
      <c r="R23" s="59"/>
      <c r="S23" s="59"/>
      <c r="T23" s="59"/>
      <c r="U23" s="59">
        <v>1</v>
      </c>
      <c r="V23" s="59">
        <v>1</v>
      </c>
      <c r="W23" s="59"/>
      <c r="X23" s="59">
        <v>1</v>
      </c>
      <c r="Y23" s="59"/>
      <c r="Z23" s="59"/>
      <c r="AA23" s="59"/>
      <c r="AB23" s="59"/>
      <c r="AC23" s="59"/>
      <c r="AD23" s="59"/>
      <c r="AE23" s="59">
        <v>1</v>
      </c>
      <c r="AF23" s="59"/>
      <c r="AG23" s="59"/>
      <c r="AH23" s="59"/>
      <c r="AI23" s="59"/>
      <c r="AJ23" s="59"/>
      <c r="AK23" s="59"/>
      <c r="AL23" s="59"/>
      <c r="AM23" s="59"/>
      <c r="AN23" s="59"/>
      <c r="AO23" s="59">
        <f>SUM(J23:AN23)</f>
        <v>5</v>
      </c>
    </row>
    <row r="24" spans="1:41">
      <c r="A24" s="137"/>
      <c r="B24" s="94" t="s">
        <v>440</v>
      </c>
      <c r="C24" s="139"/>
      <c r="D24" s="139"/>
      <c r="E24" s="139"/>
      <c r="F24" s="139"/>
      <c r="G24" s="139"/>
      <c r="H24" s="152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ref="A25" si="8">1+A23</f>
        <v>126</v>
      </c>
      <c r="B25" s="94" t="s">
        <v>441</v>
      </c>
      <c r="C25" s="139"/>
      <c r="D25" s="139" t="s">
        <v>27</v>
      </c>
      <c r="E25" s="139"/>
      <c r="F25" s="139"/>
      <c r="G25" s="139"/>
      <c r="H25" s="151" t="s">
        <v>450</v>
      </c>
      <c r="I25" s="34" t="s">
        <v>13</v>
      </c>
      <c r="J25" s="59"/>
      <c r="K25" s="59"/>
      <c r="L25" s="59"/>
      <c r="M25" s="59"/>
      <c r="N25" s="59">
        <v>2</v>
      </c>
      <c r="O25" s="59"/>
      <c r="P25" s="59"/>
      <c r="Q25" s="59"/>
      <c r="R25" s="59"/>
      <c r="S25" s="59"/>
      <c r="T25" s="59"/>
      <c r="U25" s="59"/>
      <c r="V25" s="59">
        <v>2</v>
      </c>
      <c r="W25" s="59"/>
      <c r="X25" s="59">
        <v>2</v>
      </c>
      <c r="Y25" s="59"/>
      <c r="Z25" s="59"/>
      <c r="AA25" s="59"/>
      <c r="AB25" s="59"/>
      <c r="AC25" s="59"/>
      <c r="AD25" s="59"/>
      <c r="AE25" s="59">
        <v>2</v>
      </c>
      <c r="AF25" s="59"/>
      <c r="AG25" s="59"/>
      <c r="AH25" s="59"/>
      <c r="AI25" s="59"/>
      <c r="AJ25" s="59"/>
      <c r="AK25" s="59"/>
      <c r="AL25" s="59"/>
      <c r="AM25" s="59"/>
      <c r="AN25" s="59"/>
      <c r="AO25" s="59">
        <f>SUM(J25:AN25)</f>
        <v>8</v>
      </c>
    </row>
    <row r="26" spans="1:41">
      <c r="A26" s="137"/>
      <c r="B26" s="94" t="s">
        <v>442</v>
      </c>
      <c r="C26" s="139"/>
      <c r="D26" s="139"/>
      <c r="E26" s="139"/>
      <c r="F26" s="139"/>
      <c r="G26" s="139"/>
      <c r="H26" s="152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ref="A27" si="9">1+A25</f>
        <v>127</v>
      </c>
      <c r="B27" s="94" t="s">
        <v>443</v>
      </c>
      <c r="C27" s="139"/>
      <c r="D27" s="139" t="s">
        <v>27</v>
      </c>
      <c r="E27" s="139"/>
      <c r="F27" s="139"/>
      <c r="G27" s="139"/>
      <c r="H27" s="151" t="s">
        <v>450</v>
      </c>
      <c r="I27" s="34" t="s">
        <v>13</v>
      </c>
      <c r="J27" s="59"/>
      <c r="K27" s="59"/>
      <c r="L27" s="59"/>
      <c r="M27" s="59"/>
      <c r="N27" s="59">
        <v>3</v>
      </c>
      <c r="O27" s="59"/>
      <c r="P27" s="59"/>
      <c r="Q27" s="59"/>
      <c r="R27" s="59"/>
      <c r="S27" s="59"/>
      <c r="T27" s="59"/>
      <c r="U27" s="59"/>
      <c r="V27" s="59">
        <v>3</v>
      </c>
      <c r="W27" s="59"/>
      <c r="X27" s="59">
        <v>2</v>
      </c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>
        <f>SUM(J27:AN27)</f>
        <v>8</v>
      </c>
    </row>
    <row r="28" spans="1:41">
      <c r="A28" s="137"/>
      <c r="B28" s="94" t="s">
        <v>444</v>
      </c>
      <c r="C28" s="139"/>
      <c r="D28" s="139"/>
      <c r="E28" s="139"/>
      <c r="F28" s="139"/>
      <c r="G28" s="139"/>
      <c r="H28" s="152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si="5"/>
        <v>128</v>
      </c>
      <c r="B29" s="94" t="s">
        <v>445</v>
      </c>
      <c r="C29" s="139"/>
      <c r="D29" s="139" t="s">
        <v>27</v>
      </c>
      <c r="E29" s="139"/>
      <c r="F29" s="139"/>
      <c r="G29" s="139"/>
      <c r="H29" s="151" t="s">
        <v>450</v>
      </c>
      <c r="I29" s="34" t="s">
        <v>13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>
        <v>3</v>
      </c>
      <c r="V29" s="59">
        <v>4</v>
      </c>
      <c r="W29" s="59"/>
      <c r="X29" s="59"/>
      <c r="Y29" s="59"/>
      <c r="Z29" s="59"/>
      <c r="AA29" s="59"/>
      <c r="AB29" s="59"/>
      <c r="AC29" s="59"/>
      <c r="AD29" s="59"/>
      <c r="AE29" s="59">
        <v>3</v>
      </c>
      <c r="AF29" s="59"/>
      <c r="AG29" s="59"/>
      <c r="AH29" s="59"/>
      <c r="AI29" s="59"/>
      <c r="AJ29" s="59"/>
      <c r="AK29" s="59"/>
      <c r="AL29" s="59"/>
      <c r="AM29" s="59"/>
      <c r="AN29" s="59"/>
      <c r="AO29" s="59">
        <f>SUM(J29:AN29)</f>
        <v>10</v>
      </c>
    </row>
    <row r="30" spans="1:41">
      <c r="A30" s="137"/>
      <c r="B30" s="94" t="s">
        <v>446</v>
      </c>
      <c r="C30" s="139"/>
      <c r="D30" s="139"/>
      <c r="E30" s="139"/>
      <c r="F30" s="139"/>
      <c r="G30" s="139"/>
      <c r="H30" s="152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si="6"/>
        <v>129</v>
      </c>
      <c r="B31" s="94" t="s">
        <v>266</v>
      </c>
      <c r="C31" s="139"/>
      <c r="D31" s="139" t="s">
        <v>27</v>
      </c>
      <c r="E31" s="139"/>
      <c r="F31" s="139"/>
      <c r="G31" s="139"/>
      <c r="H31" s="151" t="s">
        <v>450</v>
      </c>
      <c r="I31" s="34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>
        <v>3</v>
      </c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>
        <f>SUM(J31:AN31)</f>
        <v>3</v>
      </c>
    </row>
    <row r="32" spans="1:41">
      <c r="A32" s="137"/>
      <c r="B32" s="94" t="s">
        <v>447</v>
      </c>
      <c r="C32" s="139"/>
      <c r="D32" s="139"/>
      <c r="E32" s="139"/>
      <c r="F32" s="139"/>
      <c r="G32" s="139"/>
      <c r="H32" s="152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 t="shared" si="7"/>
        <v>130</v>
      </c>
      <c r="B33" s="94" t="s">
        <v>448</v>
      </c>
      <c r="C33" s="138"/>
      <c r="D33" s="139" t="s">
        <v>27</v>
      </c>
      <c r="E33" s="139"/>
      <c r="F33" s="139"/>
      <c r="G33" s="139"/>
      <c r="H33" s="151" t="s">
        <v>450</v>
      </c>
      <c r="I33" s="34" t="s">
        <v>13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>
        <v>3</v>
      </c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>
        <f>SUM(J33:AN33)</f>
        <v>3</v>
      </c>
    </row>
    <row r="34" spans="1:41">
      <c r="A34" s="141"/>
      <c r="B34" s="94" t="s">
        <v>449</v>
      </c>
      <c r="C34" s="139"/>
      <c r="D34" s="139"/>
      <c r="E34" s="139"/>
      <c r="F34" s="139"/>
      <c r="G34" s="139"/>
      <c r="H34" s="152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5" spans="1:41"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</row>
    <row r="36" spans="1:41">
      <c r="J36" s="60">
        <f t="shared" ref="J36:AN36" si="10">SUM(J5:J35)</f>
        <v>0</v>
      </c>
      <c r="K36" s="60">
        <f t="shared" si="10"/>
        <v>0</v>
      </c>
      <c r="L36" s="60">
        <f t="shared" si="10"/>
        <v>0</v>
      </c>
      <c r="M36" s="60">
        <f t="shared" si="10"/>
        <v>0</v>
      </c>
      <c r="N36" s="60">
        <f t="shared" si="10"/>
        <v>15</v>
      </c>
      <c r="O36" s="60">
        <f t="shared" si="10"/>
        <v>0</v>
      </c>
      <c r="P36" s="60">
        <f t="shared" si="10"/>
        <v>0</v>
      </c>
      <c r="Q36" s="60">
        <f t="shared" si="10"/>
        <v>0</v>
      </c>
      <c r="R36" s="60">
        <f t="shared" si="10"/>
        <v>0</v>
      </c>
      <c r="S36" s="60">
        <f t="shared" si="10"/>
        <v>0</v>
      </c>
      <c r="T36" s="60">
        <f t="shared" si="10"/>
        <v>0</v>
      </c>
      <c r="U36" s="60">
        <f t="shared" si="10"/>
        <v>15</v>
      </c>
      <c r="V36" s="60">
        <f t="shared" si="10"/>
        <v>19</v>
      </c>
      <c r="W36" s="60">
        <f t="shared" si="10"/>
        <v>0</v>
      </c>
      <c r="X36" s="60">
        <f t="shared" si="10"/>
        <v>14</v>
      </c>
      <c r="Y36" s="60">
        <f t="shared" si="10"/>
        <v>0</v>
      </c>
      <c r="Z36" s="60">
        <f t="shared" si="10"/>
        <v>0</v>
      </c>
      <c r="AA36" s="60">
        <f t="shared" si="10"/>
        <v>0</v>
      </c>
      <c r="AB36" s="60">
        <f t="shared" si="10"/>
        <v>0</v>
      </c>
      <c r="AC36" s="60">
        <f t="shared" si="10"/>
        <v>0</v>
      </c>
      <c r="AD36" s="60">
        <f t="shared" si="10"/>
        <v>0</v>
      </c>
      <c r="AE36" s="60">
        <f t="shared" si="10"/>
        <v>15</v>
      </c>
      <c r="AF36" s="60">
        <f t="shared" si="10"/>
        <v>0</v>
      </c>
      <c r="AG36" s="60">
        <f t="shared" si="10"/>
        <v>0</v>
      </c>
      <c r="AH36" s="60">
        <f t="shared" si="10"/>
        <v>0</v>
      </c>
      <c r="AI36" s="60">
        <f t="shared" si="10"/>
        <v>4</v>
      </c>
      <c r="AJ36" s="60">
        <f t="shared" si="10"/>
        <v>0</v>
      </c>
      <c r="AK36" s="60">
        <f t="shared" si="10"/>
        <v>0</v>
      </c>
      <c r="AL36" s="60">
        <f t="shared" si="10"/>
        <v>0</v>
      </c>
      <c r="AM36" s="60">
        <f t="shared" si="10"/>
        <v>0</v>
      </c>
      <c r="AN36" s="60">
        <f t="shared" si="10"/>
        <v>0</v>
      </c>
      <c r="AO36" s="60">
        <f>SUM(J36:AN36)</f>
        <v>82</v>
      </c>
    </row>
  </sheetData>
  <mergeCells count="116">
    <mergeCell ref="A1:H1"/>
    <mergeCell ref="A2:A4"/>
    <mergeCell ref="C2:G2"/>
    <mergeCell ref="H2:H4"/>
    <mergeCell ref="I2:AO4"/>
    <mergeCell ref="B3:B4"/>
    <mergeCell ref="C3:C4"/>
    <mergeCell ref="D3:D4"/>
    <mergeCell ref="E3:E4"/>
    <mergeCell ref="F3:F4"/>
    <mergeCell ref="H5:H6"/>
    <mergeCell ref="A7:A8"/>
    <mergeCell ref="C7:C8"/>
    <mergeCell ref="D7:D8"/>
    <mergeCell ref="E7:E8"/>
    <mergeCell ref="F7:F8"/>
    <mergeCell ref="G7:G8"/>
    <mergeCell ref="H7:H8"/>
    <mergeCell ref="G3:G4"/>
    <mergeCell ref="A5:A6"/>
    <mergeCell ref="C5:C6"/>
    <mergeCell ref="D5:D6"/>
    <mergeCell ref="E5:E6"/>
    <mergeCell ref="F5:F6"/>
    <mergeCell ref="G5:G6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25:H26"/>
    <mergeCell ref="A27:A28"/>
    <mergeCell ref="C27:C28"/>
    <mergeCell ref="D27:D28"/>
    <mergeCell ref="E27:E28"/>
    <mergeCell ref="F27:F28"/>
    <mergeCell ref="G27:G28"/>
    <mergeCell ref="H27:H28"/>
    <mergeCell ref="A25:A26"/>
    <mergeCell ref="C25:C26"/>
    <mergeCell ref="D25:D26"/>
    <mergeCell ref="E25:E26"/>
    <mergeCell ref="F25:F26"/>
    <mergeCell ref="G25:G26"/>
    <mergeCell ref="H33:H34"/>
    <mergeCell ref="A33:A34"/>
    <mergeCell ref="C33:C34"/>
    <mergeCell ref="D33:D34"/>
    <mergeCell ref="E33:E34"/>
    <mergeCell ref="F33:F34"/>
    <mergeCell ref="G33:G34"/>
    <mergeCell ref="H29:H30"/>
    <mergeCell ref="A31:A32"/>
    <mergeCell ref="C31:C32"/>
    <mergeCell ref="D31:D32"/>
    <mergeCell ref="E31:E32"/>
    <mergeCell ref="F31:F32"/>
    <mergeCell ref="G31:G32"/>
    <mergeCell ref="H31:H32"/>
    <mergeCell ref="A29:A30"/>
    <mergeCell ref="C29:C30"/>
    <mergeCell ref="D29:D30"/>
    <mergeCell ref="E29:E30"/>
    <mergeCell ref="F29:F30"/>
    <mergeCell ref="G29:G30"/>
  </mergeCells>
  <printOptions horizontalCentered="1" verticalCentered="1"/>
  <pageMargins left="0.7" right="0.7" top="0.75" bottom="0.75" header="0.3" footer="0.3"/>
  <pageSetup paperSize="346" scale="85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R36"/>
  <sheetViews>
    <sheetView topLeftCell="A10" workbookViewId="0">
      <selection sqref="A1:AO34"/>
    </sheetView>
  </sheetViews>
  <sheetFormatPr defaultRowHeight="14.4"/>
  <cols>
    <col min="1" max="1" width="3.44140625" bestFit="1" customWidth="1"/>
    <col min="2" max="2" width="19.5546875" style="36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7.44140625" style="64" bestFit="1" customWidth="1"/>
    <col min="9" max="9" width="5.6640625" bestFit="1" customWidth="1"/>
    <col min="10" max="10" width="3" bestFit="1" customWidth="1"/>
    <col min="11" max="11" width="3.44140625" customWidth="1"/>
    <col min="12" max="12" width="2.88671875" customWidth="1"/>
    <col min="13" max="18" width="2.33203125" bestFit="1" customWidth="1"/>
    <col min="19" max="19" width="3" bestFit="1" customWidth="1"/>
    <col min="20" max="20" width="3.44140625" customWidth="1"/>
    <col min="21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1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42</v>
      </c>
      <c r="B5" s="95" t="s">
        <v>451</v>
      </c>
      <c r="C5" s="139" t="s">
        <v>27</v>
      </c>
      <c r="D5" s="139"/>
      <c r="E5" s="139"/>
      <c r="F5" s="139"/>
      <c r="G5" s="139"/>
      <c r="H5" s="151" t="s">
        <v>450</v>
      </c>
      <c r="I5" s="34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>
        <v>1</v>
      </c>
      <c r="V5" s="59"/>
      <c r="W5" s="59"/>
      <c r="X5" s="59"/>
      <c r="Y5" s="59"/>
      <c r="Z5" s="59"/>
      <c r="AA5" s="59"/>
      <c r="AB5" s="59">
        <v>1</v>
      </c>
      <c r="AC5" s="59"/>
      <c r="AD5" s="59"/>
      <c r="AE5" s="59"/>
      <c r="AF5" s="59"/>
      <c r="AG5" s="59"/>
      <c r="AH5" s="59"/>
      <c r="AI5" s="59">
        <v>1</v>
      </c>
      <c r="AJ5" s="59"/>
      <c r="AK5" s="59"/>
      <c r="AL5" s="59"/>
      <c r="AM5" s="59"/>
      <c r="AN5" s="59">
        <v>1</v>
      </c>
      <c r="AO5" s="59">
        <f>SUM(J5:AN5)</f>
        <v>4</v>
      </c>
      <c r="AQ5" s="61" t="s">
        <v>22</v>
      </c>
      <c r="AR5">
        <f>SUM(AO5:AO26)</f>
        <v>52</v>
      </c>
    </row>
    <row r="6" spans="1:44">
      <c r="A6" s="140"/>
      <c r="B6" s="95" t="s">
        <v>452</v>
      </c>
      <c r="C6" s="139"/>
      <c r="D6" s="139"/>
      <c r="E6" s="139"/>
      <c r="F6" s="139"/>
      <c r="G6" s="139"/>
      <c r="H6" s="152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  <c r="AR6">
        <f>SUM(AO27:AO34)</f>
        <v>38</v>
      </c>
    </row>
    <row r="7" spans="1:44">
      <c r="A7" s="136">
        <f>1+A5</f>
        <v>117</v>
      </c>
      <c r="B7" s="95" t="s">
        <v>453</v>
      </c>
      <c r="C7" s="139" t="s">
        <v>27</v>
      </c>
      <c r="D7" s="139"/>
      <c r="E7" s="139"/>
      <c r="F7" s="139"/>
      <c r="G7" s="139"/>
      <c r="H7" s="151" t="s">
        <v>450</v>
      </c>
      <c r="I7" s="34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>
        <v>1</v>
      </c>
      <c r="V7" s="59"/>
      <c r="W7" s="59"/>
      <c r="X7" s="59"/>
      <c r="Y7" s="59"/>
      <c r="Z7" s="59"/>
      <c r="AA7" s="59"/>
      <c r="AB7" s="59">
        <v>1</v>
      </c>
      <c r="AC7" s="59"/>
      <c r="AD7" s="59"/>
      <c r="AE7" s="59"/>
      <c r="AF7" s="59"/>
      <c r="AG7" s="59"/>
      <c r="AH7" s="59"/>
      <c r="AI7" s="59">
        <v>1</v>
      </c>
      <c r="AJ7" s="59"/>
      <c r="AK7" s="59"/>
      <c r="AL7" s="59"/>
      <c r="AM7" s="59"/>
      <c r="AN7" s="59">
        <v>1</v>
      </c>
      <c r="AO7" s="59">
        <f>SUM(J7:AN7)</f>
        <v>4</v>
      </c>
      <c r="AQ7" s="61" t="s">
        <v>26</v>
      </c>
    </row>
    <row r="8" spans="1:44">
      <c r="A8" s="137"/>
      <c r="B8" s="95" t="s">
        <v>454</v>
      </c>
      <c r="C8" s="139"/>
      <c r="D8" s="139"/>
      <c r="E8" s="139"/>
      <c r="F8" s="139"/>
      <c r="G8" s="139"/>
      <c r="H8" s="152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118</v>
      </c>
      <c r="B9" s="95" t="s">
        <v>455</v>
      </c>
      <c r="C9" s="139" t="s">
        <v>27</v>
      </c>
      <c r="D9" s="139"/>
      <c r="E9" s="139"/>
      <c r="F9" s="139"/>
      <c r="G9" s="139"/>
      <c r="H9" s="151" t="s">
        <v>450</v>
      </c>
      <c r="I9" s="34" t="s">
        <v>13</v>
      </c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>
        <v>1</v>
      </c>
      <c r="V9" s="59"/>
      <c r="W9" s="59"/>
      <c r="X9" s="59"/>
      <c r="Y9" s="59"/>
      <c r="Z9" s="59"/>
      <c r="AA9" s="59"/>
      <c r="AB9" s="59">
        <v>1</v>
      </c>
      <c r="AC9" s="59"/>
      <c r="AD9" s="59"/>
      <c r="AE9" s="59"/>
      <c r="AF9" s="59"/>
      <c r="AG9" s="59"/>
      <c r="AH9" s="59"/>
      <c r="AI9" s="59">
        <v>1</v>
      </c>
      <c r="AJ9" s="59"/>
      <c r="AK9" s="59"/>
      <c r="AL9" s="59"/>
      <c r="AM9" s="59"/>
      <c r="AN9" s="59">
        <v>1</v>
      </c>
      <c r="AO9" s="59">
        <f>SUM(J9:AN9)</f>
        <v>4</v>
      </c>
      <c r="AQ9" s="61" t="s">
        <v>25</v>
      </c>
    </row>
    <row r="10" spans="1:44">
      <c r="A10" s="137"/>
      <c r="B10" s="95" t="s">
        <v>456</v>
      </c>
      <c r="C10" s="139"/>
      <c r="D10" s="139"/>
      <c r="E10" s="139"/>
      <c r="F10" s="139"/>
      <c r="G10" s="139"/>
      <c r="H10" s="152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119</v>
      </c>
      <c r="B11" s="95" t="s">
        <v>457</v>
      </c>
      <c r="C11" s="139" t="s">
        <v>27</v>
      </c>
      <c r="D11" s="139"/>
      <c r="E11" s="139"/>
      <c r="F11" s="139"/>
      <c r="G11" s="139"/>
      <c r="H11" s="151" t="s">
        <v>450</v>
      </c>
      <c r="I11" s="34" t="s">
        <v>13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>
        <v>1</v>
      </c>
      <c r="V11" s="59"/>
      <c r="W11" s="59"/>
      <c r="X11" s="59"/>
      <c r="Y11" s="59"/>
      <c r="Z11" s="59"/>
      <c r="AA11" s="59"/>
      <c r="AB11" s="59">
        <v>1</v>
      </c>
      <c r="AC11" s="59"/>
      <c r="AD11" s="59"/>
      <c r="AE11" s="59"/>
      <c r="AF11" s="59"/>
      <c r="AG11" s="59"/>
      <c r="AH11" s="59"/>
      <c r="AI11" s="59">
        <v>1</v>
      </c>
      <c r="AJ11" s="59"/>
      <c r="AK11" s="59"/>
      <c r="AL11" s="59">
        <v>1</v>
      </c>
      <c r="AM11" s="59"/>
      <c r="AN11" s="59">
        <v>1</v>
      </c>
      <c r="AO11" s="59">
        <f>SUM(J11:AN11)</f>
        <v>5</v>
      </c>
    </row>
    <row r="12" spans="1:44">
      <c r="A12" s="137"/>
      <c r="B12" s="95" t="s">
        <v>458</v>
      </c>
      <c r="C12" s="139"/>
      <c r="D12" s="139"/>
      <c r="E12" s="139"/>
      <c r="F12" s="139"/>
      <c r="G12" s="139"/>
      <c r="H12" s="152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>
        <f t="shared" ref="A13" si="2">1+A11</f>
        <v>120</v>
      </c>
      <c r="B13" s="95" t="s">
        <v>459</v>
      </c>
      <c r="C13" s="139" t="s">
        <v>27</v>
      </c>
      <c r="D13" s="139"/>
      <c r="E13" s="139"/>
      <c r="F13" s="139"/>
      <c r="G13" s="139"/>
      <c r="H13" s="151" t="s">
        <v>450</v>
      </c>
      <c r="I13" s="34" t="s">
        <v>13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>
        <v>1</v>
      </c>
      <c r="V13" s="59"/>
      <c r="W13" s="59"/>
      <c r="X13" s="59"/>
      <c r="Y13" s="59"/>
      <c r="Z13" s="59"/>
      <c r="AA13" s="59"/>
      <c r="AB13" s="59">
        <v>1</v>
      </c>
      <c r="AC13" s="59"/>
      <c r="AD13" s="59"/>
      <c r="AE13" s="59"/>
      <c r="AF13" s="59"/>
      <c r="AG13" s="59"/>
      <c r="AH13" s="59"/>
      <c r="AI13" s="59">
        <v>1</v>
      </c>
      <c r="AJ13" s="59"/>
      <c r="AK13" s="59"/>
      <c r="AL13" s="59">
        <v>1</v>
      </c>
      <c r="AM13" s="59"/>
      <c r="AN13" s="59">
        <v>1</v>
      </c>
      <c r="AO13" s="59">
        <f>SUM(J13:AN13)</f>
        <v>5</v>
      </c>
    </row>
    <row r="14" spans="1:44">
      <c r="A14" s="137"/>
      <c r="B14" s="95" t="s">
        <v>460</v>
      </c>
      <c r="C14" s="139"/>
      <c r="D14" s="139"/>
      <c r="E14" s="139"/>
      <c r="F14" s="139"/>
      <c r="G14" s="139"/>
      <c r="H14" s="152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121</v>
      </c>
      <c r="B15" s="96" t="s">
        <v>461</v>
      </c>
      <c r="C15" s="139" t="s">
        <v>27</v>
      </c>
      <c r="D15" s="139"/>
      <c r="E15" s="139"/>
      <c r="F15" s="139"/>
      <c r="G15" s="139"/>
      <c r="H15" s="151" t="s">
        <v>450</v>
      </c>
      <c r="I15" s="34" t="s">
        <v>13</v>
      </c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>
        <v>1</v>
      </c>
      <c r="V15" s="59"/>
      <c r="W15" s="59"/>
      <c r="X15" s="59"/>
      <c r="Y15" s="59"/>
      <c r="Z15" s="59"/>
      <c r="AA15" s="59"/>
      <c r="AB15" s="59">
        <v>1</v>
      </c>
      <c r="AC15" s="59"/>
      <c r="AD15" s="59"/>
      <c r="AE15" s="59"/>
      <c r="AF15" s="59"/>
      <c r="AG15" s="59"/>
      <c r="AH15" s="59"/>
      <c r="AI15" s="59">
        <v>1</v>
      </c>
      <c r="AJ15" s="59"/>
      <c r="AK15" s="59"/>
      <c r="AL15" s="59">
        <v>1</v>
      </c>
      <c r="AM15" s="59"/>
      <c r="AN15" s="59">
        <v>1</v>
      </c>
      <c r="AO15" s="59">
        <f>SUM(J15:AN15)</f>
        <v>5</v>
      </c>
    </row>
    <row r="16" spans="1:44">
      <c r="A16" s="137"/>
      <c r="B16" s="96" t="s">
        <v>462</v>
      </c>
      <c r="C16" s="139"/>
      <c r="D16" s="139"/>
      <c r="E16" s="139"/>
      <c r="F16" s="139"/>
      <c r="G16" s="139"/>
      <c r="H16" s="152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122</v>
      </c>
      <c r="B17" s="96" t="s">
        <v>463</v>
      </c>
      <c r="C17" s="139" t="s">
        <v>27</v>
      </c>
      <c r="D17" s="139"/>
      <c r="E17" s="139"/>
      <c r="F17" s="139"/>
      <c r="G17" s="139"/>
      <c r="H17" s="151" t="s">
        <v>450</v>
      </c>
      <c r="I17" s="34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>
        <v>1</v>
      </c>
      <c r="V17" s="59"/>
      <c r="W17" s="59"/>
      <c r="X17" s="59"/>
      <c r="Y17" s="59"/>
      <c r="Z17" s="59"/>
      <c r="AA17" s="59"/>
      <c r="AB17" s="59">
        <v>1</v>
      </c>
      <c r="AC17" s="59"/>
      <c r="AD17" s="59"/>
      <c r="AE17" s="59"/>
      <c r="AF17" s="59"/>
      <c r="AG17" s="59"/>
      <c r="AH17" s="59"/>
      <c r="AI17" s="59">
        <v>1</v>
      </c>
      <c r="AJ17" s="59"/>
      <c r="AK17" s="59"/>
      <c r="AL17" s="59">
        <v>1</v>
      </c>
      <c r="AM17" s="59"/>
      <c r="AN17" s="59">
        <v>1</v>
      </c>
      <c r="AO17" s="59">
        <f>SUM(J17:AN17)</f>
        <v>5</v>
      </c>
    </row>
    <row r="18" spans="1:41">
      <c r="A18" s="137"/>
      <c r="B18" s="96" t="s">
        <v>464</v>
      </c>
      <c r="C18" s="139"/>
      <c r="D18" s="139"/>
      <c r="E18" s="139"/>
      <c r="F18" s="139"/>
      <c r="G18" s="139"/>
      <c r="H18" s="152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:A29" si="5">1+A17</f>
        <v>123</v>
      </c>
      <c r="B19" s="96" t="s">
        <v>465</v>
      </c>
      <c r="C19" s="139" t="s">
        <v>27</v>
      </c>
      <c r="D19" s="139"/>
      <c r="E19" s="139"/>
      <c r="F19" s="139"/>
      <c r="G19" s="139"/>
      <c r="H19" s="151" t="s">
        <v>450</v>
      </c>
      <c r="I19" s="34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>
        <v>1</v>
      </c>
      <c r="V19" s="59"/>
      <c r="W19" s="59"/>
      <c r="X19" s="59"/>
      <c r="Y19" s="59"/>
      <c r="Z19" s="59"/>
      <c r="AA19" s="59"/>
      <c r="AB19" s="59">
        <v>1</v>
      </c>
      <c r="AC19" s="59"/>
      <c r="AD19" s="59"/>
      <c r="AE19" s="59"/>
      <c r="AF19" s="59"/>
      <c r="AG19" s="59"/>
      <c r="AH19" s="59"/>
      <c r="AI19" s="59">
        <v>1</v>
      </c>
      <c r="AJ19" s="59"/>
      <c r="AK19" s="59"/>
      <c r="AL19" s="59">
        <v>1</v>
      </c>
      <c r="AM19" s="59"/>
      <c r="AN19" s="59">
        <v>1</v>
      </c>
      <c r="AO19" s="59">
        <f>SUM(J19:AN19)</f>
        <v>5</v>
      </c>
    </row>
    <row r="20" spans="1:41">
      <c r="A20" s="137"/>
      <c r="B20" s="96" t="s">
        <v>466</v>
      </c>
      <c r="C20" s="139"/>
      <c r="D20" s="139"/>
      <c r="E20" s="139"/>
      <c r="F20" s="139"/>
      <c r="G20" s="139"/>
      <c r="H20" s="152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:A31" si="6">1+A19</f>
        <v>124</v>
      </c>
      <c r="B21" s="96" t="s">
        <v>467</v>
      </c>
      <c r="C21" s="139" t="s">
        <v>27</v>
      </c>
      <c r="D21" s="139"/>
      <c r="E21" s="139"/>
      <c r="F21" s="139"/>
      <c r="G21" s="139"/>
      <c r="H21" s="151" t="s">
        <v>450</v>
      </c>
      <c r="I21" s="34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>
        <v>1</v>
      </c>
      <c r="V21" s="59"/>
      <c r="W21" s="59"/>
      <c r="X21" s="59"/>
      <c r="Y21" s="59"/>
      <c r="Z21" s="59"/>
      <c r="AA21" s="59"/>
      <c r="AB21" s="59">
        <v>1</v>
      </c>
      <c r="AC21" s="59"/>
      <c r="AD21" s="59"/>
      <c r="AE21" s="59"/>
      <c r="AF21" s="59"/>
      <c r="AG21" s="59"/>
      <c r="AH21" s="59"/>
      <c r="AI21" s="59">
        <v>1</v>
      </c>
      <c r="AJ21" s="59"/>
      <c r="AK21" s="59"/>
      <c r="AL21" s="59">
        <v>1</v>
      </c>
      <c r="AM21" s="59"/>
      <c r="AN21" s="59">
        <v>1</v>
      </c>
      <c r="AO21" s="59">
        <f>SUM(J21:AN21)</f>
        <v>5</v>
      </c>
    </row>
    <row r="22" spans="1:41">
      <c r="A22" s="137"/>
      <c r="B22" s="96" t="s">
        <v>468</v>
      </c>
      <c r="C22" s="139"/>
      <c r="D22" s="139"/>
      <c r="E22" s="139"/>
      <c r="F22" s="139"/>
      <c r="G22" s="139"/>
      <c r="H22" s="152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:A33" si="7">1+A21</f>
        <v>125</v>
      </c>
      <c r="B23" s="96" t="s">
        <v>469</v>
      </c>
      <c r="C23" s="139" t="s">
        <v>27</v>
      </c>
      <c r="D23" s="139"/>
      <c r="E23" s="139"/>
      <c r="F23" s="139"/>
      <c r="G23" s="139"/>
      <c r="H23" s="151" t="s">
        <v>450</v>
      </c>
      <c r="I23" s="34" t="s">
        <v>13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>
        <v>1</v>
      </c>
      <c r="V23" s="59"/>
      <c r="W23" s="59"/>
      <c r="X23" s="59"/>
      <c r="Y23" s="59"/>
      <c r="Z23" s="59"/>
      <c r="AA23" s="59"/>
      <c r="AB23" s="59">
        <v>1</v>
      </c>
      <c r="AC23" s="59"/>
      <c r="AD23" s="59"/>
      <c r="AE23" s="59"/>
      <c r="AF23" s="59"/>
      <c r="AG23" s="59"/>
      <c r="AH23" s="59"/>
      <c r="AI23" s="59">
        <v>1</v>
      </c>
      <c r="AJ23" s="59"/>
      <c r="AK23" s="59"/>
      <c r="AL23" s="59">
        <v>1</v>
      </c>
      <c r="AM23" s="59"/>
      <c r="AN23" s="59">
        <v>1</v>
      </c>
      <c r="AO23" s="59">
        <f>SUM(J23:AN23)</f>
        <v>5</v>
      </c>
    </row>
    <row r="24" spans="1:41">
      <c r="A24" s="137"/>
      <c r="B24" s="96" t="s">
        <v>470</v>
      </c>
      <c r="C24" s="139"/>
      <c r="D24" s="139"/>
      <c r="E24" s="139"/>
      <c r="F24" s="139"/>
      <c r="G24" s="139"/>
      <c r="H24" s="152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ref="A25" si="8">1+A23</f>
        <v>126</v>
      </c>
      <c r="B25" s="96" t="s">
        <v>471</v>
      </c>
      <c r="C25" s="139" t="s">
        <v>27</v>
      </c>
      <c r="D25" s="139"/>
      <c r="E25" s="139"/>
      <c r="F25" s="139"/>
      <c r="G25" s="139"/>
      <c r="H25" s="151" t="s">
        <v>450</v>
      </c>
      <c r="I25" s="34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>
        <v>1</v>
      </c>
      <c r="V25" s="59"/>
      <c r="W25" s="59"/>
      <c r="X25" s="59"/>
      <c r="Y25" s="59"/>
      <c r="Z25" s="59"/>
      <c r="AA25" s="59"/>
      <c r="AB25" s="59">
        <v>1</v>
      </c>
      <c r="AC25" s="59"/>
      <c r="AD25" s="59"/>
      <c r="AE25" s="59"/>
      <c r="AF25" s="59"/>
      <c r="AG25" s="59"/>
      <c r="AH25" s="59"/>
      <c r="AI25" s="59">
        <v>1</v>
      </c>
      <c r="AJ25" s="59"/>
      <c r="AK25" s="59"/>
      <c r="AL25" s="59">
        <v>1</v>
      </c>
      <c r="AM25" s="59"/>
      <c r="AN25" s="59">
        <v>1</v>
      </c>
      <c r="AO25" s="59">
        <f>SUM(J25:AN25)</f>
        <v>5</v>
      </c>
    </row>
    <row r="26" spans="1:41">
      <c r="A26" s="137"/>
      <c r="B26" s="96" t="s">
        <v>472</v>
      </c>
      <c r="C26" s="139"/>
      <c r="D26" s="139"/>
      <c r="E26" s="139"/>
      <c r="F26" s="139"/>
      <c r="G26" s="139"/>
      <c r="H26" s="152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ref="A27" si="9">1+A25</f>
        <v>127</v>
      </c>
      <c r="B27" s="96" t="s">
        <v>668</v>
      </c>
      <c r="C27" s="139"/>
      <c r="D27" s="149" t="s">
        <v>27</v>
      </c>
      <c r="E27" s="139"/>
      <c r="F27" s="139"/>
      <c r="G27" s="149"/>
      <c r="H27" s="151" t="s">
        <v>662</v>
      </c>
      <c r="I27" s="34" t="s">
        <v>13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>
        <v>2</v>
      </c>
      <c r="V27" s="59"/>
      <c r="W27" s="59"/>
      <c r="X27" s="59"/>
      <c r="Y27" s="59"/>
      <c r="Z27" s="59"/>
      <c r="AA27" s="59"/>
      <c r="AB27" s="59">
        <v>2</v>
      </c>
      <c r="AC27" s="59"/>
      <c r="AD27" s="59"/>
      <c r="AE27" s="59"/>
      <c r="AF27" s="59"/>
      <c r="AG27" s="59"/>
      <c r="AH27" s="59"/>
      <c r="AI27" s="59"/>
      <c r="AJ27" s="59"/>
      <c r="AK27" s="59"/>
      <c r="AL27" s="59">
        <v>2</v>
      </c>
      <c r="AM27" s="59"/>
      <c r="AN27" s="59">
        <v>3</v>
      </c>
      <c r="AO27" s="59">
        <f>SUM(J27:AN27)</f>
        <v>9</v>
      </c>
    </row>
    <row r="28" spans="1:41">
      <c r="A28" s="137"/>
      <c r="B28" s="96" t="s">
        <v>669</v>
      </c>
      <c r="C28" s="139"/>
      <c r="D28" s="150"/>
      <c r="E28" s="139"/>
      <c r="F28" s="139"/>
      <c r="G28" s="150"/>
      <c r="H28" s="152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si="5"/>
        <v>128</v>
      </c>
      <c r="B29" s="96" t="s">
        <v>670</v>
      </c>
      <c r="C29" s="139"/>
      <c r="D29" s="149" t="s">
        <v>27</v>
      </c>
      <c r="E29" s="139"/>
      <c r="F29" s="139"/>
      <c r="G29" s="149"/>
      <c r="H29" s="151" t="s">
        <v>674</v>
      </c>
      <c r="I29" s="34" t="s">
        <v>13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>
        <v>3</v>
      </c>
      <c r="V29" s="59"/>
      <c r="W29" s="59"/>
      <c r="X29" s="59"/>
      <c r="Y29" s="59"/>
      <c r="Z29" s="59"/>
      <c r="AA29" s="59"/>
      <c r="AB29" s="59">
        <v>2</v>
      </c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>
        <v>4</v>
      </c>
      <c r="AO29" s="59">
        <f>SUM(J29:AN29)</f>
        <v>9</v>
      </c>
    </row>
    <row r="30" spans="1:41">
      <c r="A30" s="137"/>
      <c r="B30" s="96" t="s">
        <v>671</v>
      </c>
      <c r="C30" s="139"/>
      <c r="D30" s="150"/>
      <c r="E30" s="139"/>
      <c r="F30" s="139"/>
      <c r="G30" s="150"/>
      <c r="H30" s="152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si="6"/>
        <v>129</v>
      </c>
      <c r="B31" s="87" t="s">
        <v>672</v>
      </c>
      <c r="C31" s="139"/>
      <c r="D31" s="149" t="s">
        <v>27</v>
      </c>
      <c r="E31" s="139"/>
      <c r="F31" s="139"/>
      <c r="G31" s="149"/>
      <c r="H31" s="151" t="s">
        <v>674</v>
      </c>
      <c r="I31" s="34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>
        <v>2</v>
      </c>
      <c r="V31" s="59"/>
      <c r="W31" s="59"/>
      <c r="X31" s="59"/>
      <c r="Y31" s="59"/>
      <c r="Z31" s="59"/>
      <c r="AA31" s="59"/>
      <c r="AB31" s="59">
        <v>2</v>
      </c>
      <c r="AC31" s="59"/>
      <c r="AD31" s="59"/>
      <c r="AE31" s="59"/>
      <c r="AF31" s="59"/>
      <c r="AG31" s="59"/>
      <c r="AH31" s="59"/>
      <c r="AI31" s="59">
        <v>2</v>
      </c>
      <c r="AJ31" s="59"/>
      <c r="AK31" s="59"/>
      <c r="AL31" s="59">
        <v>2</v>
      </c>
      <c r="AM31" s="59"/>
      <c r="AN31" s="59">
        <v>2</v>
      </c>
      <c r="AO31" s="59">
        <f>SUM(J31:AN31)</f>
        <v>10</v>
      </c>
    </row>
    <row r="32" spans="1:41">
      <c r="A32" s="137"/>
      <c r="B32" s="87" t="s">
        <v>673</v>
      </c>
      <c r="C32" s="139"/>
      <c r="D32" s="150"/>
      <c r="E32" s="139"/>
      <c r="F32" s="139"/>
      <c r="G32" s="150"/>
      <c r="H32" s="152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 t="shared" si="7"/>
        <v>130</v>
      </c>
      <c r="B33" s="87" t="s">
        <v>549</v>
      </c>
      <c r="C33" s="139"/>
      <c r="D33" s="149" t="s">
        <v>27</v>
      </c>
      <c r="E33" s="139"/>
      <c r="F33" s="139"/>
      <c r="G33" s="149"/>
      <c r="H33" s="151" t="s">
        <v>676</v>
      </c>
      <c r="I33" s="34" t="s">
        <v>13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>
        <v>2</v>
      </c>
      <c r="V33" s="59"/>
      <c r="W33" s="59"/>
      <c r="X33" s="59"/>
      <c r="Y33" s="59"/>
      <c r="Z33" s="59"/>
      <c r="AA33" s="59"/>
      <c r="AB33" s="59">
        <v>3</v>
      </c>
      <c r="AC33" s="59"/>
      <c r="AD33" s="59"/>
      <c r="AE33" s="59"/>
      <c r="AF33" s="59"/>
      <c r="AG33" s="59"/>
      <c r="AH33" s="59"/>
      <c r="AI33" s="59"/>
      <c r="AJ33" s="59"/>
      <c r="AK33" s="59"/>
      <c r="AL33" s="59">
        <v>2</v>
      </c>
      <c r="AM33" s="59"/>
      <c r="AN33" s="59">
        <v>3</v>
      </c>
      <c r="AO33" s="59">
        <f>SUM(J33:AN33)</f>
        <v>10</v>
      </c>
    </row>
    <row r="34" spans="1:41">
      <c r="A34" s="141"/>
      <c r="B34" s="87" t="s">
        <v>675</v>
      </c>
      <c r="C34" s="139"/>
      <c r="D34" s="150"/>
      <c r="E34" s="139"/>
      <c r="F34" s="139"/>
      <c r="G34" s="150"/>
      <c r="H34" s="152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5" spans="1:41"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</row>
    <row r="36" spans="1:41">
      <c r="J36" s="60">
        <f t="shared" ref="J36:AN36" si="10">SUM(J5:J35)</f>
        <v>0</v>
      </c>
      <c r="K36" s="60">
        <f t="shared" si="10"/>
        <v>0</v>
      </c>
      <c r="L36" s="60">
        <f t="shared" si="10"/>
        <v>0</v>
      </c>
      <c r="M36" s="60">
        <f t="shared" si="10"/>
        <v>0</v>
      </c>
      <c r="N36" s="60">
        <f t="shared" si="10"/>
        <v>0</v>
      </c>
      <c r="O36" s="60">
        <f t="shared" si="10"/>
        <v>0</v>
      </c>
      <c r="P36" s="60">
        <f t="shared" si="10"/>
        <v>0</v>
      </c>
      <c r="Q36" s="60">
        <f t="shared" si="10"/>
        <v>0</v>
      </c>
      <c r="R36" s="60">
        <f t="shared" si="10"/>
        <v>0</v>
      </c>
      <c r="S36" s="60">
        <f t="shared" si="10"/>
        <v>0</v>
      </c>
      <c r="T36" s="60">
        <f t="shared" si="10"/>
        <v>0</v>
      </c>
      <c r="U36" s="60">
        <f t="shared" si="10"/>
        <v>20</v>
      </c>
      <c r="V36" s="60">
        <f t="shared" si="10"/>
        <v>0</v>
      </c>
      <c r="W36" s="60">
        <f t="shared" si="10"/>
        <v>0</v>
      </c>
      <c r="X36" s="60">
        <f t="shared" si="10"/>
        <v>0</v>
      </c>
      <c r="Y36" s="60">
        <f t="shared" si="10"/>
        <v>0</v>
      </c>
      <c r="Z36" s="60">
        <f t="shared" si="10"/>
        <v>0</v>
      </c>
      <c r="AA36" s="60">
        <f t="shared" si="10"/>
        <v>0</v>
      </c>
      <c r="AB36" s="60">
        <f t="shared" si="10"/>
        <v>20</v>
      </c>
      <c r="AC36" s="60">
        <f t="shared" si="10"/>
        <v>0</v>
      </c>
      <c r="AD36" s="60">
        <f t="shared" si="10"/>
        <v>0</v>
      </c>
      <c r="AE36" s="60">
        <f t="shared" si="10"/>
        <v>0</v>
      </c>
      <c r="AF36" s="60">
        <f t="shared" si="10"/>
        <v>0</v>
      </c>
      <c r="AG36" s="60">
        <f t="shared" si="10"/>
        <v>0</v>
      </c>
      <c r="AH36" s="60">
        <f t="shared" si="10"/>
        <v>0</v>
      </c>
      <c r="AI36" s="60">
        <f t="shared" si="10"/>
        <v>13</v>
      </c>
      <c r="AJ36" s="60">
        <f t="shared" si="10"/>
        <v>0</v>
      </c>
      <c r="AK36" s="60">
        <f t="shared" si="10"/>
        <v>0</v>
      </c>
      <c r="AL36" s="60">
        <f t="shared" si="10"/>
        <v>14</v>
      </c>
      <c r="AM36" s="60">
        <f t="shared" si="10"/>
        <v>0</v>
      </c>
      <c r="AN36" s="60">
        <f t="shared" si="10"/>
        <v>23</v>
      </c>
      <c r="AO36" s="60">
        <f>SUM(J36:AN36)</f>
        <v>90</v>
      </c>
    </row>
  </sheetData>
  <mergeCells count="116">
    <mergeCell ref="A1:H1"/>
    <mergeCell ref="A2:A4"/>
    <mergeCell ref="C2:G2"/>
    <mergeCell ref="H2:H4"/>
    <mergeCell ref="A5:A6"/>
    <mergeCell ref="C5:C6"/>
    <mergeCell ref="D5:D6"/>
    <mergeCell ref="E5:E6"/>
    <mergeCell ref="F5:F6"/>
    <mergeCell ref="G5:G6"/>
    <mergeCell ref="H5:H6"/>
    <mergeCell ref="I2:AO4"/>
    <mergeCell ref="B3:B4"/>
    <mergeCell ref="C3:C4"/>
    <mergeCell ref="D3:D4"/>
    <mergeCell ref="E3:E4"/>
    <mergeCell ref="F3:F4"/>
    <mergeCell ref="G3:G4"/>
    <mergeCell ref="H7:H8"/>
    <mergeCell ref="A9:A10"/>
    <mergeCell ref="C9:C10"/>
    <mergeCell ref="D9:D10"/>
    <mergeCell ref="E9:E10"/>
    <mergeCell ref="F9:F10"/>
    <mergeCell ref="G9:G10"/>
    <mergeCell ref="H9:H10"/>
    <mergeCell ref="A7:A8"/>
    <mergeCell ref="C7:C8"/>
    <mergeCell ref="D7:D8"/>
    <mergeCell ref="E7:E8"/>
    <mergeCell ref="F7:F8"/>
    <mergeCell ref="G7:G8"/>
    <mergeCell ref="H11:H12"/>
    <mergeCell ref="A13:A14"/>
    <mergeCell ref="C13:C14"/>
    <mergeCell ref="D13:D14"/>
    <mergeCell ref="E13:E14"/>
    <mergeCell ref="F13:F14"/>
    <mergeCell ref="G13:G14"/>
    <mergeCell ref="H13:H14"/>
    <mergeCell ref="A11:A12"/>
    <mergeCell ref="C11:C12"/>
    <mergeCell ref="D11:D12"/>
    <mergeCell ref="E11:E12"/>
    <mergeCell ref="F11:F12"/>
    <mergeCell ref="G11:G12"/>
    <mergeCell ref="H15:H16"/>
    <mergeCell ref="A17:A18"/>
    <mergeCell ref="C17:C18"/>
    <mergeCell ref="D17:D18"/>
    <mergeCell ref="E17:E18"/>
    <mergeCell ref="F17:F18"/>
    <mergeCell ref="G17:G18"/>
    <mergeCell ref="H17:H18"/>
    <mergeCell ref="A15:A16"/>
    <mergeCell ref="C15:C16"/>
    <mergeCell ref="D15:D16"/>
    <mergeCell ref="E15:E16"/>
    <mergeCell ref="F15:F16"/>
    <mergeCell ref="G15:G16"/>
    <mergeCell ref="H19:H20"/>
    <mergeCell ref="A21:A22"/>
    <mergeCell ref="C21:C22"/>
    <mergeCell ref="D21:D22"/>
    <mergeCell ref="E21:E22"/>
    <mergeCell ref="F21:F22"/>
    <mergeCell ref="G21:G22"/>
    <mergeCell ref="H21:H22"/>
    <mergeCell ref="A19:A20"/>
    <mergeCell ref="C19:C20"/>
    <mergeCell ref="D19:D20"/>
    <mergeCell ref="E19:E20"/>
    <mergeCell ref="F19:F20"/>
    <mergeCell ref="G19:G20"/>
    <mergeCell ref="H23:H24"/>
    <mergeCell ref="A25:A26"/>
    <mergeCell ref="C25:C26"/>
    <mergeCell ref="D25:D26"/>
    <mergeCell ref="E25:E26"/>
    <mergeCell ref="F25:F26"/>
    <mergeCell ref="G25:G26"/>
    <mergeCell ref="H25:H26"/>
    <mergeCell ref="A23:A24"/>
    <mergeCell ref="C23:C24"/>
    <mergeCell ref="D23:D24"/>
    <mergeCell ref="E23:E24"/>
    <mergeCell ref="F23:F24"/>
    <mergeCell ref="G23:G24"/>
    <mergeCell ref="H27:H28"/>
    <mergeCell ref="A29:A30"/>
    <mergeCell ref="C29:C30"/>
    <mergeCell ref="D29:D30"/>
    <mergeCell ref="E29:E30"/>
    <mergeCell ref="F29:F30"/>
    <mergeCell ref="G29:G30"/>
    <mergeCell ref="H29:H30"/>
    <mergeCell ref="A27:A28"/>
    <mergeCell ref="C27:C28"/>
    <mergeCell ref="D27:D28"/>
    <mergeCell ref="E27:E28"/>
    <mergeCell ref="F27:F28"/>
    <mergeCell ref="G27:G28"/>
    <mergeCell ref="H31:H32"/>
    <mergeCell ref="A33:A34"/>
    <mergeCell ref="C33:C34"/>
    <mergeCell ref="D33:D34"/>
    <mergeCell ref="E33:E34"/>
    <mergeCell ref="F33:F34"/>
    <mergeCell ref="G33:G34"/>
    <mergeCell ref="H33:H34"/>
    <mergeCell ref="A31:A32"/>
    <mergeCell ref="C31:C32"/>
    <mergeCell ref="D31:D32"/>
    <mergeCell ref="E31:E32"/>
    <mergeCell ref="F31:F32"/>
    <mergeCell ref="G31:G32"/>
  </mergeCells>
  <printOptions horizontalCentered="1" verticalCentered="1"/>
  <pageMargins left="0.7" right="0.7" top="0.75" bottom="0.75" header="0.3" footer="0.3"/>
  <pageSetup paperSize="346" scale="85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R36"/>
  <sheetViews>
    <sheetView topLeftCell="A7" workbookViewId="0">
      <selection sqref="A1:AO34"/>
    </sheetView>
  </sheetViews>
  <sheetFormatPr defaultRowHeight="14.4"/>
  <cols>
    <col min="1" max="1" width="3.44140625" bestFit="1" customWidth="1"/>
    <col min="2" max="2" width="19.5546875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7.44140625" style="64" bestFit="1" customWidth="1"/>
    <col min="9" max="9" width="5.6640625" bestFit="1" customWidth="1"/>
    <col min="10" max="10" width="3" bestFit="1" customWidth="1"/>
    <col min="11" max="11" width="3.44140625" customWidth="1"/>
    <col min="12" max="12" width="2.88671875" customWidth="1"/>
    <col min="13" max="17" width="2.33203125" bestFit="1" customWidth="1"/>
    <col min="18" max="18" width="3.109375" bestFit="1" customWidth="1"/>
    <col min="19" max="19" width="3" bestFit="1" customWidth="1"/>
    <col min="20" max="20" width="3.44140625" customWidth="1"/>
    <col min="21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1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42</v>
      </c>
      <c r="B5" s="94" t="s">
        <v>473</v>
      </c>
      <c r="C5" s="139" t="s">
        <v>27</v>
      </c>
      <c r="D5" s="139"/>
      <c r="E5" s="139"/>
      <c r="F5" s="139"/>
      <c r="G5" s="139"/>
      <c r="H5" s="151" t="s">
        <v>450</v>
      </c>
      <c r="I5" s="34" t="s">
        <v>13</v>
      </c>
      <c r="J5" s="59"/>
      <c r="K5" s="59"/>
      <c r="L5" s="59"/>
      <c r="M5" s="59"/>
      <c r="N5" s="59">
        <v>1</v>
      </c>
      <c r="O5" s="59"/>
      <c r="P5" s="59"/>
      <c r="Q5" s="59"/>
      <c r="R5" s="59"/>
      <c r="S5" s="59"/>
      <c r="T5" s="59"/>
      <c r="U5" s="59">
        <v>1</v>
      </c>
      <c r="V5" s="59">
        <v>1</v>
      </c>
      <c r="W5" s="59"/>
      <c r="X5" s="59">
        <v>1</v>
      </c>
      <c r="Y5" s="59"/>
      <c r="Z5" s="59"/>
      <c r="AA5" s="59"/>
      <c r="AB5" s="59">
        <v>1</v>
      </c>
      <c r="AC5" s="59"/>
      <c r="AD5" s="59"/>
      <c r="AE5" s="59"/>
      <c r="AF5" s="59"/>
      <c r="AG5" s="59"/>
      <c r="AH5" s="59"/>
      <c r="AI5" s="59"/>
      <c r="AJ5" s="59"/>
      <c r="AK5" s="59"/>
      <c r="AL5" s="59">
        <v>1</v>
      </c>
      <c r="AM5" s="59"/>
      <c r="AN5" s="59"/>
      <c r="AO5" s="59">
        <f>SUM(J5:AN5)</f>
        <v>6</v>
      </c>
      <c r="AQ5" s="61" t="s">
        <v>22</v>
      </c>
      <c r="AR5">
        <f>SUM(AO5:AO34)</f>
        <v>85</v>
      </c>
    </row>
    <row r="6" spans="1:44">
      <c r="A6" s="140"/>
      <c r="B6" s="94" t="s">
        <v>474</v>
      </c>
      <c r="C6" s="139"/>
      <c r="D6" s="139"/>
      <c r="E6" s="139"/>
      <c r="F6" s="139"/>
      <c r="G6" s="139"/>
      <c r="H6" s="152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</row>
    <row r="7" spans="1:44">
      <c r="A7" s="136">
        <f>1+A5</f>
        <v>117</v>
      </c>
      <c r="B7" s="94" t="s">
        <v>475</v>
      </c>
      <c r="C7" s="139" t="s">
        <v>27</v>
      </c>
      <c r="D7" s="139"/>
      <c r="E7" s="139"/>
      <c r="F7" s="139"/>
      <c r="G7" s="139"/>
      <c r="H7" s="151" t="s">
        <v>450</v>
      </c>
      <c r="I7" s="34" t="s">
        <v>13</v>
      </c>
      <c r="J7" s="59"/>
      <c r="K7" s="59"/>
      <c r="L7" s="59"/>
      <c r="M7" s="59"/>
      <c r="N7" s="59">
        <v>1</v>
      </c>
      <c r="O7" s="59"/>
      <c r="P7" s="59"/>
      <c r="Q7" s="59"/>
      <c r="R7" s="59"/>
      <c r="S7" s="59"/>
      <c r="T7" s="59"/>
      <c r="U7" s="59">
        <v>1</v>
      </c>
      <c r="V7" s="59">
        <v>1</v>
      </c>
      <c r="W7" s="59"/>
      <c r="X7" s="59">
        <v>1</v>
      </c>
      <c r="Y7" s="59"/>
      <c r="Z7" s="59"/>
      <c r="AA7" s="59"/>
      <c r="AB7" s="59">
        <v>1</v>
      </c>
      <c r="AC7" s="59"/>
      <c r="AD7" s="59"/>
      <c r="AE7" s="59"/>
      <c r="AF7" s="59"/>
      <c r="AG7" s="59"/>
      <c r="AH7" s="59"/>
      <c r="AI7" s="59"/>
      <c r="AJ7" s="59"/>
      <c r="AK7" s="59"/>
      <c r="AL7" s="59">
        <v>1</v>
      </c>
      <c r="AM7" s="59"/>
      <c r="AN7" s="59"/>
      <c r="AO7" s="59">
        <f>SUM(J7:AN7)</f>
        <v>6</v>
      </c>
      <c r="AQ7" s="61" t="s">
        <v>26</v>
      </c>
    </row>
    <row r="8" spans="1:44">
      <c r="A8" s="137"/>
      <c r="B8" s="94" t="s">
        <v>476</v>
      </c>
      <c r="C8" s="139"/>
      <c r="D8" s="139"/>
      <c r="E8" s="139"/>
      <c r="F8" s="139"/>
      <c r="G8" s="139"/>
      <c r="H8" s="152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118</v>
      </c>
      <c r="B9" s="94" t="s">
        <v>490</v>
      </c>
      <c r="C9" s="139" t="s">
        <v>27</v>
      </c>
      <c r="D9" s="139"/>
      <c r="E9" s="139"/>
      <c r="F9" s="139"/>
      <c r="G9" s="139"/>
      <c r="H9" s="151" t="s">
        <v>272</v>
      </c>
      <c r="I9" s="34" t="s">
        <v>13</v>
      </c>
      <c r="J9" s="59"/>
      <c r="K9" s="59"/>
      <c r="L9" s="59"/>
      <c r="M9" s="59"/>
      <c r="N9" s="59">
        <v>1</v>
      </c>
      <c r="O9" s="59"/>
      <c r="P9" s="59"/>
      <c r="Q9" s="59"/>
      <c r="R9" s="59"/>
      <c r="S9" s="59"/>
      <c r="T9" s="59"/>
      <c r="U9" s="59">
        <v>1</v>
      </c>
      <c r="V9" s="59">
        <v>1</v>
      </c>
      <c r="W9" s="59"/>
      <c r="X9" s="59">
        <v>1</v>
      </c>
      <c r="Y9" s="59"/>
      <c r="Z9" s="59"/>
      <c r="AA9" s="59"/>
      <c r="AB9" s="59">
        <v>1</v>
      </c>
      <c r="AC9" s="59"/>
      <c r="AD9" s="59"/>
      <c r="AE9" s="59"/>
      <c r="AF9" s="59"/>
      <c r="AG9" s="59"/>
      <c r="AH9" s="59"/>
      <c r="AI9" s="59"/>
      <c r="AJ9" s="59"/>
      <c r="AK9" s="59"/>
      <c r="AL9" s="59">
        <v>1</v>
      </c>
      <c r="AM9" s="59"/>
      <c r="AN9" s="59"/>
      <c r="AO9" s="59">
        <f>SUM(J9:AN9)</f>
        <v>6</v>
      </c>
      <c r="AQ9" s="61" t="s">
        <v>25</v>
      </c>
    </row>
    <row r="10" spans="1:44">
      <c r="A10" s="137"/>
      <c r="B10" s="94" t="s">
        <v>491</v>
      </c>
      <c r="C10" s="139"/>
      <c r="D10" s="139"/>
      <c r="E10" s="139"/>
      <c r="F10" s="139"/>
      <c r="G10" s="139"/>
      <c r="H10" s="152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119</v>
      </c>
      <c r="B11" s="94" t="s">
        <v>492</v>
      </c>
      <c r="C11" s="139" t="s">
        <v>27</v>
      </c>
      <c r="D11" s="139"/>
      <c r="E11" s="139"/>
      <c r="F11" s="139"/>
      <c r="G11" s="139"/>
      <c r="H11" s="151" t="s">
        <v>272</v>
      </c>
      <c r="I11" s="34" t="s">
        <v>13</v>
      </c>
      <c r="J11" s="59"/>
      <c r="K11" s="59"/>
      <c r="L11" s="59"/>
      <c r="M11" s="59"/>
      <c r="N11" s="59">
        <v>1</v>
      </c>
      <c r="O11" s="59"/>
      <c r="P11" s="59"/>
      <c r="Q11" s="59"/>
      <c r="R11" s="59"/>
      <c r="S11" s="59"/>
      <c r="T11" s="59"/>
      <c r="U11" s="59">
        <v>1</v>
      </c>
      <c r="V11" s="59">
        <v>1</v>
      </c>
      <c r="W11" s="59"/>
      <c r="X11" s="59">
        <v>1</v>
      </c>
      <c r="Y11" s="59"/>
      <c r="Z11" s="59"/>
      <c r="AA11" s="59"/>
      <c r="AB11" s="59">
        <v>1</v>
      </c>
      <c r="AC11" s="59"/>
      <c r="AD11" s="59"/>
      <c r="AE11" s="59"/>
      <c r="AF11" s="59"/>
      <c r="AG11" s="59"/>
      <c r="AH11" s="59"/>
      <c r="AI11" s="59"/>
      <c r="AJ11" s="59"/>
      <c r="AK11" s="59"/>
      <c r="AL11" s="59">
        <v>1</v>
      </c>
      <c r="AM11" s="59"/>
      <c r="AN11" s="59"/>
      <c r="AO11" s="59">
        <f>SUM(J11:AN11)</f>
        <v>6</v>
      </c>
    </row>
    <row r="12" spans="1:44">
      <c r="A12" s="137"/>
      <c r="B12" s="94" t="s">
        <v>493</v>
      </c>
      <c r="C12" s="139"/>
      <c r="D12" s="139"/>
      <c r="E12" s="139"/>
      <c r="F12" s="139"/>
      <c r="G12" s="139"/>
      <c r="H12" s="152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>
        <f t="shared" ref="A13" si="2">1+A11</f>
        <v>120</v>
      </c>
      <c r="B13" s="94" t="s">
        <v>494</v>
      </c>
      <c r="C13" s="139" t="s">
        <v>27</v>
      </c>
      <c r="D13" s="139"/>
      <c r="E13" s="139"/>
      <c r="F13" s="139"/>
      <c r="G13" s="139"/>
      <c r="H13" s="151" t="s">
        <v>272</v>
      </c>
      <c r="I13" s="34" t="s">
        <v>13</v>
      </c>
      <c r="J13" s="59"/>
      <c r="K13" s="59"/>
      <c r="L13" s="59"/>
      <c r="M13" s="59"/>
      <c r="N13" s="59">
        <v>1</v>
      </c>
      <c r="O13" s="59"/>
      <c r="P13" s="59"/>
      <c r="Q13" s="59"/>
      <c r="R13" s="59"/>
      <c r="S13" s="59"/>
      <c r="T13" s="59"/>
      <c r="U13" s="59">
        <v>1</v>
      </c>
      <c r="V13" s="59">
        <v>1</v>
      </c>
      <c r="W13" s="59"/>
      <c r="X13" s="59">
        <v>1</v>
      </c>
      <c r="Y13" s="59"/>
      <c r="Z13" s="59"/>
      <c r="AA13" s="59"/>
      <c r="AB13" s="59">
        <v>1</v>
      </c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>
        <v>1</v>
      </c>
      <c r="AO13" s="59">
        <f>SUM(J13:AN13)</f>
        <v>6</v>
      </c>
    </row>
    <row r="14" spans="1:44">
      <c r="A14" s="137"/>
      <c r="B14" s="94" t="s">
        <v>495</v>
      </c>
      <c r="C14" s="139"/>
      <c r="D14" s="139"/>
      <c r="E14" s="139"/>
      <c r="F14" s="139"/>
      <c r="G14" s="139"/>
      <c r="H14" s="152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121</v>
      </c>
      <c r="B15" s="94" t="s">
        <v>496</v>
      </c>
      <c r="C15" s="139" t="s">
        <v>27</v>
      </c>
      <c r="D15" s="139"/>
      <c r="E15" s="139"/>
      <c r="F15" s="139"/>
      <c r="G15" s="139"/>
      <c r="H15" s="151" t="s">
        <v>272</v>
      </c>
      <c r="I15" s="34" t="s">
        <v>13</v>
      </c>
      <c r="J15" s="59"/>
      <c r="K15" s="59"/>
      <c r="L15" s="59"/>
      <c r="M15" s="59"/>
      <c r="N15" s="59">
        <v>1</v>
      </c>
      <c r="O15" s="59"/>
      <c r="P15" s="59"/>
      <c r="Q15" s="59"/>
      <c r="R15" s="59"/>
      <c r="S15" s="59"/>
      <c r="T15" s="59"/>
      <c r="U15" s="59">
        <v>1</v>
      </c>
      <c r="V15" s="59">
        <v>1</v>
      </c>
      <c r="W15" s="59"/>
      <c r="X15" s="59">
        <v>1</v>
      </c>
      <c r="Y15" s="59"/>
      <c r="Z15" s="59"/>
      <c r="AA15" s="59"/>
      <c r="AB15" s="59">
        <v>1</v>
      </c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>
        <v>1</v>
      </c>
      <c r="AO15" s="59">
        <f>SUM(J15:AN15)</f>
        <v>6</v>
      </c>
    </row>
    <row r="16" spans="1:44">
      <c r="A16" s="137"/>
      <c r="B16" s="94" t="s">
        <v>497</v>
      </c>
      <c r="C16" s="139"/>
      <c r="D16" s="139"/>
      <c r="E16" s="139"/>
      <c r="F16" s="139"/>
      <c r="G16" s="139"/>
      <c r="H16" s="152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122</v>
      </c>
      <c r="B17" s="94" t="s">
        <v>498</v>
      </c>
      <c r="C17" s="139" t="s">
        <v>27</v>
      </c>
      <c r="D17" s="139"/>
      <c r="E17" s="139"/>
      <c r="F17" s="139"/>
      <c r="G17" s="139"/>
      <c r="H17" s="151" t="s">
        <v>272</v>
      </c>
      <c r="I17" s="34" t="s">
        <v>13</v>
      </c>
      <c r="J17" s="59"/>
      <c r="K17" s="59"/>
      <c r="L17" s="59"/>
      <c r="M17" s="59"/>
      <c r="N17" s="59">
        <v>1</v>
      </c>
      <c r="O17" s="59"/>
      <c r="P17" s="59"/>
      <c r="Q17" s="59"/>
      <c r="R17" s="59"/>
      <c r="S17" s="59"/>
      <c r="T17" s="59"/>
      <c r="U17" s="59">
        <v>1</v>
      </c>
      <c r="V17" s="59">
        <v>1</v>
      </c>
      <c r="W17" s="59"/>
      <c r="X17" s="59">
        <v>1</v>
      </c>
      <c r="Y17" s="59"/>
      <c r="Z17" s="59"/>
      <c r="AA17" s="59"/>
      <c r="AB17" s="59">
        <v>1</v>
      </c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>
        <v>1</v>
      </c>
      <c r="AO17" s="59">
        <f>SUM(J17:AN17)</f>
        <v>6</v>
      </c>
    </row>
    <row r="18" spans="1:41">
      <c r="A18" s="137"/>
      <c r="B18" s="94" t="s">
        <v>499</v>
      </c>
      <c r="C18" s="139"/>
      <c r="D18" s="139"/>
      <c r="E18" s="139"/>
      <c r="F18" s="139"/>
      <c r="G18" s="139"/>
      <c r="H18" s="152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" si="5">1+A17</f>
        <v>123</v>
      </c>
      <c r="B19" s="94" t="s">
        <v>500</v>
      </c>
      <c r="C19" s="139" t="s">
        <v>27</v>
      </c>
      <c r="D19" s="139"/>
      <c r="E19" s="139"/>
      <c r="F19" s="139"/>
      <c r="G19" s="139"/>
      <c r="H19" s="151" t="s">
        <v>450</v>
      </c>
      <c r="I19" s="34" t="s">
        <v>13</v>
      </c>
      <c r="J19" s="59"/>
      <c r="K19" s="59"/>
      <c r="L19" s="59"/>
      <c r="M19" s="59"/>
      <c r="N19" s="59">
        <v>1</v>
      </c>
      <c r="O19" s="59"/>
      <c r="P19" s="59"/>
      <c r="Q19" s="59"/>
      <c r="R19" s="59"/>
      <c r="S19" s="59"/>
      <c r="T19" s="59"/>
      <c r="U19" s="59">
        <v>1</v>
      </c>
      <c r="V19" s="59">
        <v>1</v>
      </c>
      <c r="W19" s="59"/>
      <c r="X19" s="59">
        <v>1</v>
      </c>
      <c r="Y19" s="59"/>
      <c r="Z19" s="59"/>
      <c r="AA19" s="59"/>
      <c r="AB19" s="59">
        <v>1</v>
      </c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>
        <v>1</v>
      </c>
      <c r="AO19" s="59">
        <f>SUM(J19:AN19)</f>
        <v>6</v>
      </c>
    </row>
    <row r="20" spans="1:41">
      <c r="A20" s="137"/>
      <c r="B20" s="94" t="s">
        <v>501</v>
      </c>
      <c r="C20" s="139"/>
      <c r="D20" s="139"/>
      <c r="E20" s="139"/>
      <c r="F20" s="139"/>
      <c r="G20" s="139"/>
      <c r="H20" s="152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" si="6">1+A19</f>
        <v>124</v>
      </c>
      <c r="B21" s="94" t="s">
        <v>502</v>
      </c>
      <c r="C21" s="139" t="s">
        <v>27</v>
      </c>
      <c r="D21" s="139"/>
      <c r="E21" s="139"/>
      <c r="F21" s="139"/>
      <c r="G21" s="139"/>
      <c r="H21" s="151" t="s">
        <v>450</v>
      </c>
      <c r="I21" s="34" t="s">
        <v>13</v>
      </c>
      <c r="J21" s="59"/>
      <c r="K21" s="59"/>
      <c r="L21" s="59"/>
      <c r="M21" s="59"/>
      <c r="N21" s="59">
        <v>1</v>
      </c>
      <c r="O21" s="59"/>
      <c r="P21" s="59"/>
      <c r="Q21" s="59"/>
      <c r="R21" s="59"/>
      <c r="S21" s="59"/>
      <c r="T21" s="59"/>
      <c r="U21" s="59"/>
      <c r="V21" s="59">
        <v>1</v>
      </c>
      <c r="W21" s="59"/>
      <c r="X21" s="59"/>
      <c r="Y21" s="59"/>
      <c r="Z21" s="59"/>
      <c r="AA21" s="59"/>
      <c r="AB21" s="59">
        <v>1</v>
      </c>
      <c r="AC21" s="59"/>
      <c r="AD21" s="59"/>
      <c r="AE21" s="59"/>
      <c r="AF21" s="59"/>
      <c r="AG21" s="59"/>
      <c r="AH21" s="59"/>
      <c r="AI21" s="59">
        <v>1</v>
      </c>
      <c r="AJ21" s="59"/>
      <c r="AK21" s="59"/>
      <c r="AL21" s="59">
        <v>1</v>
      </c>
      <c r="AM21" s="59"/>
      <c r="AN21" s="59">
        <v>1</v>
      </c>
      <c r="AO21" s="59">
        <f>SUM(J21:AN21)</f>
        <v>6</v>
      </c>
    </row>
    <row r="22" spans="1:41">
      <c r="A22" s="137"/>
      <c r="B22" s="94" t="s">
        <v>503</v>
      </c>
      <c r="C22" s="139"/>
      <c r="D22" s="139"/>
      <c r="E22" s="139"/>
      <c r="F22" s="139"/>
      <c r="G22" s="139"/>
      <c r="H22" s="152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:A33" si="7">1+A21</f>
        <v>125</v>
      </c>
      <c r="B23" s="94" t="s">
        <v>504</v>
      </c>
      <c r="C23" s="139" t="s">
        <v>27</v>
      </c>
      <c r="D23" s="139"/>
      <c r="E23" s="139"/>
      <c r="F23" s="139"/>
      <c r="G23" s="139"/>
      <c r="H23" s="151" t="s">
        <v>450</v>
      </c>
      <c r="I23" s="34" t="s">
        <v>13</v>
      </c>
      <c r="J23" s="59"/>
      <c r="K23" s="59"/>
      <c r="L23" s="59"/>
      <c r="M23" s="59"/>
      <c r="N23" s="59">
        <v>1</v>
      </c>
      <c r="O23" s="59"/>
      <c r="P23" s="59"/>
      <c r="Q23" s="59"/>
      <c r="R23" s="59"/>
      <c r="S23" s="59"/>
      <c r="T23" s="59"/>
      <c r="U23" s="59"/>
      <c r="V23" s="59">
        <v>1</v>
      </c>
      <c r="W23" s="59"/>
      <c r="X23" s="59"/>
      <c r="Y23" s="59"/>
      <c r="Z23" s="59"/>
      <c r="AA23" s="59"/>
      <c r="AB23" s="59">
        <v>1</v>
      </c>
      <c r="AC23" s="59"/>
      <c r="AD23" s="59"/>
      <c r="AE23" s="59"/>
      <c r="AF23" s="59"/>
      <c r="AG23" s="59"/>
      <c r="AH23" s="59"/>
      <c r="AI23" s="59">
        <v>1</v>
      </c>
      <c r="AJ23" s="59"/>
      <c r="AK23" s="59"/>
      <c r="AL23" s="59">
        <v>1</v>
      </c>
      <c r="AM23" s="59"/>
      <c r="AN23" s="59">
        <v>1</v>
      </c>
      <c r="AO23" s="59">
        <f>SUM(J23:AN23)</f>
        <v>6</v>
      </c>
    </row>
    <row r="24" spans="1:41">
      <c r="A24" s="137"/>
      <c r="B24" s="94" t="s">
        <v>505</v>
      </c>
      <c r="C24" s="139"/>
      <c r="D24" s="139"/>
      <c r="E24" s="139"/>
      <c r="F24" s="139"/>
      <c r="G24" s="139"/>
      <c r="H24" s="152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si="7"/>
        <v>126</v>
      </c>
      <c r="B25" s="94" t="s">
        <v>506</v>
      </c>
      <c r="C25" s="139" t="s">
        <v>27</v>
      </c>
      <c r="D25" s="139"/>
      <c r="E25" s="139"/>
      <c r="F25" s="139"/>
      <c r="G25" s="139"/>
      <c r="H25" s="151" t="s">
        <v>450</v>
      </c>
      <c r="I25" s="34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>
        <v>1</v>
      </c>
      <c r="W25" s="59"/>
      <c r="X25" s="59"/>
      <c r="Y25" s="59"/>
      <c r="Z25" s="59"/>
      <c r="AA25" s="59"/>
      <c r="AB25" s="59">
        <v>1</v>
      </c>
      <c r="AC25" s="59"/>
      <c r="AD25" s="59"/>
      <c r="AE25" s="59"/>
      <c r="AF25" s="59"/>
      <c r="AG25" s="59"/>
      <c r="AH25" s="59"/>
      <c r="AI25" s="59">
        <v>1</v>
      </c>
      <c r="AJ25" s="59"/>
      <c r="AK25" s="59"/>
      <c r="AL25" s="59">
        <v>1</v>
      </c>
      <c r="AM25" s="59"/>
      <c r="AN25" s="59">
        <v>1</v>
      </c>
      <c r="AO25" s="59">
        <f>SUM(J25:AN25)</f>
        <v>5</v>
      </c>
    </row>
    <row r="26" spans="1:41">
      <c r="A26" s="137"/>
      <c r="B26" s="94" t="s">
        <v>507</v>
      </c>
      <c r="C26" s="139"/>
      <c r="D26" s="139"/>
      <c r="E26" s="139"/>
      <c r="F26" s="139"/>
      <c r="G26" s="139"/>
      <c r="H26" s="152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si="7"/>
        <v>127</v>
      </c>
      <c r="B27" s="94" t="s">
        <v>508</v>
      </c>
      <c r="C27" s="139" t="s">
        <v>27</v>
      </c>
      <c r="D27" s="139"/>
      <c r="E27" s="139"/>
      <c r="F27" s="139"/>
      <c r="G27" s="139"/>
      <c r="H27" s="151" t="s">
        <v>450</v>
      </c>
      <c r="I27" s="34" t="s">
        <v>13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>
        <v>1</v>
      </c>
      <c r="W27" s="59"/>
      <c r="X27" s="59"/>
      <c r="Y27" s="59"/>
      <c r="Z27" s="59"/>
      <c r="AA27" s="59"/>
      <c r="AB27" s="59">
        <v>1</v>
      </c>
      <c r="AC27" s="59"/>
      <c r="AD27" s="59"/>
      <c r="AE27" s="59"/>
      <c r="AF27" s="59"/>
      <c r="AG27" s="59"/>
      <c r="AH27" s="59"/>
      <c r="AI27" s="59">
        <v>1</v>
      </c>
      <c r="AJ27" s="59"/>
      <c r="AK27" s="59"/>
      <c r="AL27" s="59">
        <v>1</v>
      </c>
      <c r="AM27" s="59"/>
      <c r="AN27" s="59">
        <v>1</v>
      </c>
      <c r="AO27" s="59">
        <f>SUM(J27:AN27)</f>
        <v>5</v>
      </c>
    </row>
    <row r="28" spans="1:41">
      <c r="A28" s="137"/>
      <c r="B28" s="94" t="s">
        <v>509</v>
      </c>
      <c r="C28" s="139"/>
      <c r="D28" s="139"/>
      <c r="E28" s="139"/>
      <c r="F28" s="139"/>
      <c r="G28" s="139"/>
      <c r="H28" s="152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si="7"/>
        <v>128</v>
      </c>
      <c r="B29" s="94" t="s">
        <v>510</v>
      </c>
      <c r="C29" s="139" t="s">
        <v>27</v>
      </c>
      <c r="D29" s="139"/>
      <c r="E29" s="139"/>
      <c r="F29" s="139"/>
      <c r="G29" s="139"/>
      <c r="H29" s="151" t="s">
        <v>450</v>
      </c>
      <c r="I29" s="34" t="s">
        <v>13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>
        <v>1</v>
      </c>
      <c r="W29" s="59"/>
      <c r="X29" s="59"/>
      <c r="Y29" s="59"/>
      <c r="Z29" s="59"/>
      <c r="AA29" s="59"/>
      <c r="AB29" s="59">
        <v>1</v>
      </c>
      <c r="AC29" s="59"/>
      <c r="AD29" s="59"/>
      <c r="AE29" s="59"/>
      <c r="AF29" s="59"/>
      <c r="AG29" s="59"/>
      <c r="AH29" s="59"/>
      <c r="AI29" s="59">
        <v>1</v>
      </c>
      <c r="AJ29" s="59"/>
      <c r="AK29" s="59"/>
      <c r="AL29" s="59">
        <v>1</v>
      </c>
      <c r="AM29" s="59"/>
      <c r="AN29" s="59">
        <v>1</v>
      </c>
      <c r="AO29" s="59">
        <f>SUM(J29:AN29)</f>
        <v>5</v>
      </c>
    </row>
    <row r="30" spans="1:41">
      <c r="A30" s="137"/>
      <c r="B30" s="94" t="s">
        <v>511</v>
      </c>
      <c r="C30" s="139"/>
      <c r="D30" s="139"/>
      <c r="E30" s="139"/>
      <c r="F30" s="139"/>
      <c r="G30" s="139"/>
      <c r="H30" s="152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si="7"/>
        <v>129</v>
      </c>
      <c r="B31" s="94" t="s">
        <v>512</v>
      </c>
      <c r="C31" s="139" t="s">
        <v>27</v>
      </c>
      <c r="D31" s="139"/>
      <c r="E31" s="139"/>
      <c r="F31" s="139"/>
      <c r="G31" s="139"/>
      <c r="H31" s="151" t="s">
        <v>450</v>
      </c>
      <c r="I31" s="34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>
        <v>1</v>
      </c>
      <c r="W31" s="59"/>
      <c r="X31" s="59"/>
      <c r="Y31" s="59"/>
      <c r="Z31" s="59"/>
      <c r="AA31" s="59"/>
      <c r="AB31" s="59">
        <v>1</v>
      </c>
      <c r="AC31" s="59"/>
      <c r="AD31" s="59"/>
      <c r="AE31" s="59"/>
      <c r="AF31" s="59"/>
      <c r="AG31" s="59"/>
      <c r="AH31" s="59"/>
      <c r="AI31" s="59">
        <v>1</v>
      </c>
      <c r="AJ31" s="59"/>
      <c r="AK31" s="59"/>
      <c r="AL31" s="59">
        <v>1</v>
      </c>
      <c r="AM31" s="59"/>
      <c r="AN31" s="59">
        <v>1</v>
      </c>
      <c r="AO31" s="59">
        <f>SUM(J31:AN31)</f>
        <v>5</v>
      </c>
    </row>
    <row r="32" spans="1:41">
      <c r="A32" s="137"/>
      <c r="B32" s="94" t="s">
        <v>513</v>
      </c>
      <c r="C32" s="139"/>
      <c r="D32" s="139"/>
      <c r="E32" s="139"/>
      <c r="F32" s="139"/>
      <c r="G32" s="139"/>
      <c r="H32" s="152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 t="shared" si="7"/>
        <v>130</v>
      </c>
      <c r="B33" s="94" t="s">
        <v>514</v>
      </c>
      <c r="C33" s="139" t="s">
        <v>27</v>
      </c>
      <c r="D33" s="139"/>
      <c r="E33" s="139"/>
      <c r="F33" s="139"/>
      <c r="G33" s="139"/>
      <c r="H33" s="151" t="s">
        <v>450</v>
      </c>
      <c r="I33" s="34" t="s">
        <v>13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>
        <v>1</v>
      </c>
      <c r="W33" s="59"/>
      <c r="X33" s="59"/>
      <c r="Y33" s="59"/>
      <c r="Z33" s="59"/>
      <c r="AA33" s="59"/>
      <c r="AB33" s="59">
        <v>1</v>
      </c>
      <c r="AC33" s="59"/>
      <c r="AD33" s="59"/>
      <c r="AE33" s="59"/>
      <c r="AF33" s="59"/>
      <c r="AG33" s="59"/>
      <c r="AH33" s="59"/>
      <c r="AI33" s="59">
        <v>1</v>
      </c>
      <c r="AJ33" s="59"/>
      <c r="AK33" s="59"/>
      <c r="AL33" s="59">
        <v>1</v>
      </c>
      <c r="AM33" s="59"/>
      <c r="AN33" s="59">
        <v>1</v>
      </c>
      <c r="AO33" s="59">
        <f>SUM(J33:AN33)</f>
        <v>5</v>
      </c>
    </row>
    <row r="34" spans="1:41">
      <c r="A34" s="137"/>
      <c r="B34" s="94" t="s">
        <v>515</v>
      </c>
      <c r="C34" s="139"/>
      <c r="D34" s="139"/>
      <c r="E34" s="139"/>
      <c r="F34" s="139"/>
      <c r="G34" s="139"/>
      <c r="H34" s="152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6" spans="1:41">
      <c r="J36">
        <f t="shared" ref="J36:AN36" si="8">SUM(J5:J35)</f>
        <v>0</v>
      </c>
      <c r="K36">
        <f t="shared" si="8"/>
        <v>0</v>
      </c>
      <c r="L36">
        <f t="shared" si="8"/>
        <v>0</v>
      </c>
      <c r="M36">
        <f t="shared" si="8"/>
        <v>0</v>
      </c>
      <c r="N36">
        <f t="shared" si="8"/>
        <v>10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0</v>
      </c>
      <c r="T36">
        <f t="shared" si="8"/>
        <v>0</v>
      </c>
      <c r="U36">
        <f t="shared" si="8"/>
        <v>8</v>
      </c>
      <c r="V36">
        <f t="shared" si="8"/>
        <v>15</v>
      </c>
      <c r="W36">
        <f t="shared" si="8"/>
        <v>0</v>
      </c>
      <c r="X36">
        <f t="shared" si="8"/>
        <v>8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15</v>
      </c>
      <c r="AC36">
        <f t="shared" si="8"/>
        <v>0</v>
      </c>
      <c r="AD36">
        <f t="shared" si="8"/>
        <v>0</v>
      </c>
      <c r="AE36">
        <f t="shared" si="8"/>
        <v>0</v>
      </c>
      <c r="AF36">
        <f t="shared" si="8"/>
        <v>0</v>
      </c>
      <c r="AG36">
        <f t="shared" si="8"/>
        <v>0</v>
      </c>
      <c r="AH36">
        <f t="shared" si="8"/>
        <v>0</v>
      </c>
      <c r="AI36">
        <f t="shared" si="8"/>
        <v>7</v>
      </c>
      <c r="AJ36">
        <f t="shared" si="8"/>
        <v>0</v>
      </c>
      <c r="AK36">
        <f t="shared" si="8"/>
        <v>0</v>
      </c>
      <c r="AL36">
        <f t="shared" si="8"/>
        <v>11</v>
      </c>
      <c r="AM36">
        <f t="shared" si="8"/>
        <v>0</v>
      </c>
      <c r="AN36">
        <f t="shared" si="8"/>
        <v>11</v>
      </c>
      <c r="AO36">
        <f>SUM(J36:AN36)</f>
        <v>85</v>
      </c>
    </row>
  </sheetData>
  <mergeCells count="116">
    <mergeCell ref="A33:A34"/>
    <mergeCell ref="C33:C34"/>
    <mergeCell ref="D33:D34"/>
    <mergeCell ref="E33:E34"/>
    <mergeCell ref="F33:F34"/>
    <mergeCell ref="G33:G34"/>
    <mergeCell ref="H33:H34"/>
    <mergeCell ref="A31:A32"/>
    <mergeCell ref="C31:C32"/>
    <mergeCell ref="D31:D32"/>
    <mergeCell ref="E31:E32"/>
    <mergeCell ref="F31:F32"/>
    <mergeCell ref="A29:A30"/>
    <mergeCell ref="C29:C30"/>
    <mergeCell ref="D29:D30"/>
    <mergeCell ref="E29:E30"/>
    <mergeCell ref="F29:F30"/>
    <mergeCell ref="G29:G30"/>
    <mergeCell ref="H29:H30"/>
    <mergeCell ref="G31:G32"/>
    <mergeCell ref="H31:H32"/>
    <mergeCell ref="A25:A26"/>
    <mergeCell ref="C25:C26"/>
    <mergeCell ref="D25:D26"/>
    <mergeCell ref="E25:E26"/>
    <mergeCell ref="F25:F26"/>
    <mergeCell ref="G25:G26"/>
    <mergeCell ref="H25:H26"/>
    <mergeCell ref="A27:A28"/>
    <mergeCell ref="C27:C28"/>
    <mergeCell ref="D27:D28"/>
    <mergeCell ref="E27:E28"/>
    <mergeCell ref="F27:F28"/>
    <mergeCell ref="G27:G28"/>
    <mergeCell ref="H27:H28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G5:G6"/>
    <mergeCell ref="H5:H6"/>
    <mergeCell ref="A7:A8"/>
    <mergeCell ref="C7:C8"/>
    <mergeCell ref="D7:D8"/>
    <mergeCell ref="E7:E8"/>
    <mergeCell ref="F7:F8"/>
    <mergeCell ref="G7:G8"/>
    <mergeCell ref="H7:H8"/>
    <mergeCell ref="A5:A6"/>
    <mergeCell ref="C5:C6"/>
    <mergeCell ref="D5:D6"/>
    <mergeCell ref="E5:E6"/>
    <mergeCell ref="F5:F6"/>
    <mergeCell ref="A1:H1"/>
    <mergeCell ref="A2:A4"/>
    <mergeCell ref="C2:G2"/>
    <mergeCell ref="H2:H4"/>
    <mergeCell ref="I2:AO4"/>
    <mergeCell ref="B3:B4"/>
    <mergeCell ref="C3:C4"/>
    <mergeCell ref="D3:D4"/>
    <mergeCell ref="E3:E4"/>
    <mergeCell ref="F3:F4"/>
    <mergeCell ref="G3:G4"/>
  </mergeCells>
  <printOptions horizontalCentered="1" verticalCentered="1"/>
  <pageMargins left="0.7" right="0.7" top="0.75" bottom="0.75" header="0.3" footer="0.3"/>
  <pageSetup paperSize="346" scale="85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R36"/>
  <sheetViews>
    <sheetView workbookViewId="0">
      <selection sqref="A1:AO34"/>
    </sheetView>
  </sheetViews>
  <sheetFormatPr defaultRowHeight="14.4"/>
  <cols>
    <col min="1" max="1" width="3.44140625" bestFit="1" customWidth="1"/>
    <col min="2" max="2" width="19.5546875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7.44140625" style="64" bestFit="1" customWidth="1"/>
    <col min="9" max="9" width="5.6640625" bestFit="1" customWidth="1"/>
    <col min="10" max="10" width="3" bestFit="1" customWidth="1"/>
    <col min="11" max="11" width="3.44140625" customWidth="1"/>
    <col min="12" max="12" width="2.88671875" customWidth="1"/>
    <col min="13" max="14" width="2.33203125" bestFit="1" customWidth="1"/>
    <col min="15" max="15" width="3" bestFit="1" customWidth="1"/>
    <col min="16" max="17" width="2.33203125" bestFit="1" customWidth="1"/>
    <col min="18" max="18" width="3.109375" bestFit="1" customWidth="1"/>
    <col min="19" max="19" width="3" bestFit="1" customWidth="1"/>
    <col min="20" max="20" width="3.44140625" customWidth="1"/>
    <col min="21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1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43</v>
      </c>
      <c r="B5" s="94" t="s">
        <v>516</v>
      </c>
      <c r="C5" s="139" t="s">
        <v>27</v>
      </c>
      <c r="D5" s="139"/>
      <c r="E5" s="139"/>
      <c r="F5" s="139"/>
      <c r="G5" s="139"/>
      <c r="H5" s="151" t="s">
        <v>272</v>
      </c>
      <c r="I5" s="34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>
        <v>1</v>
      </c>
      <c r="W5" s="59"/>
      <c r="X5" s="59">
        <v>1</v>
      </c>
      <c r="Y5" s="59"/>
      <c r="Z5" s="59"/>
      <c r="AA5" s="59"/>
      <c r="AB5" s="59">
        <v>1</v>
      </c>
      <c r="AC5" s="59"/>
      <c r="AD5" s="59"/>
      <c r="AE5" s="59"/>
      <c r="AF5" s="59"/>
      <c r="AG5" s="59"/>
      <c r="AH5" s="59"/>
      <c r="AI5" s="59">
        <v>1</v>
      </c>
      <c r="AJ5" s="59"/>
      <c r="AK5" s="59"/>
      <c r="AL5" s="59">
        <v>1</v>
      </c>
      <c r="AM5" s="59"/>
      <c r="AN5" s="59"/>
      <c r="AO5" s="59">
        <f>SUM(J5:AN5)</f>
        <v>5</v>
      </c>
      <c r="AQ5" s="61" t="s">
        <v>22</v>
      </c>
      <c r="AR5">
        <f>SUM(AO5:AO34)</f>
        <v>74</v>
      </c>
    </row>
    <row r="6" spans="1:44">
      <c r="A6" s="140"/>
      <c r="B6" s="94" t="s">
        <v>517</v>
      </c>
      <c r="C6" s="139"/>
      <c r="D6" s="139"/>
      <c r="E6" s="139"/>
      <c r="F6" s="139"/>
      <c r="G6" s="139"/>
      <c r="H6" s="152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</row>
    <row r="7" spans="1:44">
      <c r="A7" s="136">
        <f>1+A5</f>
        <v>132</v>
      </c>
      <c r="B7" s="94" t="s">
        <v>518</v>
      </c>
      <c r="C7" s="139" t="s">
        <v>27</v>
      </c>
      <c r="D7" s="139"/>
      <c r="E7" s="139"/>
      <c r="F7" s="139"/>
      <c r="G7" s="139"/>
      <c r="H7" s="151" t="s">
        <v>272</v>
      </c>
      <c r="I7" s="34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>
        <v>1</v>
      </c>
      <c r="W7" s="59"/>
      <c r="X7" s="59">
        <v>1</v>
      </c>
      <c r="Y7" s="59"/>
      <c r="Z7" s="59"/>
      <c r="AA7" s="59"/>
      <c r="AB7" s="59">
        <v>1</v>
      </c>
      <c r="AC7" s="59"/>
      <c r="AD7" s="59"/>
      <c r="AE7" s="59"/>
      <c r="AF7" s="59"/>
      <c r="AG7" s="59"/>
      <c r="AH7" s="59"/>
      <c r="AI7" s="59">
        <v>1</v>
      </c>
      <c r="AJ7" s="59"/>
      <c r="AK7" s="59"/>
      <c r="AL7" s="59">
        <v>1</v>
      </c>
      <c r="AM7" s="59"/>
      <c r="AN7" s="59"/>
      <c r="AO7" s="59">
        <f>SUM(J7:AN7)</f>
        <v>5</v>
      </c>
      <c r="AQ7" s="61" t="s">
        <v>26</v>
      </c>
    </row>
    <row r="8" spans="1:44">
      <c r="A8" s="137"/>
      <c r="B8" s="94" t="s">
        <v>519</v>
      </c>
      <c r="C8" s="139"/>
      <c r="D8" s="139"/>
      <c r="E8" s="139"/>
      <c r="F8" s="139"/>
      <c r="G8" s="139"/>
      <c r="H8" s="152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133</v>
      </c>
      <c r="B9" s="94" t="s">
        <v>198</v>
      </c>
      <c r="C9" s="139" t="s">
        <v>27</v>
      </c>
      <c r="D9" s="139"/>
      <c r="E9" s="139"/>
      <c r="F9" s="139"/>
      <c r="G9" s="139"/>
      <c r="H9" s="151" t="s">
        <v>272</v>
      </c>
      <c r="I9" s="34" t="s">
        <v>13</v>
      </c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>
        <v>1</v>
      </c>
      <c r="W9" s="59"/>
      <c r="X9" s="59">
        <v>1</v>
      </c>
      <c r="Y9" s="59"/>
      <c r="Z9" s="59"/>
      <c r="AA9" s="59"/>
      <c r="AB9" s="59">
        <v>1</v>
      </c>
      <c r="AC9" s="59"/>
      <c r="AD9" s="59"/>
      <c r="AE9" s="59"/>
      <c r="AF9" s="59"/>
      <c r="AG9" s="59"/>
      <c r="AH9" s="59"/>
      <c r="AI9" s="59">
        <v>1</v>
      </c>
      <c r="AJ9" s="59"/>
      <c r="AK9" s="59"/>
      <c r="AL9" s="59"/>
      <c r="AM9" s="59"/>
      <c r="AN9" s="59"/>
      <c r="AO9" s="59">
        <f>SUM(J9:AN9)</f>
        <v>4</v>
      </c>
      <c r="AQ9" s="61" t="s">
        <v>25</v>
      </c>
    </row>
    <row r="10" spans="1:44">
      <c r="A10" s="137"/>
      <c r="B10" s="94" t="s">
        <v>520</v>
      </c>
      <c r="C10" s="139"/>
      <c r="D10" s="139"/>
      <c r="E10" s="139"/>
      <c r="F10" s="139"/>
      <c r="G10" s="139"/>
      <c r="H10" s="152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134</v>
      </c>
      <c r="B11" s="94" t="s">
        <v>521</v>
      </c>
      <c r="C11" s="139" t="s">
        <v>27</v>
      </c>
      <c r="D11" s="139"/>
      <c r="E11" s="139"/>
      <c r="F11" s="139"/>
      <c r="G11" s="139"/>
      <c r="H11" s="151" t="s">
        <v>272</v>
      </c>
      <c r="I11" s="34" t="s">
        <v>13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>
        <v>1</v>
      </c>
      <c r="W11" s="59"/>
      <c r="X11" s="59">
        <v>1</v>
      </c>
      <c r="Y11" s="59"/>
      <c r="Z11" s="59"/>
      <c r="AA11" s="59"/>
      <c r="AB11" s="59">
        <v>1</v>
      </c>
      <c r="AC11" s="59"/>
      <c r="AD11" s="59"/>
      <c r="AE11" s="59"/>
      <c r="AF11" s="59"/>
      <c r="AG11" s="59"/>
      <c r="AH11" s="59"/>
      <c r="AI11" s="59">
        <v>1</v>
      </c>
      <c r="AJ11" s="59"/>
      <c r="AK11" s="59"/>
      <c r="AL11" s="59"/>
      <c r="AM11" s="59"/>
      <c r="AN11" s="59">
        <v>1</v>
      </c>
      <c r="AO11" s="59">
        <f>SUM(J11:AN11)</f>
        <v>5</v>
      </c>
    </row>
    <row r="12" spans="1:44">
      <c r="A12" s="137"/>
      <c r="B12" s="94" t="s">
        <v>522</v>
      </c>
      <c r="C12" s="139"/>
      <c r="D12" s="139"/>
      <c r="E12" s="139"/>
      <c r="F12" s="139"/>
      <c r="G12" s="139"/>
      <c r="H12" s="152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>
        <f t="shared" ref="A13" si="2">1+A11</f>
        <v>135</v>
      </c>
      <c r="B13" s="94" t="s">
        <v>523</v>
      </c>
      <c r="C13" s="139" t="s">
        <v>27</v>
      </c>
      <c r="D13" s="139"/>
      <c r="E13" s="139"/>
      <c r="F13" s="139"/>
      <c r="G13" s="139"/>
      <c r="H13" s="151" t="s">
        <v>272</v>
      </c>
      <c r="I13" s="34" t="s">
        <v>13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>
        <v>1</v>
      </c>
      <c r="W13" s="59"/>
      <c r="X13" s="59">
        <v>1</v>
      </c>
      <c r="Y13" s="59"/>
      <c r="Z13" s="59"/>
      <c r="AA13" s="59"/>
      <c r="AB13" s="59">
        <v>1</v>
      </c>
      <c r="AC13" s="59"/>
      <c r="AD13" s="59"/>
      <c r="AE13" s="59"/>
      <c r="AF13" s="59"/>
      <c r="AG13" s="59"/>
      <c r="AH13" s="59"/>
      <c r="AI13" s="59">
        <v>1</v>
      </c>
      <c r="AJ13" s="59"/>
      <c r="AK13" s="59"/>
      <c r="AL13" s="59"/>
      <c r="AM13" s="59"/>
      <c r="AN13" s="59">
        <v>1</v>
      </c>
      <c r="AO13" s="59">
        <f>SUM(J13:AN13)</f>
        <v>5</v>
      </c>
    </row>
    <row r="14" spans="1:44">
      <c r="A14" s="137"/>
      <c r="B14" s="94" t="s">
        <v>524</v>
      </c>
      <c r="C14" s="139"/>
      <c r="D14" s="139"/>
      <c r="E14" s="139"/>
      <c r="F14" s="139"/>
      <c r="G14" s="139"/>
      <c r="H14" s="152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136</v>
      </c>
      <c r="B15" s="93" t="s">
        <v>525</v>
      </c>
      <c r="C15" s="139" t="s">
        <v>27</v>
      </c>
      <c r="D15" s="139"/>
      <c r="E15" s="139"/>
      <c r="F15" s="139"/>
      <c r="G15" s="139"/>
      <c r="H15" s="151" t="s">
        <v>450</v>
      </c>
      <c r="I15" s="34" t="s">
        <v>13</v>
      </c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>
        <v>1</v>
      </c>
      <c r="W15" s="59"/>
      <c r="X15" s="59">
        <v>1</v>
      </c>
      <c r="Y15" s="59"/>
      <c r="Z15" s="59"/>
      <c r="AA15" s="59"/>
      <c r="AB15" s="59">
        <v>1</v>
      </c>
      <c r="AC15" s="59"/>
      <c r="AD15" s="59"/>
      <c r="AE15" s="59"/>
      <c r="AF15" s="59"/>
      <c r="AG15" s="59"/>
      <c r="AH15" s="59"/>
      <c r="AI15" s="59">
        <v>1</v>
      </c>
      <c r="AJ15" s="59"/>
      <c r="AK15" s="59"/>
      <c r="AL15" s="59"/>
      <c r="AM15" s="59"/>
      <c r="AN15" s="59">
        <v>1</v>
      </c>
      <c r="AO15" s="59">
        <f>SUM(J15:AN15)</f>
        <v>5</v>
      </c>
    </row>
    <row r="16" spans="1:44">
      <c r="A16" s="137"/>
      <c r="B16" s="93" t="s">
        <v>526</v>
      </c>
      <c r="C16" s="139"/>
      <c r="D16" s="139"/>
      <c r="E16" s="139"/>
      <c r="F16" s="139"/>
      <c r="G16" s="139"/>
      <c r="H16" s="152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137</v>
      </c>
      <c r="B17" s="93" t="s">
        <v>527</v>
      </c>
      <c r="C17" s="139" t="s">
        <v>27</v>
      </c>
      <c r="D17" s="139"/>
      <c r="E17" s="139"/>
      <c r="F17" s="139"/>
      <c r="G17" s="139"/>
      <c r="H17" s="151" t="s">
        <v>450</v>
      </c>
      <c r="I17" s="34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>
        <v>1</v>
      </c>
      <c r="W17" s="59"/>
      <c r="X17" s="59">
        <v>1</v>
      </c>
      <c r="Y17" s="59"/>
      <c r="Z17" s="59"/>
      <c r="AA17" s="59"/>
      <c r="AB17" s="59">
        <v>1</v>
      </c>
      <c r="AC17" s="59"/>
      <c r="AD17" s="59"/>
      <c r="AE17" s="59"/>
      <c r="AF17" s="59"/>
      <c r="AG17" s="59"/>
      <c r="AH17" s="59"/>
      <c r="AI17" s="59">
        <v>1</v>
      </c>
      <c r="AJ17" s="59"/>
      <c r="AK17" s="59"/>
      <c r="AL17" s="59"/>
      <c r="AM17" s="59"/>
      <c r="AN17" s="59">
        <v>1</v>
      </c>
      <c r="AO17" s="59">
        <f>SUM(J17:AN17)</f>
        <v>5</v>
      </c>
    </row>
    <row r="18" spans="1:41">
      <c r="A18" s="137"/>
      <c r="B18" s="93" t="s">
        <v>528</v>
      </c>
      <c r="C18" s="139"/>
      <c r="D18" s="139"/>
      <c r="E18" s="139"/>
      <c r="F18" s="139"/>
      <c r="G18" s="139"/>
      <c r="H18" s="152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" si="5">1+A17</f>
        <v>138</v>
      </c>
      <c r="B19" s="93" t="s">
        <v>529</v>
      </c>
      <c r="C19" s="139" t="s">
        <v>27</v>
      </c>
      <c r="D19" s="139"/>
      <c r="E19" s="139"/>
      <c r="F19" s="139"/>
      <c r="G19" s="139"/>
      <c r="H19" s="151" t="s">
        <v>450</v>
      </c>
      <c r="I19" s="34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>
        <v>1</v>
      </c>
      <c r="W19" s="59"/>
      <c r="X19" s="59">
        <v>1</v>
      </c>
      <c r="Y19" s="59"/>
      <c r="Z19" s="59"/>
      <c r="AA19" s="59"/>
      <c r="AB19" s="59">
        <v>1</v>
      </c>
      <c r="AC19" s="59"/>
      <c r="AD19" s="59"/>
      <c r="AE19" s="59"/>
      <c r="AF19" s="59"/>
      <c r="AG19" s="59"/>
      <c r="AH19" s="59"/>
      <c r="AI19" s="59">
        <v>1</v>
      </c>
      <c r="AJ19" s="59"/>
      <c r="AK19" s="59"/>
      <c r="AL19" s="59"/>
      <c r="AM19" s="59"/>
      <c r="AN19" s="59">
        <v>1</v>
      </c>
      <c r="AO19" s="59">
        <f>SUM(J19:AN19)</f>
        <v>5</v>
      </c>
    </row>
    <row r="20" spans="1:41">
      <c r="A20" s="137"/>
      <c r="B20" s="93" t="s">
        <v>530</v>
      </c>
      <c r="C20" s="139"/>
      <c r="D20" s="139"/>
      <c r="E20" s="139"/>
      <c r="F20" s="139"/>
      <c r="G20" s="139"/>
      <c r="H20" s="152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" si="6">1+A19</f>
        <v>139</v>
      </c>
      <c r="B21" s="93" t="s">
        <v>531</v>
      </c>
      <c r="C21" s="139" t="s">
        <v>27</v>
      </c>
      <c r="D21" s="139"/>
      <c r="E21" s="139"/>
      <c r="F21" s="139"/>
      <c r="G21" s="139"/>
      <c r="H21" s="151" t="s">
        <v>450</v>
      </c>
      <c r="I21" s="34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>
        <v>1</v>
      </c>
      <c r="W21" s="59"/>
      <c r="X21" s="59">
        <v>1</v>
      </c>
      <c r="Y21" s="59"/>
      <c r="Z21" s="59"/>
      <c r="AA21" s="59"/>
      <c r="AB21" s="59">
        <v>1</v>
      </c>
      <c r="AC21" s="59"/>
      <c r="AD21" s="59"/>
      <c r="AE21" s="59"/>
      <c r="AF21" s="59"/>
      <c r="AG21" s="59"/>
      <c r="AH21" s="59"/>
      <c r="AI21" s="59">
        <v>1</v>
      </c>
      <c r="AJ21" s="59"/>
      <c r="AK21" s="59"/>
      <c r="AL21" s="59"/>
      <c r="AM21" s="59"/>
      <c r="AN21" s="59">
        <v>1</v>
      </c>
      <c r="AO21" s="59">
        <f>SUM(J21:AN21)</f>
        <v>5</v>
      </c>
    </row>
    <row r="22" spans="1:41">
      <c r="A22" s="137"/>
      <c r="B22" s="93" t="s">
        <v>532</v>
      </c>
      <c r="C22" s="139"/>
      <c r="D22" s="139"/>
      <c r="E22" s="139"/>
      <c r="F22" s="139"/>
      <c r="G22" s="139"/>
      <c r="H22" s="152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:A33" si="7">1+A21</f>
        <v>140</v>
      </c>
      <c r="B23" s="93" t="s">
        <v>533</v>
      </c>
      <c r="C23" s="139" t="s">
        <v>27</v>
      </c>
      <c r="D23" s="139"/>
      <c r="E23" s="139"/>
      <c r="F23" s="139"/>
      <c r="G23" s="139"/>
      <c r="H23" s="151" t="s">
        <v>450</v>
      </c>
      <c r="I23" s="34" t="s">
        <v>13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>
        <v>1</v>
      </c>
      <c r="W23" s="59"/>
      <c r="X23" s="59">
        <v>1</v>
      </c>
      <c r="Y23" s="59"/>
      <c r="Z23" s="59"/>
      <c r="AA23" s="59"/>
      <c r="AB23" s="59">
        <v>1</v>
      </c>
      <c r="AC23" s="59"/>
      <c r="AD23" s="59"/>
      <c r="AE23" s="59"/>
      <c r="AF23" s="59"/>
      <c r="AG23" s="59"/>
      <c r="AH23" s="59"/>
      <c r="AI23" s="59">
        <v>1</v>
      </c>
      <c r="AJ23" s="59"/>
      <c r="AK23" s="59"/>
      <c r="AL23" s="59"/>
      <c r="AM23" s="59"/>
      <c r="AN23" s="59">
        <v>1</v>
      </c>
      <c r="AO23" s="59">
        <f>SUM(J23:AN23)</f>
        <v>5</v>
      </c>
    </row>
    <row r="24" spans="1:41">
      <c r="A24" s="137"/>
      <c r="B24" s="93" t="s">
        <v>534</v>
      </c>
      <c r="C24" s="139"/>
      <c r="D24" s="139"/>
      <c r="E24" s="139"/>
      <c r="F24" s="139"/>
      <c r="G24" s="139"/>
      <c r="H24" s="152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si="7"/>
        <v>141</v>
      </c>
      <c r="B25" s="94" t="s">
        <v>535</v>
      </c>
      <c r="C25" s="139" t="s">
        <v>27</v>
      </c>
      <c r="D25" s="139"/>
      <c r="E25" s="139"/>
      <c r="F25" s="139"/>
      <c r="G25" s="139"/>
      <c r="H25" s="153" t="s">
        <v>272</v>
      </c>
      <c r="I25" s="34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>
        <v>1</v>
      </c>
      <c r="W25" s="59"/>
      <c r="X25" s="59">
        <v>1</v>
      </c>
      <c r="Y25" s="59"/>
      <c r="Z25" s="59"/>
      <c r="AA25" s="59"/>
      <c r="AB25" s="59">
        <v>1</v>
      </c>
      <c r="AC25" s="59"/>
      <c r="AD25" s="59"/>
      <c r="AE25" s="59"/>
      <c r="AF25" s="59"/>
      <c r="AG25" s="59"/>
      <c r="AH25" s="59"/>
      <c r="AI25" s="59">
        <v>1</v>
      </c>
      <c r="AJ25" s="59"/>
      <c r="AK25" s="59"/>
      <c r="AL25" s="59"/>
      <c r="AM25" s="59"/>
      <c r="AN25" s="59">
        <v>1</v>
      </c>
      <c r="AO25" s="59">
        <f>SUM(J25:AN25)</f>
        <v>5</v>
      </c>
    </row>
    <row r="26" spans="1:41">
      <c r="A26" s="137"/>
      <c r="B26" s="94" t="s">
        <v>536</v>
      </c>
      <c r="C26" s="139"/>
      <c r="D26" s="139"/>
      <c r="E26" s="139"/>
      <c r="F26" s="139"/>
      <c r="G26" s="139"/>
      <c r="H26" s="154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si="7"/>
        <v>142</v>
      </c>
      <c r="B27" s="94" t="s">
        <v>537</v>
      </c>
      <c r="C27" s="139" t="s">
        <v>27</v>
      </c>
      <c r="D27" s="139"/>
      <c r="E27" s="139"/>
      <c r="F27" s="139"/>
      <c r="G27" s="139"/>
      <c r="H27" s="153" t="s">
        <v>272</v>
      </c>
      <c r="I27" s="34" t="s">
        <v>13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>
        <v>1</v>
      </c>
      <c r="W27" s="59"/>
      <c r="X27" s="59">
        <v>1</v>
      </c>
      <c r="Y27" s="59"/>
      <c r="Z27" s="59"/>
      <c r="AA27" s="59"/>
      <c r="AB27" s="59">
        <v>1</v>
      </c>
      <c r="AC27" s="59"/>
      <c r="AD27" s="59"/>
      <c r="AE27" s="59"/>
      <c r="AF27" s="59"/>
      <c r="AG27" s="59"/>
      <c r="AH27" s="59"/>
      <c r="AI27" s="59">
        <v>1</v>
      </c>
      <c r="AJ27" s="59"/>
      <c r="AK27" s="59"/>
      <c r="AL27" s="59"/>
      <c r="AM27" s="59"/>
      <c r="AN27" s="59">
        <v>1</v>
      </c>
      <c r="AO27" s="59">
        <f>SUM(J27:AN27)</f>
        <v>5</v>
      </c>
    </row>
    <row r="28" spans="1:41">
      <c r="A28" s="137"/>
      <c r="B28" s="94" t="s">
        <v>538</v>
      </c>
      <c r="C28" s="139"/>
      <c r="D28" s="139"/>
      <c r="E28" s="139"/>
      <c r="F28" s="139"/>
      <c r="G28" s="139"/>
      <c r="H28" s="154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si="7"/>
        <v>143</v>
      </c>
      <c r="B29" s="94" t="s">
        <v>539</v>
      </c>
      <c r="C29" s="139" t="s">
        <v>27</v>
      </c>
      <c r="D29" s="139"/>
      <c r="E29" s="139"/>
      <c r="F29" s="139"/>
      <c r="G29" s="139"/>
      <c r="H29" s="153" t="s">
        <v>272</v>
      </c>
      <c r="I29" s="34" t="s">
        <v>13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>
        <v>1</v>
      </c>
      <c r="W29" s="59"/>
      <c r="X29" s="59">
        <v>1</v>
      </c>
      <c r="Y29" s="59"/>
      <c r="Z29" s="59"/>
      <c r="AA29" s="59"/>
      <c r="AB29" s="59">
        <v>1</v>
      </c>
      <c r="AC29" s="59"/>
      <c r="AD29" s="59"/>
      <c r="AE29" s="59"/>
      <c r="AF29" s="59"/>
      <c r="AG29" s="59"/>
      <c r="AH29" s="59"/>
      <c r="AI29" s="59">
        <v>1</v>
      </c>
      <c r="AJ29" s="59"/>
      <c r="AK29" s="59"/>
      <c r="AL29" s="59"/>
      <c r="AM29" s="59"/>
      <c r="AN29" s="59">
        <v>1</v>
      </c>
      <c r="AO29" s="59">
        <f>SUM(J29:AN29)</f>
        <v>5</v>
      </c>
    </row>
    <row r="30" spans="1:41">
      <c r="A30" s="137"/>
      <c r="B30" s="94" t="s">
        <v>540</v>
      </c>
      <c r="C30" s="139"/>
      <c r="D30" s="139"/>
      <c r="E30" s="139"/>
      <c r="F30" s="139"/>
      <c r="G30" s="139"/>
      <c r="H30" s="154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si="7"/>
        <v>144</v>
      </c>
      <c r="B31" s="94" t="s">
        <v>541</v>
      </c>
      <c r="C31" s="139" t="s">
        <v>27</v>
      </c>
      <c r="D31" s="139"/>
      <c r="E31" s="139"/>
      <c r="F31" s="139"/>
      <c r="G31" s="139"/>
      <c r="H31" s="153" t="s">
        <v>272</v>
      </c>
      <c r="I31" s="34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>
        <v>1</v>
      </c>
      <c r="W31" s="59"/>
      <c r="X31" s="59">
        <v>1</v>
      </c>
      <c r="Y31" s="59"/>
      <c r="Z31" s="59"/>
      <c r="AA31" s="59"/>
      <c r="AB31" s="59">
        <v>1</v>
      </c>
      <c r="AC31" s="59"/>
      <c r="AD31" s="59"/>
      <c r="AE31" s="59"/>
      <c r="AF31" s="59"/>
      <c r="AG31" s="59"/>
      <c r="AH31" s="59"/>
      <c r="AI31" s="59">
        <v>1</v>
      </c>
      <c r="AJ31" s="59"/>
      <c r="AK31" s="59"/>
      <c r="AL31" s="59"/>
      <c r="AM31" s="59"/>
      <c r="AN31" s="59">
        <v>1</v>
      </c>
      <c r="AO31" s="59">
        <f>SUM(J31:AN31)</f>
        <v>5</v>
      </c>
    </row>
    <row r="32" spans="1:41">
      <c r="A32" s="137"/>
      <c r="B32" s="94" t="s">
        <v>542</v>
      </c>
      <c r="C32" s="139"/>
      <c r="D32" s="139"/>
      <c r="E32" s="139"/>
      <c r="F32" s="139"/>
      <c r="G32" s="139"/>
      <c r="H32" s="154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 t="shared" si="7"/>
        <v>145</v>
      </c>
      <c r="B33" s="94" t="s">
        <v>543</v>
      </c>
      <c r="C33" s="139" t="s">
        <v>27</v>
      </c>
      <c r="D33" s="139"/>
      <c r="E33" s="139"/>
      <c r="F33" s="139"/>
      <c r="G33" s="139"/>
      <c r="H33" s="153" t="s">
        <v>272</v>
      </c>
      <c r="I33" s="34" t="s">
        <v>13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>
        <v>1</v>
      </c>
      <c r="W33" s="59"/>
      <c r="X33" s="59">
        <v>1</v>
      </c>
      <c r="Y33" s="59"/>
      <c r="Z33" s="59"/>
      <c r="AA33" s="59"/>
      <c r="AB33" s="59">
        <v>1</v>
      </c>
      <c r="AC33" s="59"/>
      <c r="AD33" s="59"/>
      <c r="AE33" s="59"/>
      <c r="AF33" s="59"/>
      <c r="AG33" s="59"/>
      <c r="AH33" s="59"/>
      <c r="AI33" s="59">
        <v>1</v>
      </c>
      <c r="AJ33" s="59"/>
      <c r="AK33" s="59"/>
      <c r="AL33" s="59"/>
      <c r="AM33" s="59"/>
      <c r="AN33" s="59">
        <v>1</v>
      </c>
      <c r="AO33" s="59">
        <f>SUM(J33:AN33)</f>
        <v>5</v>
      </c>
    </row>
    <row r="34" spans="1:41">
      <c r="A34" s="137"/>
      <c r="B34" s="94" t="s">
        <v>544</v>
      </c>
      <c r="C34" s="139"/>
      <c r="D34" s="139"/>
      <c r="E34" s="139"/>
      <c r="F34" s="139"/>
      <c r="G34" s="139"/>
      <c r="H34" s="154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6" spans="1:41">
      <c r="J36">
        <f t="shared" ref="J36:AN36" si="8">SUM(J5:J35)</f>
        <v>0</v>
      </c>
      <c r="K36">
        <f t="shared" si="8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0</v>
      </c>
      <c r="T36">
        <f t="shared" si="8"/>
        <v>0</v>
      </c>
      <c r="U36">
        <f t="shared" si="8"/>
        <v>0</v>
      </c>
      <c r="V36">
        <f t="shared" si="8"/>
        <v>15</v>
      </c>
      <c r="W36">
        <f t="shared" si="8"/>
        <v>0</v>
      </c>
      <c r="X36">
        <f t="shared" si="8"/>
        <v>15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15</v>
      </c>
      <c r="AC36">
        <f t="shared" si="8"/>
        <v>0</v>
      </c>
      <c r="AD36">
        <f t="shared" si="8"/>
        <v>0</v>
      </c>
      <c r="AE36">
        <f t="shared" si="8"/>
        <v>0</v>
      </c>
      <c r="AF36">
        <f t="shared" si="8"/>
        <v>0</v>
      </c>
      <c r="AG36">
        <f t="shared" si="8"/>
        <v>0</v>
      </c>
      <c r="AH36">
        <f t="shared" si="8"/>
        <v>0</v>
      </c>
      <c r="AI36">
        <f t="shared" si="8"/>
        <v>15</v>
      </c>
      <c r="AJ36">
        <f t="shared" si="8"/>
        <v>0</v>
      </c>
      <c r="AK36">
        <f t="shared" si="8"/>
        <v>0</v>
      </c>
      <c r="AL36">
        <f t="shared" si="8"/>
        <v>2</v>
      </c>
      <c r="AM36">
        <f t="shared" si="8"/>
        <v>0</v>
      </c>
      <c r="AN36">
        <f t="shared" si="8"/>
        <v>12</v>
      </c>
      <c r="AO36">
        <f>SUM(J36:AN36)</f>
        <v>74</v>
      </c>
    </row>
  </sheetData>
  <mergeCells count="116">
    <mergeCell ref="H33:H34"/>
    <mergeCell ref="A33:A34"/>
    <mergeCell ref="C33:C34"/>
    <mergeCell ref="D33:D34"/>
    <mergeCell ref="E33:E34"/>
    <mergeCell ref="F33:F34"/>
    <mergeCell ref="G33:G34"/>
    <mergeCell ref="H29:H30"/>
    <mergeCell ref="A31:A32"/>
    <mergeCell ref="C31:C32"/>
    <mergeCell ref="D31:D32"/>
    <mergeCell ref="E31:E32"/>
    <mergeCell ref="F31:F32"/>
    <mergeCell ref="G31:G32"/>
    <mergeCell ref="H31:H32"/>
    <mergeCell ref="A29:A30"/>
    <mergeCell ref="C29:C30"/>
    <mergeCell ref="D29:D30"/>
    <mergeCell ref="E29:E30"/>
    <mergeCell ref="F29:F30"/>
    <mergeCell ref="G29:G30"/>
    <mergeCell ref="H25:H26"/>
    <mergeCell ref="A27:A28"/>
    <mergeCell ref="C27:C28"/>
    <mergeCell ref="D27:D28"/>
    <mergeCell ref="E27:E28"/>
    <mergeCell ref="F27:F28"/>
    <mergeCell ref="G27:G28"/>
    <mergeCell ref="H27:H28"/>
    <mergeCell ref="A25:A26"/>
    <mergeCell ref="C25:C26"/>
    <mergeCell ref="D25:D26"/>
    <mergeCell ref="E25:E26"/>
    <mergeCell ref="F25:F26"/>
    <mergeCell ref="G25:G26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H5:H6"/>
    <mergeCell ref="A7:A8"/>
    <mergeCell ref="C7:C8"/>
    <mergeCell ref="D7:D8"/>
    <mergeCell ref="E7:E8"/>
    <mergeCell ref="F7:F8"/>
    <mergeCell ref="G7:G8"/>
    <mergeCell ref="H7:H8"/>
    <mergeCell ref="G3:G4"/>
    <mergeCell ref="A5:A6"/>
    <mergeCell ref="C5:C6"/>
    <mergeCell ref="D5:D6"/>
    <mergeCell ref="E5:E6"/>
    <mergeCell ref="F5:F6"/>
    <mergeCell ref="G5:G6"/>
    <mergeCell ref="A1:H1"/>
    <mergeCell ref="A2:A4"/>
    <mergeCell ref="C2:G2"/>
    <mergeCell ref="H2:H4"/>
    <mergeCell ref="I2:AO4"/>
    <mergeCell ref="B3:B4"/>
    <mergeCell ref="C3:C4"/>
    <mergeCell ref="D3:D4"/>
    <mergeCell ref="E3:E4"/>
    <mergeCell ref="F3:F4"/>
  </mergeCells>
  <printOptions horizontalCentered="1" verticalCentered="1"/>
  <pageMargins left="0.7" right="0.7" top="0.75" bottom="0.75" header="0.3" footer="0.3"/>
  <pageSetup paperSize="346" scale="85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R36"/>
  <sheetViews>
    <sheetView topLeftCell="A10" workbookViewId="0">
      <selection sqref="A1:AO34"/>
    </sheetView>
  </sheetViews>
  <sheetFormatPr defaultRowHeight="14.4"/>
  <cols>
    <col min="1" max="1" width="3.44140625" bestFit="1" customWidth="1"/>
    <col min="2" max="2" width="19.5546875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7.44140625" style="64" bestFit="1" customWidth="1"/>
    <col min="9" max="9" width="5.6640625" bestFit="1" customWidth="1"/>
    <col min="10" max="10" width="3" bestFit="1" customWidth="1"/>
    <col min="11" max="11" width="3.44140625" customWidth="1"/>
    <col min="12" max="12" width="2.88671875" customWidth="1"/>
    <col min="13" max="14" width="2.33203125" bestFit="1" customWidth="1"/>
    <col min="15" max="15" width="3" bestFit="1" customWidth="1"/>
    <col min="16" max="17" width="2.33203125" bestFit="1" customWidth="1"/>
    <col min="18" max="18" width="3.109375" bestFit="1" customWidth="1"/>
    <col min="19" max="19" width="3" bestFit="1" customWidth="1"/>
    <col min="20" max="20" width="3.44140625" customWidth="1"/>
    <col min="21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1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44</v>
      </c>
      <c r="B5" s="94" t="s">
        <v>545</v>
      </c>
      <c r="C5" s="139" t="s">
        <v>27</v>
      </c>
      <c r="D5" s="139"/>
      <c r="E5" s="139"/>
      <c r="F5" s="139"/>
      <c r="G5" s="139"/>
      <c r="H5" s="151" t="s">
        <v>272</v>
      </c>
      <c r="I5" s="34" t="s">
        <v>13</v>
      </c>
      <c r="J5" s="59"/>
      <c r="K5" s="59"/>
      <c r="L5" s="59"/>
      <c r="M5" s="59"/>
      <c r="N5" s="59"/>
      <c r="O5" s="59"/>
      <c r="P5" s="59"/>
      <c r="Q5" s="59">
        <v>1</v>
      </c>
      <c r="R5" s="59"/>
      <c r="S5" s="59"/>
      <c r="T5" s="59"/>
      <c r="U5" s="59"/>
      <c r="V5" s="59">
        <v>1</v>
      </c>
      <c r="W5" s="59"/>
      <c r="X5" s="59">
        <v>1</v>
      </c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>
        <v>1</v>
      </c>
      <c r="AJ5" s="59"/>
      <c r="AK5" s="59"/>
      <c r="AL5" s="59"/>
      <c r="AM5" s="59"/>
      <c r="AN5" s="59">
        <v>1</v>
      </c>
      <c r="AO5" s="59">
        <f>SUM(J5:AN5)</f>
        <v>5</v>
      </c>
      <c r="AQ5" s="61" t="s">
        <v>22</v>
      </c>
      <c r="AR5">
        <f>SUM(AO5:AO34)</f>
        <v>74</v>
      </c>
    </row>
    <row r="6" spans="1:44">
      <c r="A6" s="140"/>
      <c r="B6" s="94" t="s">
        <v>546</v>
      </c>
      <c r="C6" s="139"/>
      <c r="D6" s="139"/>
      <c r="E6" s="139"/>
      <c r="F6" s="139"/>
      <c r="G6" s="139"/>
      <c r="H6" s="152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</row>
    <row r="7" spans="1:44">
      <c r="A7" s="136">
        <f>1+A5</f>
        <v>147</v>
      </c>
      <c r="B7" s="94" t="s">
        <v>547</v>
      </c>
      <c r="C7" s="139" t="s">
        <v>27</v>
      </c>
      <c r="D7" s="139"/>
      <c r="E7" s="139"/>
      <c r="F7" s="139"/>
      <c r="G7" s="139"/>
      <c r="H7" s="151" t="s">
        <v>272</v>
      </c>
      <c r="I7" s="34" t="s">
        <v>13</v>
      </c>
      <c r="J7" s="59"/>
      <c r="K7" s="59"/>
      <c r="L7" s="59"/>
      <c r="M7" s="59"/>
      <c r="N7" s="59"/>
      <c r="O7" s="59"/>
      <c r="P7" s="59"/>
      <c r="Q7" s="59">
        <v>1</v>
      </c>
      <c r="R7" s="59"/>
      <c r="S7" s="59"/>
      <c r="T7" s="59"/>
      <c r="U7" s="59"/>
      <c r="V7" s="59">
        <v>1</v>
      </c>
      <c r="W7" s="59"/>
      <c r="X7" s="59">
        <v>1</v>
      </c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>
        <v>1</v>
      </c>
      <c r="AJ7" s="59"/>
      <c r="AK7" s="59"/>
      <c r="AL7" s="59"/>
      <c r="AM7" s="59"/>
      <c r="AN7" s="59">
        <v>1</v>
      </c>
      <c r="AO7" s="59">
        <f>SUM(J7:AN7)</f>
        <v>5</v>
      </c>
      <c r="AQ7" s="61" t="s">
        <v>26</v>
      </c>
    </row>
    <row r="8" spans="1:44">
      <c r="A8" s="137"/>
      <c r="B8" s="94" t="s">
        <v>548</v>
      </c>
      <c r="C8" s="139"/>
      <c r="D8" s="139"/>
      <c r="E8" s="139"/>
      <c r="F8" s="139"/>
      <c r="G8" s="139"/>
      <c r="H8" s="152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148</v>
      </c>
      <c r="B9" s="94" t="s">
        <v>549</v>
      </c>
      <c r="C9" s="139" t="s">
        <v>27</v>
      </c>
      <c r="D9" s="139"/>
      <c r="E9" s="139"/>
      <c r="F9" s="139"/>
      <c r="G9" s="139"/>
      <c r="H9" s="151" t="s">
        <v>272</v>
      </c>
      <c r="I9" s="34" t="s">
        <v>13</v>
      </c>
      <c r="J9" s="59"/>
      <c r="K9" s="59"/>
      <c r="L9" s="59"/>
      <c r="M9" s="59"/>
      <c r="N9" s="59"/>
      <c r="O9" s="59"/>
      <c r="P9" s="59"/>
      <c r="Q9" s="59">
        <v>1</v>
      </c>
      <c r="R9" s="59"/>
      <c r="S9" s="59"/>
      <c r="T9" s="59"/>
      <c r="U9" s="59"/>
      <c r="V9" s="59">
        <v>1</v>
      </c>
      <c r="W9" s="59"/>
      <c r="X9" s="59">
        <v>1</v>
      </c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>
        <v>1</v>
      </c>
      <c r="AJ9" s="59"/>
      <c r="AK9" s="59"/>
      <c r="AL9" s="59"/>
      <c r="AM9" s="59"/>
      <c r="AN9" s="59">
        <v>1</v>
      </c>
      <c r="AO9" s="59">
        <f>SUM(J9:AN9)</f>
        <v>5</v>
      </c>
      <c r="AQ9" s="61" t="s">
        <v>25</v>
      </c>
    </row>
    <row r="10" spans="1:44">
      <c r="A10" s="137"/>
      <c r="B10" s="94" t="s">
        <v>550</v>
      </c>
      <c r="C10" s="139"/>
      <c r="D10" s="139"/>
      <c r="E10" s="139"/>
      <c r="F10" s="139"/>
      <c r="G10" s="139"/>
      <c r="H10" s="152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149</v>
      </c>
      <c r="B11" s="94" t="s">
        <v>551</v>
      </c>
      <c r="C11" s="139" t="s">
        <v>27</v>
      </c>
      <c r="D11" s="139"/>
      <c r="E11" s="139"/>
      <c r="F11" s="139"/>
      <c r="G11" s="139"/>
      <c r="H11" s="151" t="s">
        <v>272</v>
      </c>
      <c r="I11" s="34" t="s">
        <v>13</v>
      </c>
      <c r="J11" s="59"/>
      <c r="K11" s="59"/>
      <c r="L11" s="59"/>
      <c r="M11" s="59"/>
      <c r="N11" s="59"/>
      <c r="O11" s="59"/>
      <c r="P11" s="59"/>
      <c r="Q11" s="59">
        <v>1</v>
      </c>
      <c r="R11" s="59"/>
      <c r="S11" s="59"/>
      <c r="T11" s="59"/>
      <c r="U11" s="59"/>
      <c r="V11" s="59">
        <v>1</v>
      </c>
      <c r="W11" s="59"/>
      <c r="X11" s="59">
        <v>1</v>
      </c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>
        <v>1</v>
      </c>
      <c r="AJ11" s="59"/>
      <c r="AK11" s="59"/>
      <c r="AL11" s="59"/>
      <c r="AM11" s="59"/>
      <c r="AN11" s="59">
        <v>1</v>
      </c>
      <c r="AO11" s="59">
        <f>SUM(J11:AN11)</f>
        <v>5</v>
      </c>
    </row>
    <row r="12" spans="1:44">
      <c r="A12" s="137"/>
      <c r="B12" s="94" t="s">
        <v>552</v>
      </c>
      <c r="C12" s="139"/>
      <c r="D12" s="139"/>
      <c r="E12" s="139"/>
      <c r="F12" s="139"/>
      <c r="G12" s="139"/>
      <c r="H12" s="152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>
        <f t="shared" ref="A13" si="2">1+A11</f>
        <v>150</v>
      </c>
      <c r="B13" s="94" t="s">
        <v>553</v>
      </c>
      <c r="C13" s="139" t="s">
        <v>27</v>
      </c>
      <c r="D13" s="139"/>
      <c r="E13" s="139"/>
      <c r="F13" s="139"/>
      <c r="G13" s="139"/>
      <c r="H13" s="151" t="s">
        <v>272</v>
      </c>
      <c r="I13" s="34" t="s">
        <v>13</v>
      </c>
      <c r="J13" s="59"/>
      <c r="K13" s="59"/>
      <c r="L13" s="59"/>
      <c r="M13" s="59"/>
      <c r="N13" s="59"/>
      <c r="O13" s="59"/>
      <c r="P13" s="59"/>
      <c r="Q13" s="59">
        <v>1</v>
      </c>
      <c r="R13" s="59"/>
      <c r="S13" s="59"/>
      <c r="T13" s="59"/>
      <c r="U13" s="59"/>
      <c r="V13" s="59">
        <v>1</v>
      </c>
      <c r="W13" s="59"/>
      <c r="X13" s="59">
        <v>1</v>
      </c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>
        <v>1</v>
      </c>
      <c r="AJ13" s="59"/>
      <c r="AK13" s="59"/>
      <c r="AL13" s="59"/>
      <c r="AM13" s="59"/>
      <c r="AN13" s="59">
        <v>1</v>
      </c>
      <c r="AO13" s="59">
        <f>SUM(J13:AN13)</f>
        <v>5</v>
      </c>
    </row>
    <row r="14" spans="1:44">
      <c r="A14" s="137"/>
      <c r="B14" s="94" t="s">
        <v>554</v>
      </c>
      <c r="C14" s="139"/>
      <c r="D14" s="139"/>
      <c r="E14" s="139"/>
      <c r="F14" s="139"/>
      <c r="G14" s="139"/>
      <c r="H14" s="152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151</v>
      </c>
      <c r="B15" s="94" t="s">
        <v>555</v>
      </c>
      <c r="C15" s="139" t="s">
        <v>27</v>
      </c>
      <c r="D15" s="139"/>
      <c r="E15" s="139"/>
      <c r="F15" s="139"/>
      <c r="G15" s="139"/>
      <c r="H15" s="151" t="s">
        <v>450</v>
      </c>
      <c r="I15" s="34" t="s">
        <v>13</v>
      </c>
      <c r="J15" s="59"/>
      <c r="K15" s="59"/>
      <c r="L15" s="59"/>
      <c r="M15" s="59"/>
      <c r="N15" s="59"/>
      <c r="O15" s="59"/>
      <c r="P15" s="59"/>
      <c r="Q15" s="59">
        <v>1</v>
      </c>
      <c r="R15" s="59"/>
      <c r="S15" s="59"/>
      <c r="T15" s="59"/>
      <c r="U15" s="59"/>
      <c r="V15" s="59">
        <v>1</v>
      </c>
      <c r="W15" s="59"/>
      <c r="X15" s="59">
        <v>1</v>
      </c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>
        <v>1</v>
      </c>
      <c r="AJ15" s="59"/>
      <c r="AK15" s="59"/>
      <c r="AL15" s="59"/>
      <c r="AM15" s="59"/>
      <c r="AN15" s="59">
        <v>1</v>
      </c>
      <c r="AO15" s="59">
        <f>SUM(J15:AN15)</f>
        <v>5</v>
      </c>
    </row>
    <row r="16" spans="1:44">
      <c r="A16" s="137"/>
      <c r="B16" s="94" t="s">
        <v>556</v>
      </c>
      <c r="C16" s="139"/>
      <c r="D16" s="139"/>
      <c r="E16" s="139"/>
      <c r="F16" s="139"/>
      <c r="G16" s="139"/>
      <c r="H16" s="152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152</v>
      </c>
      <c r="B17" s="94" t="s">
        <v>277</v>
      </c>
      <c r="C17" s="139" t="s">
        <v>27</v>
      </c>
      <c r="D17" s="139"/>
      <c r="E17" s="139"/>
      <c r="F17" s="139"/>
      <c r="G17" s="139"/>
      <c r="H17" s="151" t="s">
        <v>450</v>
      </c>
      <c r="I17" s="34" t="s">
        <v>13</v>
      </c>
      <c r="J17" s="59"/>
      <c r="K17" s="59"/>
      <c r="L17" s="59"/>
      <c r="M17" s="59"/>
      <c r="N17" s="59"/>
      <c r="O17" s="59"/>
      <c r="P17" s="59"/>
      <c r="Q17" s="59">
        <v>1</v>
      </c>
      <c r="R17" s="59"/>
      <c r="S17" s="59"/>
      <c r="T17" s="59"/>
      <c r="U17" s="59"/>
      <c r="V17" s="59">
        <v>1</v>
      </c>
      <c r="W17" s="59"/>
      <c r="X17" s="59">
        <v>1</v>
      </c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>
        <v>1</v>
      </c>
      <c r="AJ17" s="59"/>
      <c r="AK17" s="59"/>
      <c r="AL17" s="59"/>
      <c r="AM17" s="59"/>
      <c r="AN17" s="59">
        <v>1</v>
      </c>
      <c r="AO17" s="59">
        <f>SUM(J17:AN17)</f>
        <v>5</v>
      </c>
    </row>
    <row r="18" spans="1:41">
      <c r="A18" s="137"/>
      <c r="B18" s="94" t="s">
        <v>557</v>
      </c>
      <c r="C18" s="139"/>
      <c r="D18" s="139"/>
      <c r="E18" s="139"/>
      <c r="F18" s="139"/>
      <c r="G18" s="139"/>
      <c r="H18" s="152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" si="5">1+A17</f>
        <v>153</v>
      </c>
      <c r="B19" s="94" t="s">
        <v>558</v>
      </c>
      <c r="C19" s="139" t="s">
        <v>27</v>
      </c>
      <c r="D19" s="139"/>
      <c r="E19" s="139"/>
      <c r="F19" s="139"/>
      <c r="G19" s="139"/>
      <c r="H19" s="151" t="s">
        <v>272</v>
      </c>
      <c r="I19" s="34" t="s">
        <v>13</v>
      </c>
      <c r="J19" s="59"/>
      <c r="K19" s="59"/>
      <c r="L19" s="59"/>
      <c r="M19" s="59"/>
      <c r="N19" s="59"/>
      <c r="O19" s="59"/>
      <c r="P19" s="59"/>
      <c r="Q19" s="59">
        <v>1</v>
      </c>
      <c r="R19" s="59"/>
      <c r="S19" s="59"/>
      <c r="T19" s="59"/>
      <c r="U19" s="59"/>
      <c r="V19" s="59">
        <v>1</v>
      </c>
      <c r="W19" s="59"/>
      <c r="X19" s="59">
        <v>1</v>
      </c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>
        <v>1</v>
      </c>
      <c r="AJ19" s="59"/>
      <c r="AK19" s="59"/>
      <c r="AL19" s="59"/>
      <c r="AM19" s="59"/>
      <c r="AN19" s="59">
        <v>1</v>
      </c>
      <c r="AO19" s="59">
        <f>SUM(J19:AN19)</f>
        <v>5</v>
      </c>
    </row>
    <row r="20" spans="1:41">
      <c r="A20" s="137"/>
      <c r="B20" s="94" t="s">
        <v>559</v>
      </c>
      <c r="C20" s="139"/>
      <c r="D20" s="139"/>
      <c r="E20" s="139"/>
      <c r="F20" s="139"/>
      <c r="G20" s="139"/>
      <c r="H20" s="152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" si="6">1+A19</f>
        <v>154</v>
      </c>
      <c r="B21" s="94" t="s">
        <v>560</v>
      </c>
      <c r="C21" s="139" t="s">
        <v>27</v>
      </c>
      <c r="D21" s="139"/>
      <c r="E21" s="139"/>
      <c r="F21" s="139"/>
      <c r="G21" s="139"/>
      <c r="H21" s="153" t="s">
        <v>272</v>
      </c>
      <c r="I21" s="34" t="s">
        <v>13</v>
      </c>
      <c r="J21" s="59"/>
      <c r="K21" s="59"/>
      <c r="L21" s="59"/>
      <c r="M21" s="59"/>
      <c r="N21" s="59"/>
      <c r="O21" s="59"/>
      <c r="P21" s="59"/>
      <c r="Q21" s="59">
        <v>1</v>
      </c>
      <c r="R21" s="59"/>
      <c r="S21" s="59"/>
      <c r="T21" s="59"/>
      <c r="U21" s="59"/>
      <c r="V21" s="59">
        <v>1</v>
      </c>
      <c r="W21" s="59"/>
      <c r="X21" s="59">
        <v>1</v>
      </c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>
        <v>1</v>
      </c>
      <c r="AJ21" s="59"/>
      <c r="AK21" s="59"/>
      <c r="AL21" s="59"/>
      <c r="AM21" s="59"/>
      <c r="AN21" s="59">
        <v>1</v>
      </c>
      <c r="AO21" s="59">
        <f>SUM(J21:AN21)</f>
        <v>5</v>
      </c>
    </row>
    <row r="22" spans="1:41">
      <c r="A22" s="137"/>
      <c r="B22" s="94" t="s">
        <v>561</v>
      </c>
      <c r="C22" s="139"/>
      <c r="D22" s="139"/>
      <c r="E22" s="139"/>
      <c r="F22" s="139"/>
      <c r="G22" s="139"/>
      <c r="H22" s="154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:A33" si="7">1+A21</f>
        <v>155</v>
      </c>
      <c r="B23" s="94" t="s">
        <v>562</v>
      </c>
      <c r="C23" s="139" t="s">
        <v>27</v>
      </c>
      <c r="D23" s="139"/>
      <c r="E23" s="139"/>
      <c r="F23" s="139"/>
      <c r="G23" s="139"/>
      <c r="H23" s="151" t="s">
        <v>450</v>
      </c>
      <c r="I23" s="34" t="s">
        <v>13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>
        <v>1</v>
      </c>
      <c r="W23" s="59"/>
      <c r="X23" s="59">
        <v>1</v>
      </c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>
        <v>1</v>
      </c>
      <c r="AJ23" s="59"/>
      <c r="AK23" s="59"/>
      <c r="AL23" s="59"/>
      <c r="AM23" s="59"/>
      <c r="AN23" s="59">
        <v>1</v>
      </c>
      <c r="AO23" s="59">
        <f>SUM(J23:AN23)</f>
        <v>4</v>
      </c>
    </row>
    <row r="24" spans="1:41">
      <c r="A24" s="137"/>
      <c r="B24" s="94" t="s">
        <v>563</v>
      </c>
      <c r="C24" s="139"/>
      <c r="D24" s="139"/>
      <c r="E24" s="139"/>
      <c r="F24" s="139"/>
      <c r="G24" s="139"/>
      <c r="H24" s="152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si="7"/>
        <v>156</v>
      </c>
      <c r="B25" s="94" t="s">
        <v>564</v>
      </c>
      <c r="C25" s="139" t="s">
        <v>27</v>
      </c>
      <c r="D25" s="139"/>
      <c r="E25" s="139"/>
      <c r="F25" s="139"/>
      <c r="G25" s="139"/>
      <c r="H25" s="151" t="s">
        <v>450</v>
      </c>
      <c r="I25" s="34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>
        <v>1</v>
      </c>
      <c r="W25" s="59"/>
      <c r="X25" s="59">
        <v>1</v>
      </c>
      <c r="Y25" s="59"/>
      <c r="Z25" s="59"/>
      <c r="AA25" s="59"/>
      <c r="AB25" s="59">
        <v>1</v>
      </c>
      <c r="AC25" s="59"/>
      <c r="AD25" s="59"/>
      <c r="AE25" s="59"/>
      <c r="AF25" s="59"/>
      <c r="AG25" s="59"/>
      <c r="AH25" s="59"/>
      <c r="AI25" s="59">
        <v>1</v>
      </c>
      <c r="AJ25" s="59"/>
      <c r="AK25" s="59"/>
      <c r="AL25" s="59"/>
      <c r="AM25" s="59"/>
      <c r="AN25" s="59">
        <v>1</v>
      </c>
      <c r="AO25" s="59">
        <f>SUM(J25:AN25)</f>
        <v>5</v>
      </c>
    </row>
    <row r="26" spans="1:41">
      <c r="A26" s="137"/>
      <c r="B26" s="94" t="s">
        <v>565</v>
      </c>
      <c r="C26" s="139"/>
      <c r="D26" s="139"/>
      <c r="E26" s="139"/>
      <c r="F26" s="139"/>
      <c r="G26" s="139"/>
      <c r="H26" s="152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si="7"/>
        <v>157</v>
      </c>
      <c r="B27" s="94" t="s">
        <v>566</v>
      </c>
      <c r="C27" s="139" t="s">
        <v>27</v>
      </c>
      <c r="D27" s="139"/>
      <c r="E27" s="139"/>
      <c r="F27" s="139"/>
      <c r="G27" s="139"/>
      <c r="H27" s="151" t="s">
        <v>272</v>
      </c>
      <c r="I27" s="34" t="s">
        <v>13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>
        <v>1</v>
      </c>
      <c r="W27" s="59"/>
      <c r="X27" s="59">
        <v>1</v>
      </c>
      <c r="Y27" s="59"/>
      <c r="Z27" s="59"/>
      <c r="AA27" s="59"/>
      <c r="AB27" s="59">
        <v>1</v>
      </c>
      <c r="AC27" s="59"/>
      <c r="AD27" s="59"/>
      <c r="AE27" s="59"/>
      <c r="AF27" s="59"/>
      <c r="AG27" s="59"/>
      <c r="AH27" s="59"/>
      <c r="AI27" s="59">
        <v>1</v>
      </c>
      <c r="AJ27" s="59"/>
      <c r="AK27" s="59"/>
      <c r="AL27" s="59"/>
      <c r="AM27" s="59"/>
      <c r="AN27" s="59">
        <v>1</v>
      </c>
      <c r="AO27" s="59">
        <f>SUM(J27:AN27)</f>
        <v>5</v>
      </c>
    </row>
    <row r="28" spans="1:41">
      <c r="A28" s="137"/>
      <c r="B28" s="94" t="s">
        <v>567</v>
      </c>
      <c r="C28" s="139"/>
      <c r="D28" s="139"/>
      <c r="E28" s="139"/>
      <c r="F28" s="139"/>
      <c r="G28" s="139"/>
      <c r="H28" s="152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si="7"/>
        <v>158</v>
      </c>
      <c r="B29" s="94" t="s">
        <v>568</v>
      </c>
      <c r="C29" s="139" t="s">
        <v>27</v>
      </c>
      <c r="D29" s="139"/>
      <c r="E29" s="139"/>
      <c r="F29" s="139"/>
      <c r="G29" s="139"/>
      <c r="H29" s="153" t="s">
        <v>272</v>
      </c>
      <c r="I29" s="34" t="s">
        <v>13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>
        <v>1</v>
      </c>
      <c r="W29" s="59"/>
      <c r="X29" s="59">
        <v>1</v>
      </c>
      <c r="Y29" s="59"/>
      <c r="Z29" s="59"/>
      <c r="AA29" s="59"/>
      <c r="AB29" s="59">
        <v>1</v>
      </c>
      <c r="AC29" s="59"/>
      <c r="AD29" s="59"/>
      <c r="AE29" s="59"/>
      <c r="AF29" s="59"/>
      <c r="AG29" s="59"/>
      <c r="AH29" s="59"/>
      <c r="AI29" s="59">
        <v>1</v>
      </c>
      <c r="AJ29" s="59"/>
      <c r="AK29" s="59"/>
      <c r="AL29" s="59"/>
      <c r="AM29" s="59"/>
      <c r="AN29" s="59">
        <v>1</v>
      </c>
      <c r="AO29" s="59">
        <f>SUM(J29:AN29)</f>
        <v>5</v>
      </c>
    </row>
    <row r="30" spans="1:41">
      <c r="A30" s="137"/>
      <c r="B30" s="94" t="s">
        <v>569</v>
      </c>
      <c r="C30" s="139"/>
      <c r="D30" s="139"/>
      <c r="E30" s="139"/>
      <c r="F30" s="139"/>
      <c r="G30" s="139"/>
      <c r="H30" s="154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si="7"/>
        <v>159</v>
      </c>
      <c r="B31" s="94" t="s">
        <v>580</v>
      </c>
      <c r="C31" s="139" t="s">
        <v>27</v>
      </c>
      <c r="D31" s="139"/>
      <c r="E31" s="139"/>
      <c r="F31" s="139"/>
      <c r="G31" s="139"/>
      <c r="H31" s="153" t="s">
        <v>450</v>
      </c>
      <c r="I31" s="34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>
        <v>1</v>
      </c>
      <c r="W31" s="59"/>
      <c r="X31" s="59">
        <v>1</v>
      </c>
      <c r="Y31" s="59"/>
      <c r="Z31" s="59"/>
      <c r="AA31" s="59"/>
      <c r="AB31" s="59">
        <v>1</v>
      </c>
      <c r="AC31" s="59"/>
      <c r="AD31" s="59"/>
      <c r="AE31" s="59"/>
      <c r="AF31" s="59"/>
      <c r="AG31" s="59"/>
      <c r="AH31" s="59"/>
      <c r="AI31" s="59">
        <v>1</v>
      </c>
      <c r="AJ31" s="59"/>
      <c r="AK31" s="59"/>
      <c r="AL31" s="59"/>
      <c r="AM31" s="59"/>
      <c r="AN31" s="59">
        <v>1</v>
      </c>
      <c r="AO31" s="59">
        <f>SUM(J31:AN31)</f>
        <v>5</v>
      </c>
    </row>
    <row r="32" spans="1:41">
      <c r="A32" s="137"/>
      <c r="B32" s="94" t="s">
        <v>581</v>
      </c>
      <c r="C32" s="139"/>
      <c r="D32" s="139"/>
      <c r="E32" s="139"/>
      <c r="F32" s="139"/>
      <c r="G32" s="139"/>
      <c r="H32" s="154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 t="shared" si="7"/>
        <v>160</v>
      </c>
      <c r="B33" s="94" t="s">
        <v>582</v>
      </c>
      <c r="C33" s="139" t="s">
        <v>27</v>
      </c>
      <c r="D33" s="139"/>
      <c r="E33" s="139"/>
      <c r="F33" s="139"/>
      <c r="G33" s="139"/>
      <c r="H33" s="153" t="s">
        <v>272</v>
      </c>
      <c r="I33" s="34" t="s">
        <v>13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>
        <v>1</v>
      </c>
      <c r="W33" s="59"/>
      <c r="X33" s="59">
        <v>1</v>
      </c>
      <c r="Y33" s="59"/>
      <c r="Z33" s="59"/>
      <c r="AA33" s="59"/>
      <c r="AB33" s="59">
        <v>1</v>
      </c>
      <c r="AC33" s="59"/>
      <c r="AD33" s="59"/>
      <c r="AE33" s="59"/>
      <c r="AF33" s="59"/>
      <c r="AG33" s="59"/>
      <c r="AH33" s="59"/>
      <c r="AI33" s="59">
        <v>1</v>
      </c>
      <c r="AJ33" s="59"/>
      <c r="AK33" s="59"/>
      <c r="AL33" s="59"/>
      <c r="AM33" s="59"/>
      <c r="AN33" s="59">
        <v>1</v>
      </c>
      <c r="AO33" s="59">
        <f>SUM(J33:AN33)</f>
        <v>5</v>
      </c>
    </row>
    <row r="34" spans="1:41">
      <c r="A34" s="137"/>
      <c r="B34" s="94" t="s">
        <v>583</v>
      </c>
      <c r="C34" s="139"/>
      <c r="D34" s="139"/>
      <c r="E34" s="139"/>
      <c r="F34" s="139"/>
      <c r="G34" s="139"/>
      <c r="H34" s="154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6" spans="1:41">
      <c r="J36">
        <f t="shared" ref="J36:AN36" si="8">SUM(J5:J35)</f>
        <v>0</v>
      </c>
      <c r="K36">
        <f t="shared" si="8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9</v>
      </c>
      <c r="R36">
        <f t="shared" si="8"/>
        <v>0</v>
      </c>
      <c r="S36">
        <f t="shared" si="8"/>
        <v>0</v>
      </c>
      <c r="T36">
        <f t="shared" si="8"/>
        <v>0</v>
      </c>
      <c r="U36">
        <f t="shared" si="8"/>
        <v>0</v>
      </c>
      <c r="V36">
        <f t="shared" si="8"/>
        <v>15</v>
      </c>
      <c r="W36">
        <f t="shared" si="8"/>
        <v>0</v>
      </c>
      <c r="X36">
        <f t="shared" si="8"/>
        <v>15</v>
      </c>
      <c r="Y36">
        <f t="shared" si="8"/>
        <v>0</v>
      </c>
      <c r="Z36">
        <f t="shared" si="8"/>
        <v>0</v>
      </c>
      <c r="AA36">
        <f>SUM(AA5:AA35)</f>
        <v>0</v>
      </c>
      <c r="AB36">
        <f t="shared" si="8"/>
        <v>5</v>
      </c>
      <c r="AC36">
        <f t="shared" si="8"/>
        <v>0</v>
      </c>
      <c r="AD36">
        <f t="shared" si="8"/>
        <v>0</v>
      </c>
      <c r="AE36">
        <f t="shared" si="8"/>
        <v>0</v>
      </c>
      <c r="AF36">
        <f t="shared" si="8"/>
        <v>0</v>
      </c>
      <c r="AG36">
        <f t="shared" si="8"/>
        <v>0</v>
      </c>
      <c r="AH36">
        <f t="shared" si="8"/>
        <v>0</v>
      </c>
      <c r="AI36">
        <f t="shared" si="8"/>
        <v>15</v>
      </c>
      <c r="AJ36">
        <f t="shared" si="8"/>
        <v>0</v>
      </c>
      <c r="AK36">
        <f t="shared" si="8"/>
        <v>0</v>
      </c>
      <c r="AL36">
        <f t="shared" si="8"/>
        <v>0</v>
      </c>
      <c r="AM36">
        <f t="shared" si="8"/>
        <v>0</v>
      </c>
      <c r="AN36">
        <f t="shared" si="8"/>
        <v>15</v>
      </c>
      <c r="AO36">
        <f>SUM(J36:AN36)</f>
        <v>74</v>
      </c>
    </row>
  </sheetData>
  <mergeCells count="116">
    <mergeCell ref="H33:H34"/>
    <mergeCell ref="A33:A34"/>
    <mergeCell ref="C33:C34"/>
    <mergeCell ref="D33:D34"/>
    <mergeCell ref="E33:E34"/>
    <mergeCell ref="F33:F34"/>
    <mergeCell ref="G33:G34"/>
    <mergeCell ref="H29:H30"/>
    <mergeCell ref="A31:A32"/>
    <mergeCell ref="C31:C32"/>
    <mergeCell ref="D31:D32"/>
    <mergeCell ref="E31:E32"/>
    <mergeCell ref="F31:F32"/>
    <mergeCell ref="G31:G32"/>
    <mergeCell ref="H31:H32"/>
    <mergeCell ref="A29:A30"/>
    <mergeCell ref="C29:C30"/>
    <mergeCell ref="D29:D30"/>
    <mergeCell ref="E29:E30"/>
    <mergeCell ref="F29:F30"/>
    <mergeCell ref="G29:G30"/>
    <mergeCell ref="H25:H26"/>
    <mergeCell ref="A27:A28"/>
    <mergeCell ref="C27:C28"/>
    <mergeCell ref="D27:D28"/>
    <mergeCell ref="E27:E28"/>
    <mergeCell ref="F27:F28"/>
    <mergeCell ref="G27:G28"/>
    <mergeCell ref="H27:H28"/>
    <mergeCell ref="A25:A26"/>
    <mergeCell ref="C25:C26"/>
    <mergeCell ref="D25:D26"/>
    <mergeCell ref="E25:E26"/>
    <mergeCell ref="F25:F26"/>
    <mergeCell ref="G25:G26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H5:H6"/>
    <mergeCell ref="A7:A8"/>
    <mergeCell ref="C7:C8"/>
    <mergeCell ref="D7:D8"/>
    <mergeCell ref="E7:E8"/>
    <mergeCell ref="F7:F8"/>
    <mergeCell ref="G7:G8"/>
    <mergeCell ref="H7:H8"/>
    <mergeCell ref="G3:G4"/>
    <mergeCell ref="A5:A6"/>
    <mergeCell ref="C5:C6"/>
    <mergeCell ref="D5:D6"/>
    <mergeCell ref="E5:E6"/>
    <mergeCell ref="F5:F6"/>
    <mergeCell ref="G5:G6"/>
    <mergeCell ref="A1:H1"/>
    <mergeCell ref="A2:A4"/>
    <mergeCell ref="C2:G2"/>
    <mergeCell ref="H2:H4"/>
    <mergeCell ref="I2:AO4"/>
    <mergeCell ref="B3:B4"/>
    <mergeCell ref="C3:C4"/>
    <mergeCell ref="D3:D4"/>
    <mergeCell ref="E3:E4"/>
    <mergeCell ref="F3:F4"/>
  </mergeCells>
  <printOptions horizontalCentered="1" verticalCentered="1"/>
  <pageMargins left="0.7" right="0.7" top="0.75" bottom="0.75" header="0.3" footer="0.3"/>
  <pageSetup paperSize="346" scale="85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R36"/>
  <sheetViews>
    <sheetView topLeftCell="A13" workbookViewId="0">
      <selection sqref="A1:AO34"/>
    </sheetView>
  </sheetViews>
  <sheetFormatPr defaultRowHeight="14.4"/>
  <cols>
    <col min="1" max="1" width="3.44140625" bestFit="1" customWidth="1"/>
    <col min="2" max="2" width="19.5546875" style="36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7.44140625" style="64" bestFit="1" customWidth="1"/>
    <col min="9" max="9" width="5.6640625" bestFit="1" customWidth="1"/>
    <col min="10" max="10" width="3" bestFit="1" customWidth="1"/>
    <col min="11" max="11" width="3.44140625" customWidth="1"/>
    <col min="12" max="12" width="2.88671875" customWidth="1"/>
    <col min="13" max="15" width="2.33203125" bestFit="1" customWidth="1"/>
    <col min="16" max="16" width="3" bestFit="1" customWidth="1"/>
    <col min="17" max="17" width="2.33203125" bestFit="1" customWidth="1"/>
    <col min="18" max="18" width="3.109375" bestFit="1" customWidth="1"/>
    <col min="19" max="19" width="3" bestFit="1" customWidth="1"/>
    <col min="20" max="20" width="3.44140625" customWidth="1"/>
    <col min="21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1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50</v>
      </c>
      <c r="B5" s="96" t="s">
        <v>570</v>
      </c>
      <c r="C5" s="139" t="s">
        <v>27</v>
      </c>
      <c r="D5" s="139"/>
      <c r="E5" s="139"/>
      <c r="F5" s="139"/>
      <c r="G5" s="139"/>
      <c r="H5" s="151" t="s">
        <v>450</v>
      </c>
      <c r="I5" s="34" t="s">
        <v>13</v>
      </c>
      <c r="J5" s="59"/>
      <c r="K5" s="59"/>
      <c r="L5" s="59"/>
      <c r="M5" s="59"/>
      <c r="N5" s="59"/>
      <c r="O5" s="59"/>
      <c r="P5" s="59"/>
      <c r="Q5" s="59">
        <v>1</v>
      </c>
      <c r="R5" s="59"/>
      <c r="S5" s="59"/>
      <c r="T5" s="59"/>
      <c r="U5" s="59"/>
      <c r="V5" s="59">
        <v>1</v>
      </c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>
        <v>1</v>
      </c>
      <c r="AJ5" s="59"/>
      <c r="AK5" s="59"/>
      <c r="AL5" s="59"/>
      <c r="AM5" s="59"/>
      <c r="AN5" s="59"/>
      <c r="AO5" s="59">
        <f>SUM(J5:AN5)</f>
        <v>3</v>
      </c>
      <c r="AQ5" s="61" t="s">
        <v>22</v>
      </c>
      <c r="AR5">
        <f>SUM(AO5:AO14)</f>
        <v>15</v>
      </c>
    </row>
    <row r="6" spans="1:44">
      <c r="A6" s="140"/>
      <c r="B6" s="96" t="s">
        <v>571</v>
      </c>
      <c r="C6" s="139"/>
      <c r="D6" s="139"/>
      <c r="E6" s="139"/>
      <c r="F6" s="139"/>
      <c r="G6" s="139"/>
      <c r="H6" s="152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  <c r="AR6">
        <f>SUM(AO15:AO34)</f>
        <v>95</v>
      </c>
    </row>
    <row r="7" spans="1:44">
      <c r="A7" s="136">
        <f>1+A5</f>
        <v>162</v>
      </c>
      <c r="B7" s="96" t="s">
        <v>572</v>
      </c>
      <c r="C7" s="139" t="s">
        <v>27</v>
      </c>
      <c r="D7" s="139"/>
      <c r="E7" s="139"/>
      <c r="F7" s="139"/>
      <c r="G7" s="139"/>
      <c r="H7" s="151" t="s">
        <v>450</v>
      </c>
      <c r="I7" s="34" t="s">
        <v>13</v>
      </c>
      <c r="J7" s="59"/>
      <c r="K7" s="59"/>
      <c r="L7" s="59"/>
      <c r="M7" s="59"/>
      <c r="N7" s="59"/>
      <c r="O7" s="59"/>
      <c r="P7" s="59"/>
      <c r="Q7" s="59">
        <v>1</v>
      </c>
      <c r="R7" s="59"/>
      <c r="S7" s="59"/>
      <c r="T7" s="59"/>
      <c r="U7" s="59"/>
      <c r="V7" s="59">
        <v>1</v>
      </c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>
        <v>1</v>
      </c>
      <c r="AJ7" s="59"/>
      <c r="AK7" s="59"/>
      <c r="AL7" s="59"/>
      <c r="AM7" s="59"/>
      <c r="AN7" s="59"/>
      <c r="AO7" s="59">
        <f>SUM(J7:AN7)</f>
        <v>3</v>
      </c>
      <c r="AQ7" s="61" t="s">
        <v>26</v>
      </c>
    </row>
    <row r="8" spans="1:44">
      <c r="A8" s="137"/>
      <c r="B8" s="96" t="s">
        <v>573</v>
      </c>
      <c r="C8" s="139"/>
      <c r="D8" s="139"/>
      <c r="E8" s="139"/>
      <c r="F8" s="139"/>
      <c r="G8" s="139"/>
      <c r="H8" s="152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163</v>
      </c>
      <c r="B9" s="96" t="s">
        <v>574</v>
      </c>
      <c r="C9" s="139" t="s">
        <v>27</v>
      </c>
      <c r="D9" s="139"/>
      <c r="E9" s="139"/>
      <c r="F9" s="139"/>
      <c r="G9" s="139"/>
      <c r="H9" s="151" t="s">
        <v>272</v>
      </c>
      <c r="I9" s="34" t="s">
        <v>13</v>
      </c>
      <c r="J9" s="59"/>
      <c r="K9" s="59"/>
      <c r="L9" s="59"/>
      <c r="M9" s="59"/>
      <c r="N9" s="59"/>
      <c r="O9" s="59"/>
      <c r="P9" s="59"/>
      <c r="Q9" s="59">
        <v>1</v>
      </c>
      <c r="R9" s="59"/>
      <c r="S9" s="59"/>
      <c r="T9" s="59"/>
      <c r="U9" s="59"/>
      <c r="V9" s="59">
        <v>1</v>
      </c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>
        <v>1</v>
      </c>
      <c r="AJ9" s="59"/>
      <c r="AK9" s="59"/>
      <c r="AL9" s="59"/>
      <c r="AM9" s="59"/>
      <c r="AN9" s="59"/>
      <c r="AO9" s="59">
        <f>SUM(J9:AN9)</f>
        <v>3</v>
      </c>
      <c r="AQ9" s="61" t="s">
        <v>25</v>
      </c>
    </row>
    <row r="10" spans="1:44">
      <c r="A10" s="137"/>
      <c r="B10" s="96" t="s">
        <v>575</v>
      </c>
      <c r="C10" s="139"/>
      <c r="D10" s="139"/>
      <c r="E10" s="139"/>
      <c r="F10" s="139"/>
      <c r="G10" s="139"/>
      <c r="H10" s="152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164</v>
      </c>
      <c r="B11" s="96" t="s">
        <v>576</v>
      </c>
      <c r="C11" s="139" t="s">
        <v>27</v>
      </c>
      <c r="D11" s="139"/>
      <c r="E11" s="139"/>
      <c r="F11" s="139"/>
      <c r="G11" s="139"/>
      <c r="H11" s="151" t="s">
        <v>272</v>
      </c>
      <c r="I11" s="34" t="s">
        <v>13</v>
      </c>
      <c r="J11" s="59"/>
      <c r="K11" s="59"/>
      <c r="L11" s="59"/>
      <c r="M11" s="59"/>
      <c r="N11" s="59"/>
      <c r="O11" s="59"/>
      <c r="P11" s="59"/>
      <c r="Q11" s="59">
        <v>1</v>
      </c>
      <c r="R11" s="59"/>
      <c r="S11" s="59"/>
      <c r="T11" s="59"/>
      <c r="U11" s="59"/>
      <c r="V11" s="59">
        <v>1</v>
      </c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>
        <v>1</v>
      </c>
      <c r="AJ11" s="59"/>
      <c r="AK11" s="59"/>
      <c r="AL11" s="59"/>
      <c r="AM11" s="59"/>
      <c r="AN11" s="59"/>
      <c r="AO11" s="59">
        <f>SUM(J11:AN11)</f>
        <v>3</v>
      </c>
    </row>
    <row r="12" spans="1:44">
      <c r="A12" s="137"/>
      <c r="B12" s="96" t="s">
        <v>577</v>
      </c>
      <c r="C12" s="139"/>
      <c r="D12" s="139"/>
      <c r="E12" s="139"/>
      <c r="F12" s="139"/>
      <c r="G12" s="139"/>
      <c r="H12" s="152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>
        <f t="shared" ref="A13" si="2">1+A11</f>
        <v>165</v>
      </c>
      <c r="B13" s="96" t="s">
        <v>578</v>
      </c>
      <c r="C13" s="139" t="s">
        <v>27</v>
      </c>
      <c r="D13" s="139"/>
      <c r="E13" s="139"/>
      <c r="F13" s="139"/>
      <c r="G13" s="139"/>
      <c r="H13" s="151" t="s">
        <v>450</v>
      </c>
      <c r="I13" s="34" t="s">
        <v>13</v>
      </c>
      <c r="J13" s="59"/>
      <c r="K13" s="59"/>
      <c r="L13" s="59"/>
      <c r="M13" s="59"/>
      <c r="N13" s="59"/>
      <c r="O13" s="59"/>
      <c r="P13" s="59"/>
      <c r="Q13" s="59">
        <v>1</v>
      </c>
      <c r="R13" s="59"/>
      <c r="S13" s="59"/>
      <c r="T13" s="59"/>
      <c r="U13" s="59"/>
      <c r="V13" s="59">
        <v>1</v>
      </c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>
        <v>1</v>
      </c>
      <c r="AJ13" s="59"/>
      <c r="AK13" s="59"/>
      <c r="AL13" s="59"/>
      <c r="AM13" s="59"/>
      <c r="AN13" s="59"/>
      <c r="AO13" s="59">
        <f>SUM(J13:AN13)</f>
        <v>3</v>
      </c>
    </row>
    <row r="14" spans="1:44">
      <c r="A14" s="137"/>
      <c r="B14" s="96" t="s">
        <v>579</v>
      </c>
      <c r="C14" s="139"/>
      <c r="D14" s="139"/>
      <c r="E14" s="139"/>
      <c r="F14" s="139"/>
      <c r="G14" s="139"/>
      <c r="H14" s="152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166</v>
      </c>
      <c r="B15" s="87" t="s">
        <v>677</v>
      </c>
      <c r="C15" s="139"/>
      <c r="D15" s="139" t="s">
        <v>27</v>
      </c>
      <c r="E15" s="139"/>
      <c r="F15" s="139"/>
      <c r="G15" s="139"/>
      <c r="H15" s="151" t="s">
        <v>676</v>
      </c>
      <c r="I15" s="34" t="s">
        <v>13</v>
      </c>
      <c r="J15" s="59"/>
      <c r="K15" s="59"/>
      <c r="L15" s="59"/>
      <c r="M15" s="59"/>
      <c r="N15" s="59"/>
      <c r="O15" s="59"/>
      <c r="P15" s="59"/>
      <c r="Q15" s="59">
        <v>3</v>
      </c>
      <c r="R15" s="59"/>
      <c r="S15" s="59"/>
      <c r="T15" s="59"/>
      <c r="U15" s="59"/>
      <c r="V15" s="59">
        <v>2</v>
      </c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>
        <v>3</v>
      </c>
      <c r="AM15" s="59"/>
      <c r="AN15" s="59"/>
      <c r="AO15" s="59">
        <f>SUM(J15:AN15)</f>
        <v>8</v>
      </c>
    </row>
    <row r="16" spans="1:44">
      <c r="A16" s="137"/>
      <c r="B16" s="87" t="s">
        <v>678</v>
      </c>
      <c r="C16" s="139"/>
      <c r="D16" s="139"/>
      <c r="E16" s="139"/>
      <c r="F16" s="139"/>
      <c r="G16" s="139"/>
      <c r="H16" s="152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167</v>
      </c>
      <c r="B17" s="87" t="s">
        <v>679</v>
      </c>
      <c r="C17" s="139"/>
      <c r="D17" s="139" t="s">
        <v>27</v>
      </c>
      <c r="E17" s="139"/>
      <c r="F17" s="139"/>
      <c r="G17" s="139"/>
      <c r="H17" s="151" t="s">
        <v>683</v>
      </c>
      <c r="I17" s="34" t="s">
        <v>13</v>
      </c>
      <c r="J17" s="59"/>
      <c r="K17" s="59"/>
      <c r="L17" s="59"/>
      <c r="M17" s="59"/>
      <c r="N17" s="59"/>
      <c r="O17" s="59"/>
      <c r="P17" s="59"/>
      <c r="Q17" s="59">
        <v>4</v>
      </c>
      <c r="R17" s="59"/>
      <c r="S17" s="59"/>
      <c r="T17" s="59"/>
      <c r="U17" s="59"/>
      <c r="V17" s="59">
        <v>2</v>
      </c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>
        <v>2</v>
      </c>
      <c r="AM17" s="59"/>
      <c r="AN17" s="59"/>
      <c r="AO17" s="59">
        <f>SUM(J17:AN17)</f>
        <v>8</v>
      </c>
    </row>
    <row r="18" spans="1:41">
      <c r="A18" s="137"/>
      <c r="B18" s="87" t="s">
        <v>680</v>
      </c>
      <c r="C18" s="139"/>
      <c r="D18" s="139"/>
      <c r="E18" s="139"/>
      <c r="F18" s="139"/>
      <c r="G18" s="139"/>
      <c r="H18" s="152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" si="5">1+A17</f>
        <v>168</v>
      </c>
      <c r="B19" s="87" t="s">
        <v>681</v>
      </c>
      <c r="C19" s="139"/>
      <c r="D19" s="139" t="s">
        <v>27</v>
      </c>
      <c r="E19" s="139"/>
      <c r="F19" s="139"/>
      <c r="G19" s="139"/>
      <c r="H19" s="151" t="s">
        <v>683</v>
      </c>
      <c r="I19" s="34" t="s">
        <v>13</v>
      </c>
      <c r="J19" s="59"/>
      <c r="K19" s="59"/>
      <c r="L19" s="59"/>
      <c r="M19" s="59"/>
      <c r="N19" s="59"/>
      <c r="O19" s="59"/>
      <c r="P19" s="59"/>
      <c r="Q19" s="59">
        <v>4</v>
      </c>
      <c r="R19" s="59"/>
      <c r="S19" s="59"/>
      <c r="T19" s="59"/>
      <c r="U19" s="59"/>
      <c r="V19" s="59">
        <v>3</v>
      </c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>
        <v>3</v>
      </c>
      <c r="AM19" s="59"/>
      <c r="AN19" s="59"/>
      <c r="AO19" s="59">
        <f>SUM(J19:AN19)</f>
        <v>10</v>
      </c>
    </row>
    <row r="20" spans="1:41">
      <c r="A20" s="137"/>
      <c r="B20" s="87" t="s">
        <v>682</v>
      </c>
      <c r="C20" s="139"/>
      <c r="D20" s="139"/>
      <c r="E20" s="139"/>
      <c r="F20" s="139"/>
      <c r="G20" s="139"/>
      <c r="H20" s="152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" si="6">1+A19</f>
        <v>169</v>
      </c>
      <c r="B21" s="97" t="s">
        <v>684</v>
      </c>
      <c r="C21" s="139"/>
      <c r="D21" s="139" t="s">
        <v>27</v>
      </c>
      <c r="E21" s="139"/>
      <c r="F21" s="139"/>
      <c r="G21" s="139"/>
      <c r="H21" s="153" t="s">
        <v>698</v>
      </c>
      <c r="I21" s="34" t="s">
        <v>13</v>
      </c>
      <c r="J21" s="59"/>
      <c r="K21" s="59"/>
      <c r="L21" s="59"/>
      <c r="M21" s="59"/>
      <c r="N21" s="59"/>
      <c r="O21" s="59"/>
      <c r="P21" s="59"/>
      <c r="Q21" s="59">
        <v>2</v>
      </c>
      <c r="R21" s="59"/>
      <c r="S21" s="59"/>
      <c r="T21" s="59"/>
      <c r="U21" s="59"/>
      <c r="V21" s="59">
        <v>4</v>
      </c>
      <c r="W21" s="59"/>
      <c r="X21" s="59"/>
      <c r="Y21" s="59"/>
      <c r="Z21" s="59"/>
      <c r="AA21" s="59"/>
      <c r="AB21" s="59">
        <v>4</v>
      </c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>
        <f>SUM(J21:AN21)</f>
        <v>10</v>
      </c>
    </row>
    <row r="22" spans="1:41">
      <c r="A22" s="137"/>
      <c r="B22" s="97" t="s">
        <v>685</v>
      </c>
      <c r="C22" s="139"/>
      <c r="D22" s="139"/>
      <c r="E22" s="139"/>
      <c r="F22" s="139"/>
      <c r="G22" s="139"/>
      <c r="H22" s="154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:A33" si="7">1+A21</f>
        <v>170</v>
      </c>
      <c r="B23" s="97" t="s">
        <v>686</v>
      </c>
      <c r="C23" s="139"/>
      <c r="D23" s="139" t="s">
        <v>27</v>
      </c>
      <c r="E23" s="139"/>
      <c r="F23" s="139"/>
      <c r="G23" s="139"/>
      <c r="H23" s="153" t="s">
        <v>699</v>
      </c>
      <c r="I23" s="34" t="s">
        <v>13</v>
      </c>
      <c r="J23" s="59"/>
      <c r="K23" s="59"/>
      <c r="L23" s="59"/>
      <c r="M23" s="59"/>
      <c r="N23" s="59"/>
      <c r="O23" s="59"/>
      <c r="P23" s="59"/>
      <c r="Q23" s="59">
        <v>2</v>
      </c>
      <c r="R23" s="59"/>
      <c r="S23" s="59"/>
      <c r="T23" s="59"/>
      <c r="U23" s="59"/>
      <c r="V23" s="59">
        <v>4</v>
      </c>
      <c r="W23" s="59"/>
      <c r="X23" s="59"/>
      <c r="Y23" s="59"/>
      <c r="Z23" s="59"/>
      <c r="AA23" s="59"/>
      <c r="AB23" s="59">
        <v>4</v>
      </c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>
        <f>SUM(J23:AN23)</f>
        <v>10</v>
      </c>
    </row>
    <row r="24" spans="1:41">
      <c r="A24" s="137"/>
      <c r="B24" s="97" t="s">
        <v>687</v>
      </c>
      <c r="C24" s="139"/>
      <c r="D24" s="139"/>
      <c r="E24" s="139"/>
      <c r="F24" s="139"/>
      <c r="G24" s="139"/>
      <c r="H24" s="154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si="7"/>
        <v>171</v>
      </c>
      <c r="B25" s="97" t="s">
        <v>688</v>
      </c>
      <c r="C25" s="139"/>
      <c r="D25" s="139" t="s">
        <v>27</v>
      </c>
      <c r="E25" s="139"/>
      <c r="F25" s="139"/>
      <c r="G25" s="139"/>
      <c r="H25" s="153" t="s">
        <v>699</v>
      </c>
      <c r="I25" s="34" t="s">
        <v>13</v>
      </c>
      <c r="J25" s="59"/>
      <c r="K25" s="59"/>
      <c r="L25" s="59"/>
      <c r="M25" s="59"/>
      <c r="N25" s="59"/>
      <c r="O25" s="59"/>
      <c r="P25" s="59"/>
      <c r="Q25" s="59">
        <v>2</v>
      </c>
      <c r="R25" s="59"/>
      <c r="S25" s="59"/>
      <c r="T25" s="59"/>
      <c r="U25" s="59"/>
      <c r="V25" s="59">
        <v>2</v>
      </c>
      <c r="W25" s="59"/>
      <c r="X25" s="59"/>
      <c r="Y25" s="59"/>
      <c r="Z25" s="59"/>
      <c r="AA25" s="59"/>
      <c r="AB25" s="59">
        <v>2</v>
      </c>
      <c r="AC25" s="59"/>
      <c r="AD25" s="59"/>
      <c r="AE25" s="59"/>
      <c r="AF25" s="59"/>
      <c r="AG25" s="59"/>
      <c r="AH25" s="59"/>
      <c r="AI25" s="59">
        <v>2</v>
      </c>
      <c r="AJ25" s="59"/>
      <c r="AK25" s="59"/>
      <c r="AL25" s="59">
        <v>2</v>
      </c>
      <c r="AM25" s="59"/>
      <c r="AN25" s="59"/>
      <c r="AO25" s="59">
        <f>SUM(J25:AN25)</f>
        <v>10</v>
      </c>
    </row>
    <row r="26" spans="1:41">
      <c r="A26" s="137"/>
      <c r="B26" s="97" t="s">
        <v>689</v>
      </c>
      <c r="C26" s="139"/>
      <c r="D26" s="139"/>
      <c r="E26" s="139"/>
      <c r="F26" s="139"/>
      <c r="G26" s="139"/>
      <c r="H26" s="154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si="7"/>
        <v>172</v>
      </c>
      <c r="B27" s="98" t="s">
        <v>690</v>
      </c>
      <c r="C27" s="139"/>
      <c r="D27" s="139" t="s">
        <v>27</v>
      </c>
      <c r="E27" s="139"/>
      <c r="F27" s="139"/>
      <c r="G27" s="139"/>
      <c r="H27" s="153" t="s">
        <v>700</v>
      </c>
      <c r="I27" s="34" t="s">
        <v>13</v>
      </c>
      <c r="J27" s="59"/>
      <c r="K27" s="59"/>
      <c r="L27" s="59"/>
      <c r="M27" s="59"/>
      <c r="N27" s="59"/>
      <c r="O27" s="59"/>
      <c r="P27" s="59"/>
      <c r="Q27" s="59">
        <v>3</v>
      </c>
      <c r="R27" s="59"/>
      <c r="S27" s="59"/>
      <c r="T27" s="59"/>
      <c r="U27" s="59"/>
      <c r="V27" s="59">
        <v>4</v>
      </c>
      <c r="W27" s="59"/>
      <c r="X27" s="59"/>
      <c r="Y27" s="59"/>
      <c r="Z27" s="59"/>
      <c r="AA27" s="59"/>
      <c r="AB27" s="59">
        <v>3</v>
      </c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>
        <f>SUM(J27:AN27)</f>
        <v>10</v>
      </c>
    </row>
    <row r="28" spans="1:41">
      <c r="A28" s="137"/>
      <c r="B28" s="97" t="s">
        <v>691</v>
      </c>
      <c r="C28" s="139"/>
      <c r="D28" s="139"/>
      <c r="E28" s="139"/>
      <c r="F28" s="139"/>
      <c r="G28" s="139"/>
      <c r="H28" s="154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si="7"/>
        <v>173</v>
      </c>
      <c r="B29" s="98" t="s">
        <v>692</v>
      </c>
      <c r="C29" s="139"/>
      <c r="D29" s="139" t="s">
        <v>27</v>
      </c>
      <c r="E29" s="139"/>
      <c r="F29" s="139"/>
      <c r="G29" s="139"/>
      <c r="H29" s="153" t="s">
        <v>700</v>
      </c>
      <c r="I29" s="34" t="s">
        <v>13</v>
      </c>
      <c r="J29" s="59"/>
      <c r="K29" s="59"/>
      <c r="L29" s="59"/>
      <c r="M29" s="59"/>
      <c r="N29" s="59"/>
      <c r="O29" s="59"/>
      <c r="P29" s="59"/>
      <c r="Q29" s="59">
        <v>2</v>
      </c>
      <c r="R29" s="59"/>
      <c r="S29" s="59"/>
      <c r="T29" s="59"/>
      <c r="U29" s="59"/>
      <c r="V29" s="59">
        <v>2</v>
      </c>
      <c r="W29" s="59"/>
      <c r="X29" s="59"/>
      <c r="Y29" s="59"/>
      <c r="Z29" s="59"/>
      <c r="AA29" s="59"/>
      <c r="AB29" s="59">
        <v>2</v>
      </c>
      <c r="AC29" s="59"/>
      <c r="AD29" s="59"/>
      <c r="AE29" s="59"/>
      <c r="AF29" s="59"/>
      <c r="AG29" s="59"/>
      <c r="AH29" s="59"/>
      <c r="AI29" s="59"/>
      <c r="AJ29" s="59"/>
      <c r="AK29" s="59"/>
      <c r="AL29" s="59">
        <v>4</v>
      </c>
      <c r="AM29" s="59"/>
      <c r="AN29" s="59"/>
      <c r="AO29" s="59">
        <f>SUM(J29:AN29)</f>
        <v>10</v>
      </c>
    </row>
    <row r="30" spans="1:41">
      <c r="A30" s="137"/>
      <c r="B30" s="97" t="s">
        <v>693</v>
      </c>
      <c r="C30" s="139"/>
      <c r="D30" s="139"/>
      <c r="E30" s="139"/>
      <c r="F30" s="139"/>
      <c r="G30" s="139"/>
      <c r="H30" s="154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si="7"/>
        <v>174</v>
      </c>
      <c r="B31" s="98" t="s">
        <v>694</v>
      </c>
      <c r="C31" s="139"/>
      <c r="D31" s="139" t="s">
        <v>27</v>
      </c>
      <c r="E31" s="139"/>
      <c r="F31" s="139"/>
      <c r="G31" s="139"/>
      <c r="H31" s="153" t="s">
        <v>701</v>
      </c>
      <c r="I31" s="34" t="s">
        <v>13</v>
      </c>
      <c r="J31" s="59"/>
      <c r="K31" s="59"/>
      <c r="L31" s="59"/>
      <c r="M31" s="59"/>
      <c r="N31" s="59"/>
      <c r="O31" s="59"/>
      <c r="P31" s="59"/>
      <c r="Q31" s="59">
        <v>4</v>
      </c>
      <c r="R31" s="59"/>
      <c r="S31" s="59"/>
      <c r="T31" s="59"/>
      <c r="U31" s="59"/>
      <c r="V31" s="59">
        <v>3</v>
      </c>
      <c r="W31" s="59"/>
      <c r="X31" s="59"/>
      <c r="Y31" s="59"/>
      <c r="Z31" s="59"/>
      <c r="AA31" s="59"/>
      <c r="AB31" s="59">
        <v>3</v>
      </c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>
        <f>SUM(J31:AN31)</f>
        <v>10</v>
      </c>
    </row>
    <row r="32" spans="1:41">
      <c r="A32" s="137"/>
      <c r="B32" s="97" t="s">
        <v>695</v>
      </c>
      <c r="C32" s="139"/>
      <c r="D32" s="139"/>
      <c r="E32" s="139"/>
      <c r="F32" s="139"/>
      <c r="G32" s="139"/>
      <c r="H32" s="154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 t="shared" si="7"/>
        <v>175</v>
      </c>
      <c r="B33" s="99" t="s">
        <v>696</v>
      </c>
      <c r="C33" s="139"/>
      <c r="D33" s="139" t="s">
        <v>27</v>
      </c>
      <c r="E33" s="139"/>
      <c r="F33" s="139"/>
      <c r="G33" s="139"/>
      <c r="H33" s="153" t="s">
        <v>700</v>
      </c>
      <c r="I33" s="34" t="s">
        <v>13</v>
      </c>
      <c r="J33" s="59"/>
      <c r="K33" s="59"/>
      <c r="L33" s="59"/>
      <c r="M33" s="59"/>
      <c r="N33" s="59"/>
      <c r="O33" s="59"/>
      <c r="P33" s="59"/>
      <c r="Q33" s="59">
        <v>3</v>
      </c>
      <c r="R33" s="59"/>
      <c r="S33" s="59"/>
      <c r="T33" s="59"/>
      <c r="U33" s="59"/>
      <c r="V33" s="59">
        <v>2</v>
      </c>
      <c r="W33" s="59"/>
      <c r="X33" s="59"/>
      <c r="Y33" s="59"/>
      <c r="Z33" s="59"/>
      <c r="AA33" s="59"/>
      <c r="AB33" s="59">
        <v>4</v>
      </c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>
        <f>SUM(J33:AN33)</f>
        <v>9</v>
      </c>
    </row>
    <row r="34" spans="1:41">
      <c r="A34" s="137"/>
      <c r="B34" s="100" t="s">
        <v>697</v>
      </c>
      <c r="C34" s="139"/>
      <c r="D34" s="139"/>
      <c r="E34" s="139"/>
      <c r="F34" s="139"/>
      <c r="G34" s="139"/>
      <c r="H34" s="154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6" spans="1:41">
      <c r="J36">
        <f t="shared" ref="J36:AN36" si="8">SUM(J5:J35)</f>
        <v>0</v>
      </c>
      <c r="K36">
        <f t="shared" si="8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34</v>
      </c>
      <c r="R36">
        <f t="shared" si="8"/>
        <v>0</v>
      </c>
      <c r="S36">
        <f t="shared" si="8"/>
        <v>0</v>
      </c>
      <c r="T36">
        <f t="shared" si="8"/>
        <v>0</v>
      </c>
      <c r="U36">
        <f t="shared" si="8"/>
        <v>0</v>
      </c>
      <c r="V36">
        <f t="shared" si="8"/>
        <v>33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22</v>
      </c>
      <c r="AC36">
        <f t="shared" si="8"/>
        <v>0</v>
      </c>
      <c r="AD36">
        <f t="shared" si="8"/>
        <v>0</v>
      </c>
      <c r="AE36">
        <f t="shared" si="8"/>
        <v>0</v>
      </c>
      <c r="AF36">
        <f t="shared" si="8"/>
        <v>0</v>
      </c>
      <c r="AG36">
        <f t="shared" si="8"/>
        <v>0</v>
      </c>
      <c r="AH36">
        <f t="shared" si="8"/>
        <v>0</v>
      </c>
      <c r="AI36">
        <f t="shared" si="8"/>
        <v>7</v>
      </c>
      <c r="AJ36">
        <f t="shared" si="8"/>
        <v>0</v>
      </c>
      <c r="AK36">
        <f t="shared" si="8"/>
        <v>0</v>
      </c>
      <c r="AL36">
        <f t="shared" si="8"/>
        <v>14</v>
      </c>
      <c r="AM36">
        <f t="shared" si="8"/>
        <v>0</v>
      </c>
      <c r="AN36">
        <f t="shared" si="8"/>
        <v>0</v>
      </c>
      <c r="AO36">
        <f>SUM(J36:AN36)</f>
        <v>110</v>
      </c>
    </row>
  </sheetData>
  <mergeCells count="116">
    <mergeCell ref="H33:H34"/>
    <mergeCell ref="A33:A34"/>
    <mergeCell ref="C33:C34"/>
    <mergeCell ref="D33:D34"/>
    <mergeCell ref="E33:E34"/>
    <mergeCell ref="F33:F34"/>
    <mergeCell ref="G33:G34"/>
    <mergeCell ref="H29:H30"/>
    <mergeCell ref="A31:A32"/>
    <mergeCell ref="C31:C32"/>
    <mergeCell ref="D31:D32"/>
    <mergeCell ref="E31:E32"/>
    <mergeCell ref="F31:F32"/>
    <mergeCell ref="G31:G32"/>
    <mergeCell ref="H31:H32"/>
    <mergeCell ref="A29:A30"/>
    <mergeCell ref="C29:C30"/>
    <mergeCell ref="D29:D30"/>
    <mergeCell ref="E29:E30"/>
    <mergeCell ref="F29:F30"/>
    <mergeCell ref="G29:G30"/>
    <mergeCell ref="H25:H26"/>
    <mergeCell ref="A27:A28"/>
    <mergeCell ref="C27:C28"/>
    <mergeCell ref="D27:D28"/>
    <mergeCell ref="E27:E28"/>
    <mergeCell ref="F27:F28"/>
    <mergeCell ref="G27:G28"/>
    <mergeCell ref="H27:H28"/>
    <mergeCell ref="A25:A26"/>
    <mergeCell ref="C25:C26"/>
    <mergeCell ref="D25:D26"/>
    <mergeCell ref="E25:E26"/>
    <mergeCell ref="F25:F26"/>
    <mergeCell ref="G25:G26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H5:H6"/>
    <mergeCell ref="A7:A8"/>
    <mergeCell ref="C7:C8"/>
    <mergeCell ref="D7:D8"/>
    <mergeCell ref="E7:E8"/>
    <mergeCell ref="F7:F8"/>
    <mergeCell ref="G7:G8"/>
    <mergeCell ref="H7:H8"/>
    <mergeCell ref="G3:G4"/>
    <mergeCell ref="A5:A6"/>
    <mergeCell ref="C5:C6"/>
    <mergeCell ref="D5:D6"/>
    <mergeCell ref="E5:E6"/>
    <mergeCell ref="F5:F6"/>
    <mergeCell ref="G5:G6"/>
    <mergeCell ref="A1:H1"/>
    <mergeCell ref="A2:A4"/>
    <mergeCell ref="C2:G2"/>
    <mergeCell ref="H2:H4"/>
    <mergeCell ref="I2:AO4"/>
    <mergeCell ref="B3:B4"/>
    <mergeCell ref="C3:C4"/>
    <mergeCell ref="D3:D4"/>
    <mergeCell ref="E3:E4"/>
    <mergeCell ref="F3:F4"/>
  </mergeCells>
  <printOptions horizontalCentered="1" verticalCentered="1"/>
  <pageMargins left="0.7" right="0.7" top="0.75" bottom="0.75" header="0.3" footer="0.3"/>
  <pageSetup paperSize="346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36"/>
  <sheetViews>
    <sheetView topLeftCell="A10" workbookViewId="0">
      <selection sqref="A1:AO34"/>
    </sheetView>
  </sheetViews>
  <sheetFormatPr defaultRowHeight="14.4"/>
  <cols>
    <col min="1" max="1" width="3.44140625" bestFit="1" customWidth="1"/>
    <col min="2" max="2" width="19.5546875" style="36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6.109375" customWidth="1"/>
    <col min="9" max="9" width="5.6640625" bestFit="1" customWidth="1"/>
    <col min="10" max="10" width="3" bestFit="1" customWidth="1"/>
    <col min="11" max="11" width="2.33203125" customWidth="1"/>
    <col min="12" max="12" width="3" bestFit="1" customWidth="1"/>
    <col min="13" max="13" width="2.33203125" bestFit="1" customWidth="1"/>
    <col min="14" max="14" width="3" bestFit="1" customWidth="1"/>
    <col min="15" max="16" width="2.33203125" bestFit="1" customWidth="1"/>
    <col min="17" max="17" width="3" bestFit="1" customWidth="1"/>
    <col min="18" max="18" width="2.33203125" bestFit="1" customWidth="1"/>
    <col min="19" max="19" width="3" bestFit="1" customWidth="1"/>
    <col min="20" max="20" width="2.6640625" bestFit="1" customWidth="1"/>
    <col min="21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1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35</v>
      </c>
      <c r="B5" s="79" t="s">
        <v>66</v>
      </c>
      <c r="C5" s="138" t="s">
        <v>27</v>
      </c>
      <c r="D5" s="139"/>
      <c r="E5" s="139"/>
      <c r="F5" s="139"/>
      <c r="G5" s="139"/>
      <c r="H5" s="134" t="s">
        <v>96</v>
      </c>
      <c r="I5" s="34" t="s">
        <v>13</v>
      </c>
      <c r="J5" s="59"/>
      <c r="K5" s="59"/>
      <c r="L5" s="59"/>
      <c r="M5" s="59"/>
      <c r="N5" s="59">
        <v>1</v>
      </c>
      <c r="O5" s="59"/>
      <c r="P5" s="59"/>
      <c r="Q5" s="59">
        <v>1</v>
      </c>
      <c r="R5" s="59"/>
      <c r="S5" s="59"/>
      <c r="T5" s="59"/>
      <c r="U5" s="59">
        <v>1</v>
      </c>
      <c r="V5" s="59"/>
      <c r="W5" s="59"/>
      <c r="X5" s="59"/>
      <c r="Y5" s="59"/>
      <c r="Z5" s="59"/>
      <c r="AA5" s="59"/>
      <c r="AB5" s="59"/>
      <c r="AC5" s="59"/>
      <c r="AD5" s="59"/>
      <c r="AE5" s="59">
        <v>1</v>
      </c>
      <c r="AF5" s="59"/>
      <c r="AG5" s="59"/>
      <c r="AH5" s="59"/>
      <c r="AI5" s="59"/>
      <c r="AJ5" s="59"/>
      <c r="AK5" s="59"/>
      <c r="AL5" s="59"/>
      <c r="AM5" s="59"/>
      <c r="AN5" s="59"/>
      <c r="AO5" s="59">
        <f>SUM(J5:AN5)</f>
        <v>4</v>
      </c>
      <c r="AQ5" s="61" t="s">
        <v>22</v>
      </c>
      <c r="AR5">
        <f>SUM(AO5:AO24)</f>
        <v>42</v>
      </c>
    </row>
    <row r="6" spans="1:44">
      <c r="A6" s="140"/>
      <c r="B6" s="80" t="s">
        <v>67</v>
      </c>
      <c r="C6" s="138"/>
      <c r="D6" s="139"/>
      <c r="E6" s="139"/>
      <c r="F6" s="139"/>
      <c r="G6" s="139"/>
      <c r="H6" s="135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</row>
    <row r="7" spans="1:44">
      <c r="A7" s="136">
        <f>1+A5</f>
        <v>12</v>
      </c>
      <c r="B7" s="79" t="s">
        <v>68</v>
      </c>
      <c r="C7" s="138" t="s">
        <v>27</v>
      </c>
      <c r="D7" s="139"/>
      <c r="E7" s="139"/>
      <c r="F7" s="139"/>
      <c r="G7" s="139"/>
      <c r="H7" s="134" t="s">
        <v>96</v>
      </c>
      <c r="I7" s="34" t="s">
        <v>13</v>
      </c>
      <c r="J7" s="59"/>
      <c r="K7" s="59"/>
      <c r="L7" s="59"/>
      <c r="M7" s="59"/>
      <c r="N7" s="59">
        <v>1</v>
      </c>
      <c r="O7" s="59"/>
      <c r="P7" s="59"/>
      <c r="Q7" s="59">
        <v>1</v>
      </c>
      <c r="R7" s="59"/>
      <c r="S7" s="59"/>
      <c r="T7" s="59"/>
      <c r="U7" s="59">
        <v>1</v>
      </c>
      <c r="V7" s="59"/>
      <c r="W7" s="59"/>
      <c r="X7" s="59"/>
      <c r="Y7" s="59"/>
      <c r="Z7" s="59"/>
      <c r="AA7" s="59"/>
      <c r="AB7" s="59"/>
      <c r="AC7" s="59"/>
      <c r="AD7" s="59"/>
      <c r="AE7" s="59">
        <v>1</v>
      </c>
      <c r="AF7" s="59"/>
      <c r="AG7" s="59"/>
      <c r="AH7" s="59"/>
      <c r="AI7" s="59"/>
      <c r="AJ7" s="59"/>
      <c r="AK7" s="59"/>
      <c r="AL7" s="59"/>
      <c r="AM7" s="59"/>
      <c r="AN7" s="59"/>
      <c r="AO7" s="59">
        <f>SUM(J7:AN7)</f>
        <v>4</v>
      </c>
      <c r="AQ7" s="61" t="s">
        <v>26</v>
      </c>
      <c r="AR7">
        <f>SUM(AO25:AO34)</f>
        <v>73</v>
      </c>
    </row>
    <row r="8" spans="1:44">
      <c r="A8" s="137"/>
      <c r="B8" s="80" t="s">
        <v>69</v>
      </c>
      <c r="C8" s="138"/>
      <c r="D8" s="139"/>
      <c r="E8" s="139"/>
      <c r="F8" s="139"/>
      <c r="G8" s="139"/>
      <c r="H8" s="135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13</v>
      </c>
      <c r="B9" s="79" t="s">
        <v>70</v>
      </c>
      <c r="C9" s="138" t="s">
        <v>27</v>
      </c>
      <c r="D9" s="139"/>
      <c r="E9" s="139"/>
      <c r="F9" s="139"/>
      <c r="G9" s="139"/>
      <c r="H9" s="134" t="s">
        <v>96</v>
      </c>
      <c r="I9" s="34" t="s">
        <v>13</v>
      </c>
      <c r="J9" s="59"/>
      <c r="K9" s="59"/>
      <c r="L9" s="59"/>
      <c r="M9" s="59"/>
      <c r="N9" s="59">
        <v>1</v>
      </c>
      <c r="O9" s="59"/>
      <c r="P9" s="59"/>
      <c r="Q9" s="59">
        <v>1</v>
      </c>
      <c r="R9" s="59"/>
      <c r="S9" s="59"/>
      <c r="T9" s="59"/>
      <c r="U9" s="59">
        <v>1</v>
      </c>
      <c r="V9" s="59"/>
      <c r="W9" s="59"/>
      <c r="X9" s="59"/>
      <c r="Y9" s="59"/>
      <c r="Z9" s="59"/>
      <c r="AA9" s="59"/>
      <c r="AB9" s="59"/>
      <c r="AC9" s="59"/>
      <c r="AD9" s="59"/>
      <c r="AE9" s="59">
        <v>1</v>
      </c>
      <c r="AF9" s="59"/>
      <c r="AG9" s="59"/>
      <c r="AH9" s="59"/>
      <c r="AI9" s="59"/>
      <c r="AJ9" s="59"/>
      <c r="AK9" s="59"/>
      <c r="AL9" s="59"/>
      <c r="AM9" s="59"/>
      <c r="AN9" s="59"/>
      <c r="AO9" s="59">
        <f>SUM(J9:AN9)</f>
        <v>4</v>
      </c>
      <c r="AQ9" s="61" t="s">
        <v>25</v>
      </c>
    </row>
    <row r="10" spans="1:44">
      <c r="A10" s="137"/>
      <c r="B10" s="80" t="s">
        <v>71</v>
      </c>
      <c r="C10" s="138"/>
      <c r="D10" s="139"/>
      <c r="E10" s="139"/>
      <c r="F10" s="139"/>
      <c r="G10" s="139"/>
      <c r="H10" s="135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14</v>
      </c>
      <c r="B11" s="79" t="s">
        <v>72</v>
      </c>
      <c r="C11" s="138" t="s">
        <v>27</v>
      </c>
      <c r="D11" s="139"/>
      <c r="E11" s="139"/>
      <c r="F11" s="139"/>
      <c r="G11" s="139"/>
      <c r="H11" s="134" t="s">
        <v>96</v>
      </c>
      <c r="I11" s="34" t="s">
        <v>13</v>
      </c>
      <c r="J11" s="59"/>
      <c r="K11" s="59"/>
      <c r="L11" s="59"/>
      <c r="M11" s="59"/>
      <c r="N11" s="59">
        <v>1</v>
      </c>
      <c r="O11" s="59"/>
      <c r="P11" s="59"/>
      <c r="Q11" s="59">
        <v>1</v>
      </c>
      <c r="R11" s="59"/>
      <c r="S11" s="59"/>
      <c r="T11" s="59"/>
      <c r="U11" s="59">
        <v>1</v>
      </c>
      <c r="V11" s="59"/>
      <c r="W11" s="59"/>
      <c r="X11" s="59"/>
      <c r="Y11" s="59"/>
      <c r="Z11" s="59"/>
      <c r="AA11" s="59"/>
      <c r="AB11" s="59"/>
      <c r="AC11" s="59"/>
      <c r="AD11" s="59"/>
      <c r="AE11" s="59">
        <v>1</v>
      </c>
      <c r="AF11" s="59"/>
      <c r="AG11" s="59"/>
      <c r="AH11" s="59"/>
      <c r="AI11" s="59"/>
      <c r="AJ11" s="59"/>
      <c r="AK11" s="59"/>
      <c r="AL11" s="59"/>
      <c r="AM11" s="59"/>
      <c r="AN11" s="59"/>
      <c r="AO11" s="59">
        <f>SUM(J11:AN11)</f>
        <v>4</v>
      </c>
    </row>
    <row r="12" spans="1:44">
      <c r="A12" s="137"/>
      <c r="B12" s="80" t="s">
        <v>73</v>
      </c>
      <c r="C12" s="138"/>
      <c r="D12" s="139"/>
      <c r="E12" s="139"/>
      <c r="F12" s="139"/>
      <c r="G12" s="139"/>
      <c r="H12" s="135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>
        <f t="shared" ref="A13" si="2">1+A11</f>
        <v>15</v>
      </c>
      <c r="B13" s="79" t="s">
        <v>74</v>
      </c>
      <c r="C13" s="138" t="s">
        <v>27</v>
      </c>
      <c r="D13" s="139"/>
      <c r="E13" s="139"/>
      <c r="F13" s="139"/>
      <c r="G13" s="139"/>
      <c r="H13" s="134" t="s">
        <v>96</v>
      </c>
      <c r="I13" s="34" t="s">
        <v>13</v>
      </c>
      <c r="J13" s="59"/>
      <c r="K13" s="59"/>
      <c r="L13" s="59"/>
      <c r="M13" s="59"/>
      <c r="N13" s="59">
        <v>1</v>
      </c>
      <c r="O13" s="59"/>
      <c r="P13" s="59"/>
      <c r="Q13" s="59">
        <v>1</v>
      </c>
      <c r="R13" s="59"/>
      <c r="S13" s="59"/>
      <c r="T13" s="59"/>
      <c r="U13" s="59">
        <v>1</v>
      </c>
      <c r="V13" s="59"/>
      <c r="W13" s="59"/>
      <c r="X13" s="59"/>
      <c r="Y13" s="59"/>
      <c r="Z13" s="59"/>
      <c r="AA13" s="59"/>
      <c r="AB13" s="59"/>
      <c r="AC13" s="59"/>
      <c r="AD13" s="59"/>
      <c r="AE13" s="59">
        <v>1</v>
      </c>
      <c r="AF13" s="59"/>
      <c r="AG13" s="59"/>
      <c r="AH13" s="59"/>
      <c r="AI13" s="59"/>
      <c r="AJ13" s="59"/>
      <c r="AK13" s="59"/>
      <c r="AL13" s="59"/>
      <c r="AM13" s="59"/>
      <c r="AN13" s="59">
        <v>1</v>
      </c>
      <c r="AO13" s="59">
        <f>SUM(J13:AN13)</f>
        <v>5</v>
      </c>
    </row>
    <row r="14" spans="1:44">
      <c r="A14" s="137"/>
      <c r="B14" s="80" t="s">
        <v>75</v>
      </c>
      <c r="C14" s="138"/>
      <c r="D14" s="139"/>
      <c r="E14" s="139"/>
      <c r="F14" s="139"/>
      <c r="G14" s="139"/>
      <c r="H14" s="135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16</v>
      </c>
      <c r="B15" s="79" t="s">
        <v>76</v>
      </c>
      <c r="C15" s="138" t="s">
        <v>27</v>
      </c>
      <c r="D15" s="139"/>
      <c r="E15" s="139"/>
      <c r="F15" s="139"/>
      <c r="G15" s="139"/>
      <c r="H15" s="134" t="s">
        <v>96</v>
      </c>
      <c r="I15" s="34" t="s">
        <v>13</v>
      </c>
      <c r="J15" s="59"/>
      <c r="K15" s="59"/>
      <c r="L15" s="59"/>
      <c r="M15" s="59"/>
      <c r="N15" s="59">
        <v>1</v>
      </c>
      <c r="O15" s="59"/>
      <c r="P15" s="59"/>
      <c r="Q15" s="59">
        <v>1</v>
      </c>
      <c r="R15" s="59"/>
      <c r="S15" s="59"/>
      <c r="T15" s="59"/>
      <c r="U15" s="59">
        <v>1</v>
      </c>
      <c r="V15" s="59"/>
      <c r="W15" s="59"/>
      <c r="X15" s="59"/>
      <c r="Y15" s="59"/>
      <c r="Z15" s="59"/>
      <c r="AA15" s="59"/>
      <c r="AB15" s="59"/>
      <c r="AC15" s="59"/>
      <c r="AD15" s="59"/>
      <c r="AE15" s="59">
        <v>1</v>
      </c>
      <c r="AF15" s="59"/>
      <c r="AG15" s="59"/>
      <c r="AH15" s="59"/>
      <c r="AI15" s="59"/>
      <c r="AJ15" s="59"/>
      <c r="AK15" s="59"/>
      <c r="AL15" s="59"/>
      <c r="AM15" s="59"/>
      <c r="AN15" s="59">
        <v>1</v>
      </c>
      <c r="AO15" s="59">
        <f>SUM(J15:AN15)</f>
        <v>5</v>
      </c>
    </row>
    <row r="16" spans="1:44">
      <c r="A16" s="137"/>
      <c r="B16" s="80" t="s">
        <v>77</v>
      </c>
      <c r="C16" s="138"/>
      <c r="D16" s="139"/>
      <c r="E16" s="139"/>
      <c r="F16" s="139"/>
      <c r="G16" s="139"/>
      <c r="H16" s="135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17</v>
      </c>
      <c r="B17" s="79" t="s">
        <v>78</v>
      </c>
      <c r="C17" s="138" t="s">
        <v>27</v>
      </c>
      <c r="D17" s="139"/>
      <c r="E17" s="139"/>
      <c r="F17" s="139"/>
      <c r="G17" s="139"/>
      <c r="H17" s="134" t="s">
        <v>96</v>
      </c>
      <c r="I17" s="34" t="s">
        <v>13</v>
      </c>
      <c r="J17" s="59"/>
      <c r="K17" s="59"/>
      <c r="L17" s="59"/>
      <c r="M17" s="59"/>
      <c r="N17" s="59">
        <v>1</v>
      </c>
      <c r="O17" s="59"/>
      <c r="P17" s="59"/>
      <c r="Q17" s="59">
        <v>1</v>
      </c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>
        <v>1</v>
      </c>
      <c r="AF17" s="59"/>
      <c r="AG17" s="59"/>
      <c r="AH17" s="59"/>
      <c r="AI17" s="59"/>
      <c r="AJ17" s="59"/>
      <c r="AK17" s="59"/>
      <c r="AL17" s="59"/>
      <c r="AM17" s="59"/>
      <c r="AN17" s="59">
        <v>1</v>
      </c>
      <c r="AO17" s="59">
        <f>SUM(J17:AN17)</f>
        <v>4</v>
      </c>
    </row>
    <row r="18" spans="1:41">
      <c r="A18" s="137"/>
      <c r="B18" s="80" t="s">
        <v>79</v>
      </c>
      <c r="C18" s="138"/>
      <c r="D18" s="139"/>
      <c r="E18" s="139"/>
      <c r="F18" s="139"/>
      <c r="G18" s="139"/>
      <c r="H18" s="135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:A29" si="5">1+A17</f>
        <v>18</v>
      </c>
      <c r="B19" s="79" t="s">
        <v>80</v>
      </c>
      <c r="C19" s="138" t="s">
        <v>27</v>
      </c>
      <c r="D19" s="139"/>
      <c r="E19" s="139"/>
      <c r="F19" s="139"/>
      <c r="G19" s="139"/>
      <c r="H19" s="134" t="s">
        <v>96</v>
      </c>
      <c r="I19" s="34" t="s">
        <v>13</v>
      </c>
      <c r="J19" s="59"/>
      <c r="K19" s="59"/>
      <c r="L19" s="59"/>
      <c r="M19" s="59"/>
      <c r="N19" s="59">
        <v>1</v>
      </c>
      <c r="O19" s="59"/>
      <c r="P19" s="59"/>
      <c r="Q19" s="59">
        <v>1</v>
      </c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>
        <v>1</v>
      </c>
      <c r="AF19" s="59"/>
      <c r="AG19" s="59"/>
      <c r="AH19" s="59"/>
      <c r="AI19" s="59"/>
      <c r="AJ19" s="59"/>
      <c r="AK19" s="59"/>
      <c r="AL19" s="59"/>
      <c r="AM19" s="59"/>
      <c r="AN19" s="59">
        <v>1</v>
      </c>
      <c r="AO19" s="59">
        <f>SUM(J19:AN19)</f>
        <v>4</v>
      </c>
    </row>
    <row r="20" spans="1:41">
      <c r="A20" s="137"/>
      <c r="B20" s="80" t="s">
        <v>81</v>
      </c>
      <c r="C20" s="138"/>
      <c r="D20" s="139"/>
      <c r="E20" s="139"/>
      <c r="F20" s="139"/>
      <c r="G20" s="139"/>
      <c r="H20" s="135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:A31" si="6">1+A19</f>
        <v>19</v>
      </c>
      <c r="B21" s="79" t="s">
        <v>82</v>
      </c>
      <c r="C21" s="138" t="s">
        <v>27</v>
      </c>
      <c r="D21" s="139"/>
      <c r="E21" s="139"/>
      <c r="F21" s="139"/>
      <c r="G21" s="139"/>
      <c r="H21" s="134" t="s">
        <v>96</v>
      </c>
      <c r="I21" s="34" t="s">
        <v>13</v>
      </c>
      <c r="J21" s="59"/>
      <c r="K21" s="59"/>
      <c r="L21" s="59"/>
      <c r="M21" s="59"/>
      <c r="N21" s="59">
        <v>1</v>
      </c>
      <c r="O21" s="59"/>
      <c r="P21" s="59"/>
      <c r="Q21" s="59">
        <v>1</v>
      </c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>
        <v>1</v>
      </c>
      <c r="AF21" s="59"/>
      <c r="AG21" s="59"/>
      <c r="AH21" s="59"/>
      <c r="AI21" s="59"/>
      <c r="AJ21" s="59"/>
      <c r="AK21" s="59"/>
      <c r="AL21" s="59"/>
      <c r="AM21" s="59"/>
      <c r="AN21" s="59">
        <v>1</v>
      </c>
      <c r="AO21" s="59">
        <f>SUM(J21:AN21)</f>
        <v>4</v>
      </c>
    </row>
    <row r="22" spans="1:41">
      <c r="A22" s="137"/>
      <c r="B22" s="80" t="s">
        <v>83</v>
      </c>
      <c r="C22" s="138"/>
      <c r="D22" s="139"/>
      <c r="E22" s="139"/>
      <c r="F22" s="139"/>
      <c r="G22" s="139"/>
      <c r="H22" s="135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:A33" si="7">1+A21</f>
        <v>20</v>
      </c>
      <c r="B23" s="79" t="s">
        <v>84</v>
      </c>
      <c r="C23" s="138" t="s">
        <v>27</v>
      </c>
      <c r="D23" s="139"/>
      <c r="E23" s="139"/>
      <c r="F23" s="139"/>
      <c r="G23" s="139"/>
      <c r="H23" s="134" t="s">
        <v>96</v>
      </c>
      <c r="I23" s="34" t="s">
        <v>13</v>
      </c>
      <c r="J23" s="59"/>
      <c r="K23" s="59"/>
      <c r="L23" s="59"/>
      <c r="M23" s="59"/>
      <c r="N23" s="59">
        <v>1</v>
      </c>
      <c r="O23" s="59"/>
      <c r="P23" s="59"/>
      <c r="Q23" s="59">
        <v>1</v>
      </c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>
        <v>1</v>
      </c>
      <c r="AF23" s="59"/>
      <c r="AG23" s="59"/>
      <c r="AH23" s="59"/>
      <c r="AI23" s="59"/>
      <c r="AJ23" s="59"/>
      <c r="AK23" s="59"/>
      <c r="AL23" s="59"/>
      <c r="AM23" s="59"/>
      <c r="AN23" s="59">
        <v>1</v>
      </c>
      <c r="AO23" s="59">
        <f>SUM(J23:AN23)</f>
        <v>4</v>
      </c>
    </row>
    <row r="24" spans="1:41">
      <c r="A24" s="137"/>
      <c r="B24" s="80" t="s">
        <v>85</v>
      </c>
      <c r="C24" s="138"/>
      <c r="D24" s="139"/>
      <c r="E24" s="139"/>
      <c r="F24" s="139"/>
      <c r="G24" s="139"/>
      <c r="H24" s="135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ref="A25" si="8">1+A23</f>
        <v>21</v>
      </c>
      <c r="B25" s="79" t="s">
        <v>86</v>
      </c>
      <c r="C25" s="138"/>
      <c r="D25" s="139"/>
      <c r="E25" s="139"/>
      <c r="F25" s="139"/>
      <c r="G25" s="138" t="s">
        <v>27</v>
      </c>
      <c r="H25" s="134" t="s">
        <v>96</v>
      </c>
      <c r="I25" s="34" t="s">
        <v>13</v>
      </c>
      <c r="J25" s="59"/>
      <c r="K25" s="59"/>
      <c r="L25" s="59"/>
      <c r="M25" s="59"/>
      <c r="N25" s="59">
        <v>5</v>
      </c>
      <c r="O25" s="59"/>
      <c r="P25" s="59"/>
      <c r="Q25" s="59">
        <v>5</v>
      </c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>
        <v>5</v>
      </c>
      <c r="AO25" s="59">
        <f>SUM(J25:AN25)</f>
        <v>15</v>
      </c>
    </row>
    <row r="26" spans="1:41">
      <c r="A26" s="137"/>
      <c r="B26" s="80" t="s">
        <v>87</v>
      </c>
      <c r="C26" s="138"/>
      <c r="D26" s="139"/>
      <c r="E26" s="139"/>
      <c r="F26" s="139"/>
      <c r="G26" s="138"/>
      <c r="H26" s="135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ref="A27" si="9">1+A25</f>
        <v>22</v>
      </c>
      <c r="B27" s="79" t="s">
        <v>88</v>
      </c>
      <c r="C27" s="138"/>
      <c r="D27" s="139"/>
      <c r="E27" s="139"/>
      <c r="F27" s="139"/>
      <c r="G27" s="138" t="s">
        <v>27</v>
      </c>
      <c r="H27" s="134" t="s">
        <v>96</v>
      </c>
      <c r="I27" s="34" t="s">
        <v>13</v>
      </c>
      <c r="J27" s="59"/>
      <c r="K27" s="59"/>
      <c r="L27" s="59"/>
      <c r="M27" s="59"/>
      <c r="N27" s="59">
        <v>5</v>
      </c>
      <c r="O27" s="59"/>
      <c r="P27" s="59"/>
      <c r="Q27" s="59">
        <v>5</v>
      </c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>
        <v>5</v>
      </c>
      <c r="AO27" s="59">
        <f>SUM(J27:AN27)</f>
        <v>15</v>
      </c>
    </row>
    <row r="28" spans="1:41">
      <c r="A28" s="137"/>
      <c r="B28" s="80" t="s">
        <v>89</v>
      </c>
      <c r="C28" s="138"/>
      <c r="D28" s="139"/>
      <c r="E28" s="139"/>
      <c r="F28" s="139"/>
      <c r="G28" s="138"/>
      <c r="H28" s="135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si="5"/>
        <v>23</v>
      </c>
      <c r="B29" s="79" t="s">
        <v>90</v>
      </c>
      <c r="C29" s="138"/>
      <c r="D29" s="139"/>
      <c r="E29" s="139"/>
      <c r="F29" s="139"/>
      <c r="G29" s="138" t="s">
        <v>27</v>
      </c>
      <c r="H29" s="134" t="s">
        <v>96</v>
      </c>
      <c r="I29" s="34" t="s">
        <v>13</v>
      </c>
      <c r="J29" s="59"/>
      <c r="K29" s="59"/>
      <c r="L29" s="59"/>
      <c r="M29" s="59"/>
      <c r="N29" s="59">
        <v>5</v>
      </c>
      <c r="O29" s="59"/>
      <c r="P29" s="59"/>
      <c r="Q29" s="59">
        <v>5</v>
      </c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>
        <v>5</v>
      </c>
      <c r="AO29" s="59">
        <f>SUM(J29:AN29)</f>
        <v>15</v>
      </c>
    </row>
    <row r="30" spans="1:41">
      <c r="A30" s="137"/>
      <c r="B30" s="80" t="s">
        <v>91</v>
      </c>
      <c r="C30" s="138"/>
      <c r="D30" s="139"/>
      <c r="E30" s="139"/>
      <c r="F30" s="139"/>
      <c r="G30" s="138"/>
      <c r="H30" s="135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si="6"/>
        <v>24</v>
      </c>
      <c r="B31" s="79" t="s">
        <v>92</v>
      </c>
      <c r="C31" s="138"/>
      <c r="D31" s="139"/>
      <c r="E31" s="139"/>
      <c r="F31" s="139"/>
      <c r="G31" s="138" t="s">
        <v>27</v>
      </c>
      <c r="H31" s="134" t="s">
        <v>96</v>
      </c>
      <c r="I31" s="34" t="s">
        <v>13</v>
      </c>
      <c r="J31" s="59"/>
      <c r="K31" s="59"/>
      <c r="L31" s="59"/>
      <c r="M31" s="59"/>
      <c r="N31" s="59">
        <v>5</v>
      </c>
      <c r="O31" s="59"/>
      <c r="P31" s="59"/>
      <c r="Q31" s="59">
        <v>5</v>
      </c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>
        <v>7</v>
      </c>
      <c r="AF31" s="59"/>
      <c r="AG31" s="59"/>
      <c r="AH31" s="59"/>
      <c r="AI31" s="59"/>
      <c r="AJ31" s="59"/>
      <c r="AK31" s="59"/>
      <c r="AL31" s="59"/>
      <c r="AM31" s="59"/>
      <c r="AN31" s="59"/>
      <c r="AO31" s="59">
        <f>SUM(J31:AN31)</f>
        <v>17</v>
      </c>
    </row>
    <row r="32" spans="1:41">
      <c r="A32" s="137"/>
      <c r="B32" s="80" t="s">
        <v>93</v>
      </c>
      <c r="C32" s="138"/>
      <c r="D32" s="139"/>
      <c r="E32" s="139"/>
      <c r="F32" s="139"/>
      <c r="G32" s="138"/>
      <c r="H32" s="135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 t="shared" si="7"/>
        <v>25</v>
      </c>
      <c r="B33" s="79" t="s">
        <v>94</v>
      </c>
      <c r="C33" s="138"/>
      <c r="D33" s="139"/>
      <c r="E33" s="139"/>
      <c r="F33" s="139"/>
      <c r="G33" s="138" t="s">
        <v>27</v>
      </c>
      <c r="H33" s="134" t="s">
        <v>96</v>
      </c>
      <c r="I33" s="34" t="s">
        <v>13</v>
      </c>
      <c r="J33" s="59"/>
      <c r="K33" s="59"/>
      <c r="L33" s="59"/>
      <c r="M33" s="59"/>
      <c r="N33" s="59"/>
      <c r="O33" s="59"/>
      <c r="P33" s="59"/>
      <c r="Q33" s="59">
        <v>5</v>
      </c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>
        <v>6</v>
      </c>
      <c r="AF33" s="59"/>
      <c r="AG33" s="59"/>
      <c r="AH33" s="59"/>
      <c r="AI33" s="59"/>
      <c r="AJ33" s="59"/>
      <c r="AK33" s="59"/>
      <c r="AL33" s="59"/>
      <c r="AM33" s="59"/>
      <c r="AN33" s="59"/>
      <c r="AO33" s="59">
        <f>SUM(J33:AN33)</f>
        <v>11</v>
      </c>
    </row>
    <row r="34" spans="1:41">
      <c r="A34" s="141"/>
      <c r="B34" s="80" t="s">
        <v>95</v>
      </c>
      <c r="C34" s="139"/>
      <c r="D34" s="139"/>
      <c r="E34" s="139"/>
      <c r="F34" s="139"/>
      <c r="G34" s="138"/>
      <c r="H34" s="135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5" spans="1:41"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</row>
    <row r="36" spans="1:41">
      <c r="J36" s="60">
        <f t="shared" ref="J36:AN36" si="10">SUM(J5:J35)</f>
        <v>0</v>
      </c>
      <c r="K36" s="60">
        <f t="shared" si="10"/>
        <v>0</v>
      </c>
      <c r="L36" s="60">
        <f t="shared" si="10"/>
        <v>0</v>
      </c>
      <c r="M36" s="60">
        <f t="shared" si="10"/>
        <v>0</v>
      </c>
      <c r="N36" s="60">
        <f t="shared" si="10"/>
        <v>30</v>
      </c>
      <c r="O36" s="60">
        <f t="shared" si="10"/>
        <v>0</v>
      </c>
      <c r="P36" s="60">
        <f t="shared" si="10"/>
        <v>0</v>
      </c>
      <c r="Q36" s="60">
        <f t="shared" si="10"/>
        <v>35</v>
      </c>
      <c r="R36" s="60">
        <f t="shared" si="10"/>
        <v>0</v>
      </c>
      <c r="S36" s="60">
        <f t="shared" si="10"/>
        <v>0</v>
      </c>
      <c r="T36" s="60">
        <f t="shared" si="10"/>
        <v>0</v>
      </c>
      <c r="U36" s="60">
        <f t="shared" si="10"/>
        <v>6</v>
      </c>
      <c r="V36" s="60">
        <f t="shared" si="10"/>
        <v>0</v>
      </c>
      <c r="W36" s="60">
        <f t="shared" si="10"/>
        <v>0</v>
      </c>
      <c r="X36" s="60">
        <f t="shared" si="10"/>
        <v>0</v>
      </c>
      <c r="Y36" s="60">
        <f t="shared" si="10"/>
        <v>0</v>
      </c>
      <c r="Z36" s="60">
        <f t="shared" si="10"/>
        <v>0</v>
      </c>
      <c r="AA36" s="60">
        <f t="shared" si="10"/>
        <v>0</v>
      </c>
      <c r="AB36" s="60">
        <f t="shared" si="10"/>
        <v>0</v>
      </c>
      <c r="AC36" s="60">
        <f t="shared" si="10"/>
        <v>0</v>
      </c>
      <c r="AD36" s="60">
        <f t="shared" si="10"/>
        <v>0</v>
      </c>
      <c r="AE36" s="60">
        <f t="shared" si="10"/>
        <v>23</v>
      </c>
      <c r="AF36" s="60">
        <f t="shared" si="10"/>
        <v>0</v>
      </c>
      <c r="AG36" s="60">
        <f t="shared" si="10"/>
        <v>0</v>
      </c>
      <c r="AH36" s="60">
        <f t="shared" si="10"/>
        <v>0</v>
      </c>
      <c r="AI36" s="60">
        <f t="shared" si="10"/>
        <v>0</v>
      </c>
      <c r="AJ36" s="60">
        <f t="shared" si="10"/>
        <v>0</v>
      </c>
      <c r="AK36" s="60">
        <f t="shared" si="10"/>
        <v>0</v>
      </c>
      <c r="AL36" s="60">
        <f t="shared" si="10"/>
        <v>0</v>
      </c>
      <c r="AM36" s="60">
        <f t="shared" si="10"/>
        <v>0</v>
      </c>
      <c r="AN36" s="60">
        <f t="shared" si="10"/>
        <v>21</v>
      </c>
      <c r="AO36" s="60">
        <f>SUM(J36:AN36)</f>
        <v>115</v>
      </c>
    </row>
  </sheetData>
  <mergeCells count="116">
    <mergeCell ref="I2:AO4"/>
    <mergeCell ref="B3:B4"/>
    <mergeCell ref="C3:C4"/>
    <mergeCell ref="D3:D4"/>
    <mergeCell ref="E3:E4"/>
    <mergeCell ref="F3:F4"/>
    <mergeCell ref="G3:G4"/>
    <mergeCell ref="A1:H1"/>
    <mergeCell ref="A2:A4"/>
    <mergeCell ref="C2:G2"/>
    <mergeCell ref="H2:H4"/>
    <mergeCell ref="H5:H6"/>
    <mergeCell ref="A7:A8"/>
    <mergeCell ref="C7:C8"/>
    <mergeCell ref="D7:D8"/>
    <mergeCell ref="E7:E8"/>
    <mergeCell ref="F7:F8"/>
    <mergeCell ref="G7:G8"/>
    <mergeCell ref="H7:H8"/>
    <mergeCell ref="A5:A6"/>
    <mergeCell ref="C5:C6"/>
    <mergeCell ref="D5:D6"/>
    <mergeCell ref="E5:E6"/>
    <mergeCell ref="F5:F6"/>
    <mergeCell ref="G5:G6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25:H26"/>
    <mergeCell ref="A27:A28"/>
    <mergeCell ref="C27:C28"/>
    <mergeCell ref="D27:D28"/>
    <mergeCell ref="E27:E28"/>
    <mergeCell ref="F27:F28"/>
    <mergeCell ref="G27:G28"/>
    <mergeCell ref="H27:H28"/>
    <mergeCell ref="A25:A26"/>
    <mergeCell ref="C25:C26"/>
    <mergeCell ref="D25:D26"/>
    <mergeCell ref="E25:E26"/>
    <mergeCell ref="F25:F26"/>
    <mergeCell ref="G25:G26"/>
    <mergeCell ref="H33:H34"/>
    <mergeCell ref="A33:A34"/>
    <mergeCell ref="C33:C34"/>
    <mergeCell ref="D33:D34"/>
    <mergeCell ref="E33:E34"/>
    <mergeCell ref="F33:F34"/>
    <mergeCell ref="G33:G34"/>
    <mergeCell ref="H29:H30"/>
    <mergeCell ref="A31:A32"/>
    <mergeCell ref="C31:C32"/>
    <mergeCell ref="D31:D32"/>
    <mergeCell ref="E31:E32"/>
    <mergeCell ref="F31:F32"/>
    <mergeCell ref="G31:G32"/>
    <mergeCell ref="H31:H32"/>
    <mergeCell ref="A29:A30"/>
    <mergeCell ref="C29:C30"/>
    <mergeCell ref="D29:D30"/>
    <mergeCell ref="E29:E30"/>
    <mergeCell ref="F29:F30"/>
    <mergeCell ref="G29:G30"/>
  </mergeCells>
  <printOptions horizontalCentered="1" verticalCentered="1"/>
  <pageMargins left="0.7" right="0.7" top="0.75" bottom="0.75" header="0.3" footer="0.3"/>
  <pageSetup paperSize="346" scale="85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R36"/>
  <sheetViews>
    <sheetView workbookViewId="0">
      <selection sqref="A1:AO34"/>
    </sheetView>
  </sheetViews>
  <sheetFormatPr defaultRowHeight="14.4"/>
  <cols>
    <col min="1" max="1" width="3.44140625" bestFit="1" customWidth="1"/>
    <col min="2" max="2" width="19.5546875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7.44140625" style="64" bestFit="1" customWidth="1"/>
    <col min="9" max="9" width="5.6640625" bestFit="1" customWidth="1"/>
    <col min="10" max="10" width="3" bestFit="1" customWidth="1"/>
    <col min="11" max="11" width="3.44140625" customWidth="1"/>
    <col min="12" max="12" width="2.88671875" customWidth="1"/>
    <col min="13" max="17" width="2.33203125" bestFit="1" customWidth="1"/>
    <col min="18" max="18" width="3.109375" bestFit="1" customWidth="1"/>
    <col min="19" max="19" width="3" bestFit="1" customWidth="1"/>
    <col min="20" max="20" width="3.44140625" customWidth="1"/>
    <col min="21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1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51</v>
      </c>
      <c r="B5" s="98" t="s">
        <v>702</v>
      </c>
      <c r="C5" s="139"/>
      <c r="D5" s="139" t="s">
        <v>27</v>
      </c>
      <c r="E5" s="139"/>
      <c r="F5" s="139"/>
      <c r="G5" s="139"/>
      <c r="H5" s="153" t="s">
        <v>700</v>
      </c>
      <c r="I5" s="34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>
        <v>3</v>
      </c>
      <c r="W5" s="59"/>
      <c r="X5" s="59"/>
      <c r="Y5" s="59"/>
      <c r="Z5" s="59"/>
      <c r="AA5" s="59"/>
      <c r="AB5" s="59">
        <v>3</v>
      </c>
      <c r="AC5" s="59"/>
      <c r="AD5" s="59"/>
      <c r="AE5" s="59"/>
      <c r="AF5" s="59"/>
      <c r="AG5" s="59"/>
      <c r="AH5" s="59"/>
      <c r="AI5" s="59">
        <v>2</v>
      </c>
      <c r="AJ5" s="59"/>
      <c r="AK5" s="59"/>
      <c r="AL5" s="59"/>
      <c r="AM5" s="59"/>
      <c r="AN5" s="59"/>
      <c r="AO5" s="59">
        <f>SUM(J5:AN5)</f>
        <v>8</v>
      </c>
      <c r="AQ5" s="61" t="s">
        <v>22</v>
      </c>
      <c r="AR5">
        <f>SUM(AO21:AO34)</f>
        <v>27</v>
      </c>
    </row>
    <row r="6" spans="1:44">
      <c r="A6" s="140"/>
      <c r="B6" s="97" t="s">
        <v>703</v>
      </c>
      <c r="C6" s="139"/>
      <c r="D6" s="139"/>
      <c r="E6" s="139"/>
      <c r="F6" s="139"/>
      <c r="G6" s="139"/>
      <c r="H6" s="154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  <c r="AR6">
        <f>SUM(AO5:AO20)</f>
        <v>73</v>
      </c>
    </row>
    <row r="7" spans="1:44">
      <c r="A7" s="136">
        <f>1+A5</f>
        <v>177</v>
      </c>
      <c r="B7" s="98" t="s">
        <v>704</v>
      </c>
      <c r="C7" s="139"/>
      <c r="D7" s="139" t="s">
        <v>27</v>
      </c>
      <c r="E7" s="139"/>
      <c r="F7" s="139"/>
      <c r="G7" s="139"/>
      <c r="H7" s="153" t="s">
        <v>700</v>
      </c>
      <c r="I7" s="34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>
        <v>3</v>
      </c>
      <c r="W7" s="59"/>
      <c r="X7" s="59"/>
      <c r="Y7" s="59"/>
      <c r="Z7" s="59"/>
      <c r="AA7" s="59"/>
      <c r="AB7" s="59">
        <v>3</v>
      </c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>
        <f>SUM(J7:AN7)</f>
        <v>6</v>
      </c>
      <c r="AQ7" s="61" t="s">
        <v>26</v>
      </c>
    </row>
    <row r="8" spans="1:44">
      <c r="A8" s="137"/>
      <c r="B8" s="97" t="s">
        <v>705</v>
      </c>
      <c r="C8" s="139"/>
      <c r="D8" s="139"/>
      <c r="E8" s="139"/>
      <c r="F8" s="139"/>
      <c r="G8" s="139"/>
      <c r="H8" s="154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178</v>
      </c>
      <c r="B9" s="98" t="s">
        <v>706</v>
      </c>
      <c r="C9" s="139"/>
      <c r="D9" s="139" t="s">
        <v>27</v>
      </c>
      <c r="E9" s="139"/>
      <c r="F9" s="139"/>
      <c r="G9" s="139"/>
      <c r="H9" s="153" t="s">
        <v>715</v>
      </c>
      <c r="I9" s="34" t="s">
        <v>13</v>
      </c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>
        <v>4</v>
      </c>
      <c r="W9" s="59"/>
      <c r="X9" s="59"/>
      <c r="Y9" s="59"/>
      <c r="Z9" s="59"/>
      <c r="AA9" s="59"/>
      <c r="AB9" s="59">
        <v>4</v>
      </c>
      <c r="AC9" s="59"/>
      <c r="AD9" s="59"/>
      <c r="AE9" s="59"/>
      <c r="AF9" s="59"/>
      <c r="AG9" s="59"/>
      <c r="AH9" s="59"/>
      <c r="AI9" s="59">
        <v>2</v>
      </c>
      <c r="AJ9" s="59"/>
      <c r="AK9" s="59"/>
      <c r="AL9" s="59"/>
      <c r="AM9" s="59"/>
      <c r="AN9" s="59"/>
      <c r="AO9" s="59">
        <f>SUM(J9:AN9)</f>
        <v>10</v>
      </c>
      <c r="AQ9" s="61" t="s">
        <v>25</v>
      </c>
    </row>
    <row r="10" spans="1:44">
      <c r="A10" s="137"/>
      <c r="B10" s="97" t="s">
        <v>707</v>
      </c>
      <c r="C10" s="139"/>
      <c r="D10" s="139"/>
      <c r="E10" s="139"/>
      <c r="F10" s="139"/>
      <c r="G10" s="139"/>
      <c r="H10" s="154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179</v>
      </c>
      <c r="B11" s="98" t="s">
        <v>258</v>
      </c>
      <c r="C11" s="139"/>
      <c r="D11" s="139" t="s">
        <v>27</v>
      </c>
      <c r="E11" s="139"/>
      <c r="F11" s="139"/>
      <c r="G11" s="139"/>
      <c r="H11" s="153" t="s">
        <v>700</v>
      </c>
      <c r="I11" s="34" t="s">
        <v>13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>
        <v>4</v>
      </c>
      <c r="W11" s="59"/>
      <c r="X11" s="59"/>
      <c r="Y11" s="59"/>
      <c r="Z11" s="59"/>
      <c r="AA11" s="59"/>
      <c r="AB11" s="59">
        <v>4</v>
      </c>
      <c r="AC11" s="59"/>
      <c r="AD11" s="59"/>
      <c r="AE11" s="59"/>
      <c r="AF11" s="59"/>
      <c r="AG11" s="59"/>
      <c r="AH11" s="59"/>
      <c r="AI11" s="59">
        <v>2</v>
      </c>
      <c r="AJ11" s="59"/>
      <c r="AK11" s="59"/>
      <c r="AL11" s="59"/>
      <c r="AM11" s="59"/>
      <c r="AN11" s="59"/>
      <c r="AO11" s="59">
        <f>SUM(J11:AN11)</f>
        <v>10</v>
      </c>
    </row>
    <row r="12" spans="1:44">
      <c r="A12" s="137"/>
      <c r="B12" s="97" t="s">
        <v>708</v>
      </c>
      <c r="C12" s="139"/>
      <c r="D12" s="139"/>
      <c r="E12" s="139"/>
      <c r="F12" s="139"/>
      <c r="G12" s="139"/>
      <c r="H12" s="154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>
        <f t="shared" ref="A13" si="2">1+A11</f>
        <v>180</v>
      </c>
      <c r="B13" s="98" t="s">
        <v>258</v>
      </c>
      <c r="C13" s="139"/>
      <c r="D13" s="139" t="s">
        <v>27</v>
      </c>
      <c r="E13" s="139"/>
      <c r="F13" s="139"/>
      <c r="G13" s="139"/>
      <c r="H13" s="153" t="s">
        <v>700</v>
      </c>
      <c r="I13" s="34" t="s">
        <v>13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>
        <v>2</v>
      </c>
      <c r="W13" s="59"/>
      <c r="X13" s="59"/>
      <c r="Y13" s="59"/>
      <c r="Z13" s="59"/>
      <c r="AA13" s="59"/>
      <c r="AB13" s="59">
        <v>2</v>
      </c>
      <c r="AC13" s="59"/>
      <c r="AD13" s="59"/>
      <c r="AE13" s="59"/>
      <c r="AF13" s="59"/>
      <c r="AG13" s="59"/>
      <c r="AH13" s="59"/>
      <c r="AI13" s="59">
        <v>4</v>
      </c>
      <c r="AJ13" s="59"/>
      <c r="AK13" s="59"/>
      <c r="AL13" s="59">
        <v>2</v>
      </c>
      <c r="AM13" s="59"/>
      <c r="AN13" s="59"/>
      <c r="AO13" s="59">
        <f>SUM(J13:AN13)</f>
        <v>10</v>
      </c>
    </row>
    <row r="14" spans="1:44">
      <c r="A14" s="137"/>
      <c r="B14" s="97" t="s">
        <v>709</v>
      </c>
      <c r="C14" s="139"/>
      <c r="D14" s="139"/>
      <c r="E14" s="139"/>
      <c r="F14" s="139"/>
      <c r="G14" s="139"/>
      <c r="H14" s="154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181</v>
      </c>
      <c r="B15" s="98" t="s">
        <v>710</v>
      </c>
      <c r="C15" s="139"/>
      <c r="D15" s="139" t="s">
        <v>27</v>
      </c>
      <c r="E15" s="139"/>
      <c r="F15" s="139"/>
      <c r="G15" s="139"/>
      <c r="H15" s="153" t="s">
        <v>700</v>
      </c>
      <c r="I15" s="34" t="s">
        <v>13</v>
      </c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>
        <v>3</v>
      </c>
      <c r="W15" s="59"/>
      <c r="X15" s="59"/>
      <c r="Y15" s="59"/>
      <c r="Z15" s="59"/>
      <c r="AA15" s="59"/>
      <c r="AB15" s="59">
        <v>3</v>
      </c>
      <c r="AC15" s="59"/>
      <c r="AD15" s="59"/>
      <c r="AE15" s="59"/>
      <c r="AF15" s="59"/>
      <c r="AG15" s="59"/>
      <c r="AH15" s="59"/>
      <c r="AI15" s="59">
        <v>4</v>
      </c>
      <c r="AJ15" s="59"/>
      <c r="AK15" s="59"/>
      <c r="AL15" s="59"/>
      <c r="AM15" s="59"/>
      <c r="AN15" s="59"/>
      <c r="AO15" s="59">
        <f>SUM(J15:AN15)</f>
        <v>10</v>
      </c>
    </row>
    <row r="16" spans="1:44">
      <c r="A16" s="137"/>
      <c r="B16" s="97" t="s">
        <v>711</v>
      </c>
      <c r="C16" s="139"/>
      <c r="D16" s="139"/>
      <c r="E16" s="139"/>
      <c r="F16" s="139"/>
      <c r="G16" s="139"/>
      <c r="H16" s="154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182</v>
      </c>
      <c r="B17" s="98" t="s">
        <v>712</v>
      </c>
      <c r="C17" s="139"/>
      <c r="D17" s="139" t="s">
        <v>27</v>
      </c>
      <c r="E17" s="139"/>
      <c r="F17" s="139"/>
      <c r="G17" s="139"/>
      <c r="H17" s="153" t="s">
        <v>714</v>
      </c>
      <c r="I17" s="34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>
        <v>3</v>
      </c>
      <c r="W17" s="59"/>
      <c r="X17" s="59"/>
      <c r="Y17" s="59"/>
      <c r="Z17" s="59"/>
      <c r="AA17" s="59"/>
      <c r="AB17" s="59">
        <v>4</v>
      </c>
      <c r="AC17" s="59"/>
      <c r="AD17" s="59"/>
      <c r="AE17" s="59"/>
      <c r="AF17" s="59"/>
      <c r="AG17" s="59"/>
      <c r="AH17" s="59"/>
      <c r="AI17" s="59">
        <v>2</v>
      </c>
      <c r="AJ17" s="59"/>
      <c r="AK17" s="59"/>
      <c r="AL17" s="59"/>
      <c r="AM17" s="59"/>
      <c r="AN17" s="59"/>
      <c r="AO17" s="59">
        <f>SUM(J17:AN17)</f>
        <v>9</v>
      </c>
    </row>
    <row r="18" spans="1:41">
      <c r="A18" s="137"/>
      <c r="B18" s="97" t="s">
        <v>713</v>
      </c>
      <c r="C18" s="139"/>
      <c r="D18" s="139"/>
      <c r="E18" s="139"/>
      <c r="F18" s="139"/>
      <c r="G18" s="139"/>
      <c r="H18" s="154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" si="5">1+A17</f>
        <v>183</v>
      </c>
      <c r="B19" s="94" t="s">
        <v>584</v>
      </c>
      <c r="C19" s="139"/>
      <c r="D19" s="139" t="s">
        <v>27</v>
      </c>
      <c r="E19" s="139"/>
      <c r="F19" s="139"/>
      <c r="G19" s="139"/>
      <c r="H19" s="151" t="s">
        <v>272</v>
      </c>
      <c r="I19" s="34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>
        <v>4</v>
      </c>
      <c r="W19" s="59"/>
      <c r="X19" s="59"/>
      <c r="Y19" s="59"/>
      <c r="Z19" s="59"/>
      <c r="AA19" s="59"/>
      <c r="AB19" s="59">
        <v>2</v>
      </c>
      <c r="AC19" s="59"/>
      <c r="AD19" s="59"/>
      <c r="AE19" s="59"/>
      <c r="AF19" s="59"/>
      <c r="AG19" s="59"/>
      <c r="AH19" s="59"/>
      <c r="AI19" s="59">
        <v>4</v>
      </c>
      <c r="AJ19" s="59"/>
      <c r="AK19" s="59"/>
      <c r="AL19" s="59"/>
      <c r="AM19" s="59"/>
      <c r="AN19" s="59"/>
      <c r="AO19" s="59">
        <f>SUM(J19:AN19)</f>
        <v>10</v>
      </c>
    </row>
    <row r="20" spans="1:41">
      <c r="A20" s="137"/>
      <c r="B20" s="94" t="s">
        <v>585</v>
      </c>
      <c r="C20" s="139"/>
      <c r="D20" s="139"/>
      <c r="E20" s="139"/>
      <c r="F20" s="139"/>
      <c r="G20" s="139"/>
      <c r="H20" s="152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" si="6">1+A19</f>
        <v>184</v>
      </c>
      <c r="B21" s="94" t="s">
        <v>586</v>
      </c>
      <c r="C21" s="139" t="s">
        <v>27</v>
      </c>
      <c r="D21" s="139"/>
      <c r="E21" s="139"/>
      <c r="F21" s="139"/>
      <c r="G21" s="139"/>
      <c r="H21" s="153" t="s">
        <v>450</v>
      </c>
      <c r="I21" s="34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>
        <v>1</v>
      </c>
      <c r="W21" s="59"/>
      <c r="X21" s="59"/>
      <c r="Y21" s="59"/>
      <c r="Z21" s="59"/>
      <c r="AA21" s="59"/>
      <c r="AB21" s="59">
        <v>1</v>
      </c>
      <c r="AC21" s="59"/>
      <c r="AD21" s="59"/>
      <c r="AE21" s="59"/>
      <c r="AF21" s="59"/>
      <c r="AG21" s="59"/>
      <c r="AH21" s="59"/>
      <c r="AI21" s="59">
        <v>1</v>
      </c>
      <c r="AJ21" s="59"/>
      <c r="AK21" s="59"/>
      <c r="AL21" s="59"/>
      <c r="AM21" s="59"/>
      <c r="AN21" s="59"/>
      <c r="AO21" s="59">
        <f>SUM(J21:AN21)</f>
        <v>3</v>
      </c>
    </row>
    <row r="22" spans="1:41">
      <c r="A22" s="137"/>
      <c r="B22" s="94" t="s">
        <v>587</v>
      </c>
      <c r="C22" s="139"/>
      <c r="D22" s="139"/>
      <c r="E22" s="139"/>
      <c r="F22" s="139"/>
      <c r="G22" s="139"/>
      <c r="H22" s="154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:A33" si="7">1+A21</f>
        <v>185</v>
      </c>
      <c r="B23" s="94" t="s">
        <v>588</v>
      </c>
      <c r="C23" s="139" t="s">
        <v>27</v>
      </c>
      <c r="D23" s="139"/>
      <c r="E23" s="139"/>
      <c r="F23" s="139"/>
      <c r="G23" s="139"/>
      <c r="H23" s="153" t="s">
        <v>450</v>
      </c>
      <c r="I23" s="34" t="s">
        <v>13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>
        <v>1</v>
      </c>
      <c r="W23" s="59"/>
      <c r="X23" s="59"/>
      <c r="Y23" s="59"/>
      <c r="Z23" s="59"/>
      <c r="AA23" s="59"/>
      <c r="AB23" s="59">
        <v>1</v>
      </c>
      <c r="AC23" s="59"/>
      <c r="AD23" s="59"/>
      <c r="AE23" s="59"/>
      <c r="AF23" s="59"/>
      <c r="AG23" s="59"/>
      <c r="AH23" s="59"/>
      <c r="AI23" s="59">
        <v>1</v>
      </c>
      <c r="AJ23" s="59"/>
      <c r="AK23" s="59"/>
      <c r="AL23" s="59">
        <v>1</v>
      </c>
      <c r="AM23" s="59"/>
      <c r="AN23" s="59"/>
      <c r="AO23" s="59">
        <f>SUM(J23:AN23)</f>
        <v>4</v>
      </c>
    </row>
    <row r="24" spans="1:41">
      <c r="A24" s="137"/>
      <c r="B24" s="94" t="s">
        <v>589</v>
      </c>
      <c r="C24" s="139"/>
      <c r="D24" s="139"/>
      <c r="E24" s="139"/>
      <c r="F24" s="139"/>
      <c r="G24" s="139"/>
      <c r="H24" s="154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si="7"/>
        <v>186</v>
      </c>
      <c r="B25" s="94" t="s">
        <v>590</v>
      </c>
      <c r="C25" s="139" t="s">
        <v>27</v>
      </c>
      <c r="D25" s="139"/>
      <c r="E25" s="139"/>
      <c r="F25" s="139"/>
      <c r="G25" s="139"/>
      <c r="H25" s="153" t="s">
        <v>272</v>
      </c>
      <c r="I25" s="34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>
        <v>1</v>
      </c>
      <c r="W25" s="59"/>
      <c r="X25" s="59"/>
      <c r="Y25" s="59"/>
      <c r="Z25" s="59"/>
      <c r="AA25" s="59"/>
      <c r="AB25" s="59">
        <v>1</v>
      </c>
      <c r="AC25" s="59"/>
      <c r="AD25" s="59"/>
      <c r="AE25" s="59"/>
      <c r="AF25" s="59"/>
      <c r="AG25" s="59"/>
      <c r="AH25" s="59"/>
      <c r="AI25" s="59">
        <v>1</v>
      </c>
      <c r="AJ25" s="59"/>
      <c r="AK25" s="59"/>
      <c r="AL25" s="59">
        <v>1</v>
      </c>
      <c r="AM25" s="59"/>
      <c r="AN25" s="59"/>
      <c r="AO25" s="59">
        <f>SUM(J25:AN25)</f>
        <v>4</v>
      </c>
    </row>
    <row r="26" spans="1:41">
      <c r="A26" s="137"/>
      <c r="B26" s="94" t="s">
        <v>591</v>
      </c>
      <c r="C26" s="139"/>
      <c r="D26" s="139"/>
      <c r="E26" s="139"/>
      <c r="F26" s="139"/>
      <c r="G26" s="139"/>
      <c r="H26" s="154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si="7"/>
        <v>187</v>
      </c>
      <c r="B27" s="94" t="s">
        <v>592</v>
      </c>
      <c r="C27" s="139" t="s">
        <v>27</v>
      </c>
      <c r="D27" s="139"/>
      <c r="E27" s="139"/>
      <c r="F27" s="139"/>
      <c r="G27" s="139"/>
      <c r="H27" s="153" t="s">
        <v>450</v>
      </c>
      <c r="I27" s="34" t="s">
        <v>13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>
        <v>1</v>
      </c>
      <c r="W27" s="59"/>
      <c r="X27" s="59"/>
      <c r="Y27" s="59"/>
      <c r="Z27" s="59"/>
      <c r="AA27" s="59"/>
      <c r="AB27" s="59">
        <v>1</v>
      </c>
      <c r="AC27" s="59"/>
      <c r="AD27" s="59"/>
      <c r="AE27" s="59"/>
      <c r="AF27" s="59"/>
      <c r="AG27" s="59"/>
      <c r="AH27" s="59"/>
      <c r="AI27" s="59">
        <v>1</v>
      </c>
      <c r="AJ27" s="59"/>
      <c r="AK27" s="59"/>
      <c r="AL27" s="59">
        <v>1</v>
      </c>
      <c r="AM27" s="59"/>
      <c r="AN27" s="59"/>
      <c r="AO27" s="59">
        <f>SUM(J27:AN27)</f>
        <v>4</v>
      </c>
    </row>
    <row r="28" spans="1:41">
      <c r="A28" s="137"/>
      <c r="B28" s="94" t="s">
        <v>593</v>
      </c>
      <c r="C28" s="139"/>
      <c r="D28" s="139"/>
      <c r="E28" s="139"/>
      <c r="F28" s="139"/>
      <c r="G28" s="139"/>
      <c r="H28" s="154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si="7"/>
        <v>188</v>
      </c>
      <c r="B29" s="94" t="s">
        <v>594</v>
      </c>
      <c r="C29" s="139" t="s">
        <v>27</v>
      </c>
      <c r="D29" s="139"/>
      <c r="E29" s="139"/>
      <c r="F29" s="139"/>
      <c r="G29" s="139"/>
      <c r="H29" s="153" t="s">
        <v>450</v>
      </c>
      <c r="I29" s="34" t="s">
        <v>13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>
        <v>1</v>
      </c>
      <c r="W29" s="59"/>
      <c r="X29" s="59"/>
      <c r="Y29" s="59"/>
      <c r="Z29" s="59"/>
      <c r="AA29" s="59"/>
      <c r="AB29" s="59">
        <v>1</v>
      </c>
      <c r="AC29" s="59"/>
      <c r="AD29" s="59"/>
      <c r="AE29" s="59"/>
      <c r="AF29" s="59"/>
      <c r="AG29" s="59"/>
      <c r="AH29" s="59"/>
      <c r="AI29" s="59">
        <v>1</v>
      </c>
      <c r="AJ29" s="59"/>
      <c r="AK29" s="59"/>
      <c r="AL29" s="59">
        <v>1</v>
      </c>
      <c r="AM29" s="59"/>
      <c r="AN29" s="59"/>
      <c r="AO29" s="59">
        <f>SUM(J29:AN29)</f>
        <v>4</v>
      </c>
    </row>
    <row r="30" spans="1:41">
      <c r="A30" s="137"/>
      <c r="B30" s="94" t="s">
        <v>595</v>
      </c>
      <c r="C30" s="139"/>
      <c r="D30" s="139"/>
      <c r="E30" s="139"/>
      <c r="F30" s="139"/>
      <c r="G30" s="139"/>
      <c r="H30" s="154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si="7"/>
        <v>189</v>
      </c>
      <c r="B31" s="94" t="s">
        <v>258</v>
      </c>
      <c r="C31" s="139" t="s">
        <v>27</v>
      </c>
      <c r="D31" s="139"/>
      <c r="E31" s="139"/>
      <c r="F31" s="139"/>
      <c r="G31" s="139"/>
      <c r="H31" s="153" t="s">
        <v>272</v>
      </c>
      <c r="I31" s="34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>
        <v>1</v>
      </c>
      <c r="W31" s="59"/>
      <c r="X31" s="59"/>
      <c r="Y31" s="59"/>
      <c r="Z31" s="59"/>
      <c r="AA31" s="59"/>
      <c r="AB31" s="59">
        <v>1</v>
      </c>
      <c r="AC31" s="59"/>
      <c r="AD31" s="59"/>
      <c r="AE31" s="59"/>
      <c r="AF31" s="59"/>
      <c r="AG31" s="59"/>
      <c r="AH31" s="59"/>
      <c r="AI31" s="59">
        <v>1</v>
      </c>
      <c r="AJ31" s="59"/>
      <c r="AK31" s="59"/>
      <c r="AL31" s="59">
        <v>1</v>
      </c>
      <c r="AM31" s="59"/>
      <c r="AN31" s="59"/>
      <c r="AO31" s="59">
        <f>SUM(J31:AN31)</f>
        <v>4</v>
      </c>
    </row>
    <row r="32" spans="1:41">
      <c r="A32" s="137"/>
      <c r="B32" s="94" t="s">
        <v>596</v>
      </c>
      <c r="C32" s="139"/>
      <c r="D32" s="139"/>
      <c r="E32" s="139"/>
      <c r="F32" s="139"/>
      <c r="G32" s="139"/>
      <c r="H32" s="154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 t="shared" si="7"/>
        <v>190</v>
      </c>
      <c r="B33" s="94" t="s">
        <v>597</v>
      </c>
      <c r="C33" s="139" t="s">
        <v>27</v>
      </c>
      <c r="D33" s="139"/>
      <c r="E33" s="139"/>
      <c r="F33" s="139"/>
      <c r="G33" s="139"/>
      <c r="H33" s="153" t="s">
        <v>272</v>
      </c>
      <c r="I33" s="34" t="s">
        <v>13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>
        <v>1</v>
      </c>
      <c r="W33" s="59"/>
      <c r="X33" s="59"/>
      <c r="Y33" s="59"/>
      <c r="Z33" s="59"/>
      <c r="AA33" s="59"/>
      <c r="AB33" s="59">
        <v>1</v>
      </c>
      <c r="AC33" s="59"/>
      <c r="AD33" s="59"/>
      <c r="AE33" s="59"/>
      <c r="AF33" s="59"/>
      <c r="AG33" s="59"/>
      <c r="AH33" s="59"/>
      <c r="AI33" s="59">
        <v>1</v>
      </c>
      <c r="AJ33" s="59"/>
      <c r="AK33" s="59"/>
      <c r="AL33" s="59">
        <v>1</v>
      </c>
      <c r="AM33" s="59"/>
      <c r="AN33" s="59"/>
      <c r="AO33" s="59">
        <f>SUM(J33:AN33)</f>
        <v>4</v>
      </c>
    </row>
    <row r="34" spans="1:41">
      <c r="A34" s="137"/>
      <c r="B34" s="94" t="s">
        <v>598</v>
      </c>
      <c r="C34" s="139"/>
      <c r="D34" s="139"/>
      <c r="E34" s="139"/>
      <c r="F34" s="139"/>
      <c r="G34" s="139"/>
      <c r="H34" s="154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6" spans="1:41">
      <c r="J36">
        <f t="shared" ref="J36:AN36" si="8">SUM(J5:J35)</f>
        <v>0</v>
      </c>
      <c r="K36">
        <f t="shared" si="8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0</v>
      </c>
      <c r="T36">
        <f t="shared" si="8"/>
        <v>0</v>
      </c>
      <c r="U36">
        <f t="shared" si="8"/>
        <v>0</v>
      </c>
      <c r="V36">
        <f t="shared" si="8"/>
        <v>33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32</v>
      </c>
      <c r="AC36">
        <f t="shared" si="8"/>
        <v>0</v>
      </c>
      <c r="AD36">
        <f t="shared" si="8"/>
        <v>0</v>
      </c>
      <c r="AE36">
        <f t="shared" si="8"/>
        <v>0</v>
      </c>
      <c r="AF36">
        <f t="shared" si="8"/>
        <v>0</v>
      </c>
      <c r="AG36">
        <f t="shared" si="8"/>
        <v>0</v>
      </c>
      <c r="AH36">
        <f t="shared" si="8"/>
        <v>0</v>
      </c>
      <c r="AI36">
        <f t="shared" si="8"/>
        <v>27</v>
      </c>
      <c r="AJ36">
        <f t="shared" si="8"/>
        <v>0</v>
      </c>
      <c r="AK36">
        <f t="shared" si="8"/>
        <v>0</v>
      </c>
      <c r="AL36">
        <f t="shared" si="8"/>
        <v>8</v>
      </c>
      <c r="AM36">
        <f t="shared" si="8"/>
        <v>0</v>
      </c>
      <c r="AN36">
        <f t="shared" si="8"/>
        <v>0</v>
      </c>
      <c r="AO36">
        <f>SUM(J36:AN36)</f>
        <v>100</v>
      </c>
    </row>
  </sheetData>
  <mergeCells count="116">
    <mergeCell ref="H33:H34"/>
    <mergeCell ref="A33:A34"/>
    <mergeCell ref="C33:C34"/>
    <mergeCell ref="D33:D34"/>
    <mergeCell ref="E33:E34"/>
    <mergeCell ref="F33:F34"/>
    <mergeCell ref="G33:G34"/>
    <mergeCell ref="H29:H30"/>
    <mergeCell ref="A31:A32"/>
    <mergeCell ref="C31:C32"/>
    <mergeCell ref="D31:D32"/>
    <mergeCell ref="E31:E32"/>
    <mergeCell ref="F31:F32"/>
    <mergeCell ref="G31:G32"/>
    <mergeCell ref="H31:H32"/>
    <mergeCell ref="A29:A30"/>
    <mergeCell ref="C29:C30"/>
    <mergeCell ref="D29:D30"/>
    <mergeCell ref="E29:E30"/>
    <mergeCell ref="F29:F30"/>
    <mergeCell ref="G29:G30"/>
    <mergeCell ref="H25:H26"/>
    <mergeCell ref="A27:A28"/>
    <mergeCell ref="C27:C28"/>
    <mergeCell ref="D27:D28"/>
    <mergeCell ref="E27:E28"/>
    <mergeCell ref="F27:F28"/>
    <mergeCell ref="G27:G28"/>
    <mergeCell ref="H27:H28"/>
    <mergeCell ref="A25:A26"/>
    <mergeCell ref="C25:C26"/>
    <mergeCell ref="D25:D26"/>
    <mergeCell ref="E25:E26"/>
    <mergeCell ref="F25:F26"/>
    <mergeCell ref="G25:G26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H5:H6"/>
    <mergeCell ref="A7:A8"/>
    <mergeCell ref="C7:C8"/>
    <mergeCell ref="D7:D8"/>
    <mergeCell ref="E7:E8"/>
    <mergeCell ref="F7:F8"/>
    <mergeCell ref="G7:G8"/>
    <mergeCell ref="H7:H8"/>
    <mergeCell ref="G3:G4"/>
    <mergeCell ref="A5:A6"/>
    <mergeCell ref="C5:C6"/>
    <mergeCell ref="D5:D6"/>
    <mergeCell ref="E5:E6"/>
    <mergeCell ref="F5:F6"/>
    <mergeCell ref="G5:G6"/>
    <mergeCell ref="A1:H1"/>
    <mergeCell ref="A2:A4"/>
    <mergeCell ref="C2:G2"/>
    <mergeCell ref="H2:H4"/>
    <mergeCell ref="I2:AO4"/>
    <mergeCell ref="B3:B4"/>
    <mergeCell ref="C3:C4"/>
    <mergeCell ref="D3:D4"/>
    <mergeCell ref="E3:E4"/>
    <mergeCell ref="F3:F4"/>
  </mergeCells>
  <printOptions horizontalCentered="1" verticalCentered="1"/>
  <pageMargins left="0.7" right="0.7" top="0.75" bottom="0.75" header="0.3" footer="0.3"/>
  <pageSetup paperSize="346" scale="85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R36"/>
  <sheetViews>
    <sheetView workbookViewId="0">
      <selection sqref="A1:AO34"/>
    </sheetView>
  </sheetViews>
  <sheetFormatPr defaultRowHeight="14.4"/>
  <cols>
    <col min="1" max="1" width="3.44140625" bestFit="1" customWidth="1"/>
    <col min="2" max="2" width="19.5546875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7.44140625" style="64" bestFit="1" customWidth="1"/>
    <col min="9" max="9" width="5.6640625" bestFit="1" customWidth="1"/>
    <col min="10" max="10" width="3" bestFit="1" customWidth="1"/>
    <col min="11" max="11" width="3.44140625" customWidth="1"/>
    <col min="12" max="12" width="2.88671875" customWidth="1"/>
    <col min="13" max="17" width="2.33203125" bestFit="1" customWidth="1"/>
    <col min="18" max="18" width="3.109375" bestFit="1" customWidth="1"/>
    <col min="19" max="19" width="3" bestFit="1" customWidth="1"/>
    <col min="20" max="20" width="3.44140625" customWidth="1"/>
    <col min="21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1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52</v>
      </c>
      <c r="B5" s="94" t="s">
        <v>599</v>
      </c>
      <c r="C5" s="139" t="s">
        <v>27</v>
      </c>
      <c r="D5" s="139"/>
      <c r="E5" s="139"/>
      <c r="F5" s="139"/>
      <c r="G5" s="139"/>
      <c r="H5" s="151" t="s">
        <v>450</v>
      </c>
      <c r="I5" s="34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>
        <v>1</v>
      </c>
      <c r="W5" s="59"/>
      <c r="X5" s="59">
        <v>1</v>
      </c>
      <c r="Y5" s="59"/>
      <c r="Z5" s="59"/>
      <c r="AA5" s="59"/>
      <c r="AB5" s="59">
        <v>1</v>
      </c>
      <c r="AC5" s="59"/>
      <c r="AD5" s="59"/>
      <c r="AE5" s="59"/>
      <c r="AF5" s="59"/>
      <c r="AG5" s="59"/>
      <c r="AH5" s="59"/>
      <c r="AI5" s="59">
        <v>1</v>
      </c>
      <c r="AJ5" s="59"/>
      <c r="AK5" s="59"/>
      <c r="AL5" s="59"/>
      <c r="AM5" s="59"/>
      <c r="AN5" s="59"/>
      <c r="AO5" s="59">
        <f>SUM(J5:AN5)</f>
        <v>4</v>
      </c>
      <c r="AQ5" s="61" t="s">
        <v>22</v>
      </c>
      <c r="AR5">
        <f>SUM(AO5:AO10)</f>
        <v>12</v>
      </c>
    </row>
    <row r="6" spans="1:44">
      <c r="A6" s="140"/>
      <c r="B6" s="94" t="s">
        <v>600</v>
      </c>
      <c r="C6" s="139"/>
      <c r="D6" s="139"/>
      <c r="E6" s="139"/>
      <c r="F6" s="139"/>
      <c r="G6" s="139"/>
      <c r="H6" s="152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</row>
    <row r="7" spans="1:44">
      <c r="A7" s="136">
        <f>1+A5</f>
        <v>192</v>
      </c>
      <c r="B7" s="94" t="s">
        <v>494</v>
      </c>
      <c r="C7" s="139" t="s">
        <v>27</v>
      </c>
      <c r="D7" s="139"/>
      <c r="E7" s="139"/>
      <c r="F7" s="139"/>
      <c r="G7" s="139"/>
      <c r="H7" s="151" t="s">
        <v>450</v>
      </c>
      <c r="I7" s="34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>
        <v>1</v>
      </c>
      <c r="W7" s="59"/>
      <c r="X7" s="59">
        <v>1</v>
      </c>
      <c r="Y7" s="59"/>
      <c r="Z7" s="59"/>
      <c r="AA7" s="59"/>
      <c r="AB7" s="59">
        <v>1</v>
      </c>
      <c r="AC7" s="59"/>
      <c r="AD7" s="59"/>
      <c r="AE7" s="59"/>
      <c r="AF7" s="59"/>
      <c r="AG7" s="59"/>
      <c r="AH7" s="59"/>
      <c r="AI7" s="59">
        <v>1</v>
      </c>
      <c r="AJ7" s="59"/>
      <c r="AK7" s="59"/>
      <c r="AL7" s="59"/>
      <c r="AM7" s="59"/>
      <c r="AN7" s="59"/>
      <c r="AO7" s="59">
        <f>SUM(J7:AN7)</f>
        <v>4</v>
      </c>
      <c r="AQ7" s="61" t="s">
        <v>26</v>
      </c>
      <c r="AR7">
        <f>SUM(AO11:AO34)</f>
        <v>115</v>
      </c>
    </row>
    <row r="8" spans="1:44">
      <c r="A8" s="137"/>
      <c r="B8" s="94" t="s">
        <v>601</v>
      </c>
      <c r="C8" s="139"/>
      <c r="D8" s="139"/>
      <c r="E8" s="139"/>
      <c r="F8" s="139"/>
      <c r="G8" s="139"/>
      <c r="H8" s="152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193</v>
      </c>
      <c r="B9" s="94" t="s">
        <v>602</v>
      </c>
      <c r="C9" s="139" t="s">
        <v>27</v>
      </c>
      <c r="D9" s="139"/>
      <c r="E9" s="139"/>
      <c r="F9" s="139"/>
      <c r="G9" s="139"/>
      <c r="H9" s="151" t="s">
        <v>450</v>
      </c>
      <c r="I9" s="34" t="s">
        <v>13</v>
      </c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>
        <v>1</v>
      </c>
      <c r="W9" s="59"/>
      <c r="X9" s="59">
        <v>1</v>
      </c>
      <c r="Y9" s="59"/>
      <c r="Z9" s="59"/>
      <c r="AA9" s="59"/>
      <c r="AB9" s="59">
        <v>1</v>
      </c>
      <c r="AC9" s="59"/>
      <c r="AD9" s="59"/>
      <c r="AE9" s="59"/>
      <c r="AF9" s="59"/>
      <c r="AG9" s="59"/>
      <c r="AH9" s="59"/>
      <c r="AI9" s="59">
        <v>1</v>
      </c>
      <c r="AJ9" s="59"/>
      <c r="AK9" s="59"/>
      <c r="AL9" s="59"/>
      <c r="AM9" s="59"/>
      <c r="AN9" s="59"/>
      <c r="AO9" s="59">
        <f>SUM(J9:AN9)</f>
        <v>4</v>
      </c>
      <c r="AQ9" s="61" t="s">
        <v>25</v>
      </c>
    </row>
    <row r="10" spans="1:44">
      <c r="A10" s="137"/>
      <c r="B10" s="94" t="s">
        <v>603</v>
      </c>
      <c r="C10" s="139"/>
      <c r="D10" s="139"/>
      <c r="E10" s="139"/>
      <c r="F10" s="139"/>
      <c r="G10" s="139"/>
      <c r="H10" s="152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194</v>
      </c>
      <c r="B11" s="94" t="s">
        <v>604</v>
      </c>
      <c r="C11" s="139"/>
      <c r="D11" s="139"/>
      <c r="E11" s="139"/>
      <c r="F11" s="139"/>
      <c r="G11" s="139" t="s">
        <v>27</v>
      </c>
      <c r="H11" s="151" t="s">
        <v>450</v>
      </c>
      <c r="I11" s="34" t="s">
        <v>13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>
        <v>6</v>
      </c>
      <c r="W11" s="59"/>
      <c r="X11" s="59">
        <v>6</v>
      </c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>
        <f>SUM(J11:AN11)</f>
        <v>12</v>
      </c>
    </row>
    <row r="12" spans="1:44">
      <c r="A12" s="137"/>
      <c r="B12" s="94" t="s">
        <v>605</v>
      </c>
      <c r="C12" s="139"/>
      <c r="D12" s="139"/>
      <c r="E12" s="139"/>
      <c r="F12" s="139"/>
      <c r="G12" s="139"/>
      <c r="H12" s="152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 t="s">
        <v>62</v>
      </c>
      <c r="B13" s="94" t="s">
        <v>606</v>
      </c>
      <c r="C13" s="139"/>
      <c r="D13" s="139"/>
      <c r="E13" s="139"/>
      <c r="F13" s="139"/>
      <c r="G13" s="139" t="s">
        <v>27</v>
      </c>
      <c r="H13" s="151" t="s">
        <v>450</v>
      </c>
      <c r="I13" s="34" t="s">
        <v>13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>
        <v>6</v>
      </c>
      <c r="W13" s="59"/>
      <c r="X13" s="59">
        <v>6</v>
      </c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>
        <f>SUM(J13:AN13)</f>
        <v>12</v>
      </c>
    </row>
    <row r="14" spans="1:44">
      <c r="A14" s="137"/>
      <c r="B14" s="94" t="s">
        <v>607</v>
      </c>
      <c r="C14" s="139"/>
      <c r="D14" s="139"/>
      <c r="E14" s="139"/>
      <c r="F14" s="139"/>
      <c r="G14" s="139"/>
      <c r="H14" s="152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2">1+A13</f>
        <v>196</v>
      </c>
      <c r="B15" s="94" t="s">
        <v>608</v>
      </c>
      <c r="C15" s="139"/>
      <c r="D15" s="139"/>
      <c r="E15" s="139"/>
      <c r="F15" s="139"/>
      <c r="G15" s="139" t="s">
        <v>27</v>
      </c>
      <c r="H15" s="151" t="s">
        <v>450</v>
      </c>
      <c r="I15" s="34" t="s">
        <v>13</v>
      </c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>
        <v>7</v>
      </c>
      <c r="W15" s="59"/>
      <c r="X15" s="59"/>
      <c r="Y15" s="59"/>
      <c r="Z15" s="59"/>
      <c r="AA15" s="59"/>
      <c r="AB15" s="59">
        <v>8</v>
      </c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>
        <f>SUM(J15:AN15)</f>
        <v>15</v>
      </c>
    </row>
    <row r="16" spans="1:44">
      <c r="A16" s="137"/>
      <c r="B16" s="94" t="s">
        <v>609</v>
      </c>
      <c r="C16" s="139"/>
      <c r="D16" s="139"/>
      <c r="E16" s="139"/>
      <c r="F16" s="139"/>
      <c r="G16" s="139"/>
      <c r="H16" s="152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3">1+A15</f>
        <v>197</v>
      </c>
      <c r="B17" s="94" t="s">
        <v>610</v>
      </c>
      <c r="C17" s="139"/>
      <c r="D17" s="139"/>
      <c r="E17" s="139"/>
      <c r="F17" s="139"/>
      <c r="G17" s="139" t="s">
        <v>27</v>
      </c>
      <c r="H17" s="151" t="s">
        <v>450</v>
      </c>
      <c r="I17" s="34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>
        <v>8</v>
      </c>
      <c r="W17" s="59"/>
      <c r="X17" s="59"/>
      <c r="Y17" s="59"/>
      <c r="Z17" s="59"/>
      <c r="AA17" s="59"/>
      <c r="AB17" s="59">
        <v>6</v>
      </c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>
        <f>SUM(J17:AN17)</f>
        <v>14</v>
      </c>
    </row>
    <row r="18" spans="1:41">
      <c r="A18" s="137"/>
      <c r="B18" s="94" t="s">
        <v>611</v>
      </c>
      <c r="C18" s="139"/>
      <c r="D18" s="139"/>
      <c r="E18" s="139"/>
      <c r="F18" s="139"/>
      <c r="G18" s="139"/>
      <c r="H18" s="152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" si="4">1+A17</f>
        <v>198</v>
      </c>
      <c r="B19" s="94" t="s">
        <v>612</v>
      </c>
      <c r="C19" s="139"/>
      <c r="D19" s="139"/>
      <c r="E19" s="139"/>
      <c r="F19" s="139"/>
      <c r="G19" s="139" t="s">
        <v>27</v>
      </c>
      <c r="H19" s="151" t="s">
        <v>450</v>
      </c>
      <c r="I19" s="34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>
        <v>5</v>
      </c>
      <c r="W19" s="59"/>
      <c r="X19" s="59"/>
      <c r="Y19" s="59"/>
      <c r="Z19" s="59"/>
      <c r="AA19" s="59"/>
      <c r="AB19" s="59">
        <v>7</v>
      </c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>
        <f>SUM(J19:AN19)</f>
        <v>12</v>
      </c>
    </row>
    <row r="20" spans="1:41">
      <c r="A20" s="137"/>
      <c r="B20" s="94" t="s">
        <v>613</v>
      </c>
      <c r="C20" s="139"/>
      <c r="D20" s="139"/>
      <c r="E20" s="139"/>
      <c r="F20" s="139"/>
      <c r="G20" s="139"/>
      <c r="H20" s="152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" si="5">1+A19</f>
        <v>199</v>
      </c>
      <c r="B21" s="94" t="s">
        <v>614</v>
      </c>
      <c r="C21" s="139"/>
      <c r="D21" s="139"/>
      <c r="E21" s="139"/>
      <c r="F21" s="139"/>
      <c r="G21" s="139" t="s">
        <v>27</v>
      </c>
      <c r="H21" s="151" t="s">
        <v>450</v>
      </c>
      <c r="I21" s="34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>
        <v>5</v>
      </c>
      <c r="W21" s="59"/>
      <c r="X21" s="59"/>
      <c r="Y21" s="59"/>
      <c r="Z21" s="59"/>
      <c r="AA21" s="59"/>
      <c r="AB21" s="59">
        <v>6</v>
      </c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>
        <f>SUM(J21:AN21)</f>
        <v>11</v>
      </c>
    </row>
    <row r="22" spans="1:41">
      <c r="A22" s="137"/>
      <c r="B22" s="94" t="s">
        <v>615</v>
      </c>
      <c r="C22" s="139"/>
      <c r="D22" s="139"/>
      <c r="E22" s="139"/>
      <c r="F22" s="139"/>
      <c r="G22" s="139"/>
      <c r="H22" s="152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:A33" si="6">1+A21</f>
        <v>200</v>
      </c>
      <c r="B23" s="94" t="s">
        <v>616</v>
      </c>
      <c r="C23" s="139"/>
      <c r="D23" s="139"/>
      <c r="E23" s="139"/>
      <c r="F23" s="139"/>
      <c r="G23" s="139" t="s">
        <v>27</v>
      </c>
      <c r="H23" s="153" t="s">
        <v>272</v>
      </c>
      <c r="I23" s="34" t="s">
        <v>13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>
        <v>6</v>
      </c>
      <c r="W23" s="59"/>
      <c r="X23" s="59"/>
      <c r="Y23" s="59"/>
      <c r="Z23" s="59"/>
      <c r="AA23" s="59"/>
      <c r="AB23" s="59">
        <v>7</v>
      </c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>
        <f>SUM(J23:AN23)</f>
        <v>13</v>
      </c>
    </row>
    <row r="24" spans="1:41">
      <c r="A24" s="137"/>
      <c r="B24" s="94" t="s">
        <v>617</v>
      </c>
      <c r="C24" s="139"/>
      <c r="D24" s="139"/>
      <c r="E24" s="139"/>
      <c r="F24" s="139"/>
      <c r="G24" s="139"/>
      <c r="H24" s="154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si="6"/>
        <v>201</v>
      </c>
      <c r="B25" s="94" t="s">
        <v>618</v>
      </c>
      <c r="C25" s="139"/>
      <c r="D25" s="139"/>
      <c r="E25" s="139"/>
      <c r="F25" s="139"/>
      <c r="G25" s="139" t="s">
        <v>27</v>
      </c>
      <c r="H25" s="153" t="s">
        <v>272</v>
      </c>
      <c r="I25" s="34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>
        <v>5</v>
      </c>
      <c r="AJ25" s="59"/>
      <c r="AK25" s="59"/>
      <c r="AL25" s="59"/>
      <c r="AM25" s="59"/>
      <c r="AN25" s="59"/>
      <c r="AO25" s="59">
        <f>SUM(J25:AN25)</f>
        <v>5</v>
      </c>
    </row>
    <row r="26" spans="1:41">
      <c r="A26" s="137"/>
      <c r="B26" s="94" t="s">
        <v>619</v>
      </c>
      <c r="C26" s="139"/>
      <c r="D26" s="139"/>
      <c r="E26" s="139"/>
      <c r="F26" s="139"/>
      <c r="G26" s="139"/>
      <c r="H26" s="154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si="6"/>
        <v>202</v>
      </c>
      <c r="B27" s="94" t="s">
        <v>620</v>
      </c>
      <c r="C27" s="139"/>
      <c r="D27" s="139"/>
      <c r="E27" s="139"/>
      <c r="F27" s="139"/>
      <c r="G27" s="139" t="s">
        <v>27</v>
      </c>
      <c r="H27" s="153" t="s">
        <v>272</v>
      </c>
      <c r="I27" s="34" t="s">
        <v>13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>
        <v>6</v>
      </c>
      <c r="AJ27" s="59"/>
      <c r="AK27" s="59"/>
      <c r="AL27" s="59"/>
      <c r="AM27" s="59"/>
      <c r="AN27" s="59"/>
      <c r="AO27" s="59">
        <f>SUM(J27:AN27)</f>
        <v>6</v>
      </c>
    </row>
    <row r="28" spans="1:41">
      <c r="A28" s="137"/>
      <c r="B28" s="94" t="s">
        <v>621</v>
      </c>
      <c r="C28" s="139"/>
      <c r="D28" s="139"/>
      <c r="E28" s="139"/>
      <c r="F28" s="139"/>
      <c r="G28" s="139"/>
      <c r="H28" s="154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si="6"/>
        <v>203</v>
      </c>
      <c r="B29" s="94" t="s">
        <v>622</v>
      </c>
      <c r="C29" s="139"/>
      <c r="D29" s="139"/>
      <c r="E29" s="139"/>
      <c r="F29" s="139"/>
      <c r="G29" s="139" t="s">
        <v>27</v>
      </c>
      <c r="H29" s="153" t="s">
        <v>272</v>
      </c>
      <c r="I29" s="34" t="s">
        <v>13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>
        <v>5</v>
      </c>
      <c r="AM29" s="59"/>
      <c r="AN29" s="59"/>
      <c r="AO29" s="59">
        <f>SUM(J29:AN29)</f>
        <v>5</v>
      </c>
    </row>
    <row r="30" spans="1:41">
      <c r="A30" s="137"/>
      <c r="B30" s="94" t="s">
        <v>623</v>
      </c>
      <c r="C30" s="139"/>
      <c r="D30" s="139"/>
      <c r="E30" s="139"/>
      <c r="F30" s="139"/>
      <c r="G30" s="139"/>
      <c r="H30" s="154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si="6"/>
        <v>204</v>
      </c>
      <c r="B31" s="94" t="s">
        <v>624</v>
      </c>
      <c r="C31" s="139"/>
      <c r="D31" s="139"/>
      <c r="E31" s="139"/>
      <c r="F31" s="139"/>
      <c r="G31" s="139" t="s">
        <v>27</v>
      </c>
      <c r="H31" s="153" t="s">
        <v>272</v>
      </c>
      <c r="I31" s="34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>
        <v>5</v>
      </c>
      <c r="AM31" s="59"/>
      <c r="AN31" s="59"/>
      <c r="AO31" s="59">
        <f>SUM(J31:AN31)</f>
        <v>5</v>
      </c>
    </row>
    <row r="32" spans="1:41">
      <c r="A32" s="137"/>
      <c r="B32" s="94" t="s">
        <v>625</v>
      </c>
      <c r="C32" s="139"/>
      <c r="D32" s="139"/>
      <c r="E32" s="139"/>
      <c r="F32" s="139"/>
      <c r="G32" s="139"/>
      <c r="H32" s="154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 t="shared" si="6"/>
        <v>205</v>
      </c>
      <c r="B33" s="94" t="s">
        <v>626</v>
      </c>
      <c r="C33" s="139"/>
      <c r="D33" s="139"/>
      <c r="E33" s="139"/>
      <c r="F33" s="139"/>
      <c r="G33" s="139" t="s">
        <v>27</v>
      </c>
      <c r="H33" s="153" t="s">
        <v>272</v>
      </c>
      <c r="I33" s="34" t="s">
        <v>13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>
        <v>5</v>
      </c>
      <c r="AM33" s="59"/>
      <c r="AN33" s="59"/>
      <c r="AO33" s="59">
        <f>SUM(J33:AN33)</f>
        <v>5</v>
      </c>
    </row>
    <row r="34" spans="1:41">
      <c r="A34" s="137"/>
      <c r="B34" s="94" t="s">
        <v>627</v>
      </c>
      <c r="C34" s="139"/>
      <c r="D34" s="139"/>
      <c r="E34" s="139"/>
      <c r="F34" s="139"/>
      <c r="G34" s="139"/>
      <c r="H34" s="154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6" spans="1:41">
      <c r="J36">
        <f t="shared" ref="J36:AN36" si="7">SUM(J5:J35)</f>
        <v>0</v>
      </c>
      <c r="K36">
        <f t="shared" si="7"/>
        <v>0</v>
      </c>
      <c r="L36">
        <f t="shared" si="7"/>
        <v>0</v>
      </c>
      <c r="M36">
        <f t="shared" si="7"/>
        <v>0</v>
      </c>
      <c r="N36">
        <f t="shared" si="7"/>
        <v>0</v>
      </c>
      <c r="O36">
        <f t="shared" si="7"/>
        <v>0</v>
      </c>
      <c r="P36">
        <f t="shared" si="7"/>
        <v>0</v>
      </c>
      <c r="Q36">
        <f t="shared" si="7"/>
        <v>0</v>
      </c>
      <c r="R36">
        <f t="shared" si="7"/>
        <v>0</v>
      </c>
      <c r="S36">
        <f t="shared" si="7"/>
        <v>0</v>
      </c>
      <c r="T36">
        <f t="shared" si="7"/>
        <v>0</v>
      </c>
      <c r="U36">
        <f t="shared" si="7"/>
        <v>0</v>
      </c>
      <c r="V36">
        <f t="shared" si="7"/>
        <v>46</v>
      </c>
      <c r="W36">
        <f t="shared" si="7"/>
        <v>0</v>
      </c>
      <c r="X36">
        <f t="shared" si="7"/>
        <v>15</v>
      </c>
      <c r="Y36">
        <f t="shared" si="7"/>
        <v>0</v>
      </c>
      <c r="Z36">
        <f t="shared" si="7"/>
        <v>0</v>
      </c>
      <c r="AA36">
        <f t="shared" si="7"/>
        <v>0</v>
      </c>
      <c r="AB36">
        <f t="shared" si="7"/>
        <v>37</v>
      </c>
      <c r="AC36">
        <f t="shared" si="7"/>
        <v>0</v>
      </c>
      <c r="AD36">
        <f t="shared" si="7"/>
        <v>0</v>
      </c>
      <c r="AE36">
        <f t="shared" si="7"/>
        <v>0</v>
      </c>
      <c r="AF36">
        <f t="shared" si="7"/>
        <v>0</v>
      </c>
      <c r="AG36">
        <f t="shared" si="7"/>
        <v>0</v>
      </c>
      <c r="AH36">
        <f t="shared" si="7"/>
        <v>0</v>
      </c>
      <c r="AI36">
        <f t="shared" si="7"/>
        <v>14</v>
      </c>
      <c r="AJ36">
        <f t="shared" si="7"/>
        <v>0</v>
      </c>
      <c r="AK36">
        <f t="shared" si="7"/>
        <v>0</v>
      </c>
      <c r="AL36">
        <f t="shared" si="7"/>
        <v>15</v>
      </c>
      <c r="AM36">
        <f t="shared" si="7"/>
        <v>0</v>
      </c>
      <c r="AN36">
        <f t="shared" si="7"/>
        <v>0</v>
      </c>
      <c r="AO36">
        <f>SUM(J36:AN36)</f>
        <v>127</v>
      </c>
    </row>
  </sheetData>
  <mergeCells count="116">
    <mergeCell ref="H33:H34"/>
    <mergeCell ref="A33:A34"/>
    <mergeCell ref="C33:C34"/>
    <mergeCell ref="D33:D34"/>
    <mergeCell ref="E33:E34"/>
    <mergeCell ref="F33:F34"/>
    <mergeCell ref="G33:G34"/>
    <mergeCell ref="H29:H30"/>
    <mergeCell ref="A31:A32"/>
    <mergeCell ref="C31:C32"/>
    <mergeCell ref="D31:D32"/>
    <mergeCell ref="E31:E32"/>
    <mergeCell ref="F31:F32"/>
    <mergeCell ref="G31:G32"/>
    <mergeCell ref="H31:H32"/>
    <mergeCell ref="A29:A30"/>
    <mergeCell ref="C29:C30"/>
    <mergeCell ref="D29:D30"/>
    <mergeCell ref="E29:E30"/>
    <mergeCell ref="F29:F30"/>
    <mergeCell ref="G29:G30"/>
    <mergeCell ref="H25:H26"/>
    <mergeCell ref="A27:A28"/>
    <mergeCell ref="C27:C28"/>
    <mergeCell ref="D27:D28"/>
    <mergeCell ref="E27:E28"/>
    <mergeCell ref="F27:F28"/>
    <mergeCell ref="G27:G28"/>
    <mergeCell ref="H27:H28"/>
    <mergeCell ref="A25:A26"/>
    <mergeCell ref="C25:C26"/>
    <mergeCell ref="D25:D26"/>
    <mergeCell ref="E25:E26"/>
    <mergeCell ref="F25:F26"/>
    <mergeCell ref="G25:G26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H5:H6"/>
    <mergeCell ref="A7:A8"/>
    <mergeCell ref="C7:C8"/>
    <mergeCell ref="D7:D8"/>
    <mergeCell ref="E7:E8"/>
    <mergeCell ref="F7:F8"/>
    <mergeCell ref="G7:G8"/>
    <mergeCell ref="H7:H8"/>
    <mergeCell ref="G3:G4"/>
    <mergeCell ref="A5:A6"/>
    <mergeCell ref="C5:C6"/>
    <mergeCell ref="D5:D6"/>
    <mergeCell ref="E5:E6"/>
    <mergeCell ref="F5:F6"/>
    <mergeCell ref="G5:G6"/>
    <mergeCell ref="A1:H1"/>
    <mergeCell ref="A2:A4"/>
    <mergeCell ref="C2:G2"/>
    <mergeCell ref="H2:H4"/>
    <mergeCell ref="I2:AO4"/>
    <mergeCell ref="B3:B4"/>
    <mergeCell ref="C3:C4"/>
    <mergeCell ref="D3:D4"/>
    <mergeCell ref="E3:E4"/>
    <mergeCell ref="F3:F4"/>
  </mergeCells>
  <printOptions horizontalCentered="1" verticalCentered="1"/>
  <pageMargins left="0.7" right="0.7" top="0.75" bottom="0.75" header="0.3" footer="0.3"/>
  <pageSetup paperSize="346" scale="85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R31"/>
  <sheetViews>
    <sheetView workbookViewId="0">
      <selection sqref="A1:AO29"/>
    </sheetView>
  </sheetViews>
  <sheetFormatPr defaultRowHeight="14.4"/>
  <cols>
    <col min="1" max="1" width="3.44140625" bestFit="1" customWidth="1"/>
    <col min="2" max="2" width="19.5546875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7.44140625" style="64" bestFit="1" customWidth="1"/>
    <col min="9" max="9" width="5.6640625" bestFit="1" customWidth="1"/>
    <col min="10" max="10" width="3" bestFit="1" customWidth="1"/>
    <col min="11" max="11" width="3.44140625" customWidth="1"/>
    <col min="12" max="12" width="2.88671875" customWidth="1"/>
    <col min="13" max="15" width="3.109375" bestFit="1" customWidth="1"/>
    <col min="16" max="16" width="2.33203125" bestFit="1" customWidth="1"/>
    <col min="17" max="18" width="3.109375" bestFit="1" customWidth="1"/>
    <col min="19" max="19" width="3" bestFit="1" customWidth="1"/>
    <col min="20" max="20" width="3.44140625" customWidth="1"/>
    <col min="21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1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53</v>
      </c>
      <c r="B5" s="94" t="s">
        <v>628</v>
      </c>
      <c r="C5" s="139" t="s">
        <v>27</v>
      </c>
      <c r="D5" s="139"/>
      <c r="E5" s="139"/>
      <c r="F5" s="139"/>
      <c r="G5" s="139"/>
      <c r="H5" s="151" t="s">
        <v>272</v>
      </c>
      <c r="I5" s="34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>
        <v>1</v>
      </c>
      <c r="W5" s="59"/>
      <c r="X5" s="59"/>
      <c r="Y5" s="59"/>
      <c r="Z5" s="59"/>
      <c r="AA5" s="59"/>
      <c r="AB5" s="59">
        <v>1</v>
      </c>
      <c r="AC5" s="59"/>
      <c r="AD5" s="59"/>
      <c r="AE5" s="59"/>
      <c r="AF5" s="59"/>
      <c r="AG5" s="59"/>
      <c r="AH5" s="59"/>
      <c r="AI5" s="59">
        <v>1</v>
      </c>
      <c r="AJ5" s="59"/>
      <c r="AK5" s="59"/>
      <c r="AL5" s="59">
        <v>1</v>
      </c>
      <c r="AM5" s="59"/>
      <c r="AN5" s="59">
        <v>1</v>
      </c>
      <c r="AO5" s="59">
        <f>SUM(V5:AN5)</f>
        <v>5</v>
      </c>
      <c r="AQ5" s="61" t="s">
        <v>22</v>
      </c>
      <c r="AR5">
        <f>SUM(AO5:AO24)</f>
        <v>47</v>
      </c>
    </row>
    <row r="6" spans="1:44">
      <c r="A6" s="140"/>
      <c r="B6" s="94" t="s">
        <v>629</v>
      </c>
      <c r="C6" s="139"/>
      <c r="D6" s="139"/>
      <c r="E6" s="139"/>
      <c r="F6" s="139"/>
      <c r="G6" s="139"/>
      <c r="H6" s="152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</row>
    <row r="7" spans="1:44">
      <c r="A7" s="136">
        <f>1+A5</f>
        <v>207</v>
      </c>
      <c r="B7" s="94" t="s">
        <v>630</v>
      </c>
      <c r="C7" s="139" t="s">
        <v>27</v>
      </c>
      <c r="D7" s="139"/>
      <c r="E7" s="139"/>
      <c r="F7" s="139"/>
      <c r="G7" s="139"/>
      <c r="H7" s="151" t="s">
        <v>272</v>
      </c>
      <c r="I7" s="34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>
        <v>1</v>
      </c>
      <c r="W7" s="59"/>
      <c r="X7" s="59"/>
      <c r="Y7" s="59"/>
      <c r="Z7" s="59"/>
      <c r="AA7" s="59"/>
      <c r="AB7" s="59">
        <v>1</v>
      </c>
      <c r="AC7" s="59"/>
      <c r="AD7" s="59"/>
      <c r="AE7" s="59"/>
      <c r="AF7" s="59"/>
      <c r="AG7" s="59"/>
      <c r="AH7" s="59"/>
      <c r="AI7" s="59">
        <v>1</v>
      </c>
      <c r="AJ7" s="59"/>
      <c r="AK7" s="59"/>
      <c r="AL7" s="59">
        <v>1</v>
      </c>
      <c r="AM7" s="59"/>
      <c r="AN7" s="59">
        <v>1</v>
      </c>
      <c r="AO7" s="59">
        <f>SUM(V7:AN7)</f>
        <v>5</v>
      </c>
      <c r="AQ7" s="61" t="s">
        <v>26</v>
      </c>
    </row>
    <row r="8" spans="1:44">
      <c r="A8" s="137"/>
      <c r="B8" s="94" t="s">
        <v>631</v>
      </c>
      <c r="C8" s="139"/>
      <c r="D8" s="139"/>
      <c r="E8" s="139"/>
      <c r="F8" s="139"/>
      <c r="G8" s="139"/>
      <c r="H8" s="152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208</v>
      </c>
      <c r="B9" s="94" t="s">
        <v>632</v>
      </c>
      <c r="C9" s="139" t="s">
        <v>27</v>
      </c>
      <c r="D9" s="139"/>
      <c r="E9" s="139"/>
      <c r="F9" s="139"/>
      <c r="G9" s="139"/>
      <c r="H9" s="151" t="s">
        <v>272</v>
      </c>
      <c r="I9" s="34" t="s">
        <v>13</v>
      </c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>
        <v>1</v>
      </c>
      <c r="W9" s="59"/>
      <c r="X9" s="59"/>
      <c r="Y9" s="59"/>
      <c r="Z9" s="59"/>
      <c r="AA9" s="59"/>
      <c r="AB9" s="59">
        <v>1</v>
      </c>
      <c r="AC9" s="59"/>
      <c r="AD9" s="59"/>
      <c r="AE9" s="59"/>
      <c r="AF9" s="59"/>
      <c r="AG9" s="59"/>
      <c r="AH9" s="59"/>
      <c r="AI9" s="59">
        <v>1</v>
      </c>
      <c r="AJ9" s="59"/>
      <c r="AK9" s="59"/>
      <c r="AL9" s="59">
        <v>1</v>
      </c>
      <c r="AM9" s="59"/>
      <c r="AN9" s="59">
        <v>1</v>
      </c>
      <c r="AO9" s="59">
        <f>SUM(V9:AN9)</f>
        <v>5</v>
      </c>
      <c r="AQ9" s="61" t="s">
        <v>25</v>
      </c>
    </row>
    <row r="10" spans="1:44">
      <c r="A10" s="137"/>
      <c r="B10" s="94" t="s">
        <v>633</v>
      </c>
      <c r="C10" s="139"/>
      <c r="D10" s="139"/>
      <c r="E10" s="139"/>
      <c r="F10" s="139"/>
      <c r="G10" s="139"/>
      <c r="H10" s="152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209</v>
      </c>
      <c r="B11" s="94" t="s">
        <v>634</v>
      </c>
      <c r="C11" s="139" t="s">
        <v>27</v>
      </c>
      <c r="D11" s="139"/>
      <c r="E11" s="139"/>
      <c r="F11" s="139"/>
      <c r="G11" s="139"/>
      <c r="H11" s="151" t="s">
        <v>272</v>
      </c>
      <c r="I11" s="34" t="s">
        <v>13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>
        <v>1</v>
      </c>
      <c r="W11" s="59"/>
      <c r="X11" s="59"/>
      <c r="Y11" s="59"/>
      <c r="Z11" s="59"/>
      <c r="AA11" s="59"/>
      <c r="AB11" s="59">
        <v>1</v>
      </c>
      <c r="AC11" s="59"/>
      <c r="AD11" s="59"/>
      <c r="AE11" s="59"/>
      <c r="AF11" s="59"/>
      <c r="AG11" s="59"/>
      <c r="AH11" s="59"/>
      <c r="AI11" s="59">
        <v>1</v>
      </c>
      <c r="AJ11" s="59"/>
      <c r="AK11" s="59"/>
      <c r="AL11" s="59">
        <v>1</v>
      </c>
      <c r="AM11" s="59"/>
      <c r="AN11" s="59">
        <v>1</v>
      </c>
      <c r="AO11" s="59">
        <f>SUM(V11:AN11)</f>
        <v>5</v>
      </c>
    </row>
    <row r="12" spans="1:44">
      <c r="A12" s="137"/>
      <c r="B12" s="94" t="s">
        <v>635</v>
      </c>
      <c r="C12" s="139"/>
      <c r="D12" s="139"/>
      <c r="E12" s="139"/>
      <c r="F12" s="139"/>
      <c r="G12" s="139"/>
      <c r="H12" s="152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>
        <f t="shared" ref="A13" si="2">1+A11</f>
        <v>210</v>
      </c>
      <c r="B13" s="94" t="s">
        <v>636</v>
      </c>
      <c r="C13" s="139" t="s">
        <v>27</v>
      </c>
      <c r="D13" s="139"/>
      <c r="E13" s="139"/>
      <c r="F13" s="139"/>
      <c r="G13" s="139"/>
      <c r="H13" s="151" t="s">
        <v>450</v>
      </c>
      <c r="I13" s="34" t="s">
        <v>13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>
        <v>1</v>
      </c>
      <c r="W13" s="59"/>
      <c r="X13" s="59"/>
      <c r="Y13" s="59"/>
      <c r="Z13" s="59"/>
      <c r="AA13" s="59"/>
      <c r="AB13" s="59">
        <v>1</v>
      </c>
      <c r="AC13" s="59"/>
      <c r="AD13" s="59"/>
      <c r="AE13" s="59"/>
      <c r="AF13" s="59"/>
      <c r="AG13" s="59"/>
      <c r="AH13" s="59"/>
      <c r="AI13" s="59">
        <v>1</v>
      </c>
      <c r="AJ13" s="59"/>
      <c r="AK13" s="59"/>
      <c r="AL13" s="59">
        <v>1</v>
      </c>
      <c r="AM13" s="59"/>
      <c r="AN13" s="59">
        <v>1</v>
      </c>
      <c r="AO13" s="59">
        <f>SUM(V13:AN13)</f>
        <v>5</v>
      </c>
    </row>
    <row r="14" spans="1:44">
      <c r="A14" s="137"/>
      <c r="B14" s="94" t="s">
        <v>637</v>
      </c>
      <c r="C14" s="139"/>
      <c r="D14" s="139"/>
      <c r="E14" s="139"/>
      <c r="F14" s="139"/>
      <c r="G14" s="139"/>
      <c r="H14" s="152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211</v>
      </c>
      <c r="B15" s="94" t="s">
        <v>638</v>
      </c>
      <c r="C15" s="139" t="s">
        <v>27</v>
      </c>
      <c r="D15" s="139"/>
      <c r="E15" s="139"/>
      <c r="F15" s="139"/>
      <c r="G15" s="139"/>
      <c r="H15" s="151" t="s">
        <v>450</v>
      </c>
      <c r="I15" s="34" t="s">
        <v>13</v>
      </c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>
        <v>1</v>
      </c>
      <c r="W15" s="59"/>
      <c r="X15" s="59"/>
      <c r="Y15" s="59"/>
      <c r="Z15" s="59"/>
      <c r="AA15" s="59"/>
      <c r="AB15" s="59">
        <v>1</v>
      </c>
      <c r="AC15" s="59"/>
      <c r="AD15" s="59"/>
      <c r="AE15" s="59"/>
      <c r="AF15" s="59"/>
      <c r="AG15" s="59"/>
      <c r="AH15" s="59"/>
      <c r="AI15" s="59">
        <v>1</v>
      </c>
      <c r="AJ15" s="59"/>
      <c r="AK15" s="59"/>
      <c r="AL15" s="59">
        <v>1</v>
      </c>
      <c r="AM15" s="59"/>
      <c r="AN15" s="59">
        <v>1</v>
      </c>
      <c r="AO15" s="59">
        <f>SUM(V15:AN15)</f>
        <v>5</v>
      </c>
    </row>
    <row r="16" spans="1:44">
      <c r="A16" s="137"/>
      <c r="B16" s="94" t="s">
        <v>639</v>
      </c>
      <c r="C16" s="139"/>
      <c r="D16" s="139"/>
      <c r="E16" s="139"/>
      <c r="F16" s="139"/>
      <c r="G16" s="139"/>
      <c r="H16" s="152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212</v>
      </c>
      <c r="B17" s="94" t="s">
        <v>640</v>
      </c>
      <c r="C17" s="139" t="s">
        <v>27</v>
      </c>
      <c r="D17" s="139"/>
      <c r="E17" s="139"/>
      <c r="F17" s="139"/>
      <c r="G17" s="139"/>
      <c r="H17" s="151" t="s">
        <v>450</v>
      </c>
      <c r="I17" s="34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>
        <v>1</v>
      </c>
      <c r="W17" s="59"/>
      <c r="X17" s="59"/>
      <c r="Y17" s="59"/>
      <c r="Z17" s="59"/>
      <c r="AA17" s="59"/>
      <c r="AB17" s="59">
        <v>1</v>
      </c>
      <c r="AC17" s="59"/>
      <c r="AD17" s="59"/>
      <c r="AE17" s="59"/>
      <c r="AF17" s="59"/>
      <c r="AG17" s="59"/>
      <c r="AH17" s="59"/>
      <c r="AI17" s="59">
        <v>1</v>
      </c>
      <c r="AJ17" s="59"/>
      <c r="AK17" s="59"/>
      <c r="AL17" s="59">
        <v>1</v>
      </c>
      <c r="AM17" s="59"/>
      <c r="AN17" s="59">
        <v>1</v>
      </c>
      <c r="AO17" s="59">
        <f>SUM(V17:AN17)</f>
        <v>5</v>
      </c>
    </row>
    <row r="18" spans="1:41">
      <c r="A18" s="137"/>
      <c r="B18" s="94" t="s">
        <v>641</v>
      </c>
      <c r="C18" s="139"/>
      <c r="D18" s="139"/>
      <c r="E18" s="139"/>
      <c r="F18" s="139"/>
      <c r="G18" s="139"/>
      <c r="H18" s="152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" si="5">1+A17</f>
        <v>213</v>
      </c>
      <c r="B19" s="94" t="s">
        <v>642</v>
      </c>
      <c r="C19" s="139" t="s">
        <v>27</v>
      </c>
      <c r="D19" s="139"/>
      <c r="E19" s="139"/>
      <c r="F19" s="139"/>
      <c r="G19" s="139"/>
      <c r="H19" s="151" t="s">
        <v>450</v>
      </c>
      <c r="I19" s="34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>
        <v>1</v>
      </c>
      <c r="W19" s="59"/>
      <c r="X19" s="59"/>
      <c r="Y19" s="59"/>
      <c r="Z19" s="59"/>
      <c r="AA19" s="59"/>
      <c r="AB19" s="59">
        <v>1</v>
      </c>
      <c r="AC19" s="59"/>
      <c r="AD19" s="59"/>
      <c r="AE19" s="59"/>
      <c r="AF19" s="59"/>
      <c r="AG19" s="59"/>
      <c r="AH19" s="59"/>
      <c r="AI19" s="59">
        <v>1</v>
      </c>
      <c r="AJ19" s="59"/>
      <c r="AK19" s="59"/>
      <c r="AL19" s="59">
        <v>1</v>
      </c>
      <c r="AM19" s="59"/>
      <c r="AN19" s="59"/>
      <c r="AO19" s="59">
        <f>SUM(V19:AN19)</f>
        <v>4</v>
      </c>
    </row>
    <row r="20" spans="1:41">
      <c r="A20" s="137"/>
      <c r="B20" s="94" t="s">
        <v>643</v>
      </c>
      <c r="C20" s="139"/>
      <c r="D20" s="139"/>
      <c r="E20" s="139"/>
      <c r="F20" s="139"/>
      <c r="G20" s="139"/>
      <c r="H20" s="152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" si="6">1+A19</f>
        <v>214</v>
      </c>
      <c r="B21" s="94" t="s">
        <v>644</v>
      </c>
      <c r="C21" s="139" t="s">
        <v>27</v>
      </c>
      <c r="D21" s="139"/>
      <c r="E21" s="139"/>
      <c r="F21" s="139"/>
      <c r="G21" s="139"/>
      <c r="H21" s="151" t="s">
        <v>450</v>
      </c>
      <c r="I21" s="34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>
        <v>1</v>
      </c>
      <c r="W21" s="59"/>
      <c r="X21" s="59"/>
      <c r="Y21" s="59"/>
      <c r="Z21" s="59"/>
      <c r="AA21" s="59"/>
      <c r="AB21" s="59">
        <v>1</v>
      </c>
      <c r="AC21" s="59"/>
      <c r="AD21" s="59"/>
      <c r="AE21" s="59"/>
      <c r="AF21" s="59"/>
      <c r="AG21" s="59"/>
      <c r="AH21" s="59"/>
      <c r="AI21" s="59">
        <v>1</v>
      </c>
      <c r="AJ21" s="59"/>
      <c r="AK21" s="59"/>
      <c r="AL21" s="59">
        <v>1</v>
      </c>
      <c r="AM21" s="59"/>
      <c r="AN21" s="59"/>
      <c r="AO21" s="59">
        <f>SUM(V21:AN21)</f>
        <v>4</v>
      </c>
    </row>
    <row r="22" spans="1:41">
      <c r="A22" s="137"/>
      <c r="B22" s="94" t="s">
        <v>645</v>
      </c>
      <c r="C22" s="139"/>
      <c r="D22" s="139"/>
      <c r="E22" s="139"/>
      <c r="F22" s="139"/>
      <c r="G22" s="139"/>
      <c r="H22" s="152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" si="7">1+A21</f>
        <v>215</v>
      </c>
      <c r="B23" s="94" t="s">
        <v>646</v>
      </c>
      <c r="C23" s="139" t="s">
        <v>27</v>
      </c>
      <c r="D23" s="139"/>
      <c r="E23" s="139"/>
      <c r="F23" s="139"/>
      <c r="G23" s="139"/>
      <c r="H23" s="153" t="s">
        <v>224</v>
      </c>
      <c r="I23" s="34" t="s">
        <v>13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>
        <v>1</v>
      </c>
      <c r="W23" s="59"/>
      <c r="X23" s="59"/>
      <c r="Y23" s="59"/>
      <c r="Z23" s="59"/>
      <c r="AA23" s="59"/>
      <c r="AB23" s="59">
        <v>1</v>
      </c>
      <c r="AC23" s="59"/>
      <c r="AD23" s="59"/>
      <c r="AE23" s="59"/>
      <c r="AF23" s="59"/>
      <c r="AG23" s="59"/>
      <c r="AH23" s="59"/>
      <c r="AI23" s="59">
        <v>1</v>
      </c>
      <c r="AJ23" s="59"/>
      <c r="AK23" s="59"/>
      <c r="AL23" s="59">
        <v>1</v>
      </c>
      <c r="AM23" s="59"/>
      <c r="AN23" s="59"/>
      <c r="AO23" s="59">
        <f>SUM(V23:AN23)</f>
        <v>4</v>
      </c>
    </row>
    <row r="24" spans="1:41">
      <c r="A24" s="137"/>
      <c r="B24" s="94" t="s">
        <v>647</v>
      </c>
      <c r="C24" s="139"/>
      <c r="D24" s="139"/>
      <c r="E24" s="139"/>
      <c r="F24" s="139"/>
      <c r="G24" s="139"/>
      <c r="H24" s="154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 ht="16.8">
      <c r="A25" s="155" t="s">
        <v>45</v>
      </c>
      <c r="B25" s="156"/>
      <c r="C25" s="156"/>
      <c r="D25" s="156"/>
      <c r="E25" s="156"/>
      <c r="F25" s="156"/>
      <c r="G25" s="156"/>
      <c r="H25" s="156"/>
      <c r="I25" s="66" t="s">
        <v>13</v>
      </c>
      <c r="J25" s="75">
        <f>REKAPAN!B39</f>
        <v>6</v>
      </c>
      <c r="K25" s="75"/>
      <c r="L25" s="75"/>
      <c r="M25" s="75"/>
      <c r="N25" s="75">
        <f>REKAPAN!F39</f>
        <v>200</v>
      </c>
      <c r="O25" s="75"/>
      <c r="P25" s="75"/>
      <c r="Q25" s="75">
        <f>REKAPAN!I39</f>
        <v>200</v>
      </c>
      <c r="R25" s="75"/>
      <c r="S25" s="75"/>
      <c r="T25" s="75"/>
      <c r="U25" s="75">
        <f>REKAPAN!M39</f>
        <v>200</v>
      </c>
      <c r="V25" s="75">
        <f>REKAPAN!N39</f>
        <v>200</v>
      </c>
      <c r="W25" s="75"/>
      <c r="X25" s="75">
        <f>REKAPAN!P39</f>
        <v>200</v>
      </c>
      <c r="Y25" s="75"/>
      <c r="Z25" s="75"/>
      <c r="AA25" s="75"/>
      <c r="AB25" s="75">
        <f>REKAPAN!T39</f>
        <v>200</v>
      </c>
      <c r="AC25" s="75"/>
      <c r="AD25" s="75"/>
      <c r="AE25" s="75">
        <f>REKAPAN!W39</f>
        <v>200</v>
      </c>
      <c r="AF25" s="75"/>
      <c r="AG25" s="75"/>
      <c r="AH25" s="75"/>
      <c r="AI25" s="75">
        <f>REKAPAN!AA39</f>
        <v>200</v>
      </c>
      <c r="AJ25" s="75"/>
      <c r="AK25" s="75"/>
      <c r="AL25" s="75">
        <f>REKAPAN!AD39</f>
        <v>200</v>
      </c>
      <c r="AM25" s="75"/>
      <c r="AN25" s="75">
        <f>REKAPAN!AF39</f>
        <v>192</v>
      </c>
      <c r="AO25" s="75">
        <f>REKAPAN!AG39</f>
        <v>1998</v>
      </c>
    </row>
    <row r="26" spans="1:41" ht="16.8">
      <c r="A26" s="157" t="s">
        <v>46</v>
      </c>
      <c r="B26" s="158"/>
      <c r="C26" s="158"/>
      <c r="D26" s="158"/>
      <c r="E26" s="158"/>
      <c r="F26" s="158"/>
      <c r="G26" s="158"/>
      <c r="H26" s="158"/>
      <c r="I26" s="67" t="s">
        <v>13</v>
      </c>
      <c r="J26" s="68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33"/>
    </row>
    <row r="27" spans="1:41" ht="16.8">
      <c r="A27" s="159" t="s">
        <v>47</v>
      </c>
      <c r="B27" s="160"/>
      <c r="C27" s="160"/>
      <c r="D27" s="160"/>
      <c r="E27" s="160"/>
      <c r="F27" s="160"/>
      <c r="G27" s="160"/>
      <c r="H27" s="160"/>
      <c r="I27" s="67" t="s">
        <v>13</v>
      </c>
      <c r="J27" s="68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76"/>
      <c r="AN27" s="76">
        <v>8</v>
      </c>
      <c r="AO27" s="33"/>
    </row>
    <row r="28" spans="1:41" ht="16.8">
      <c r="A28" s="161" t="s">
        <v>48</v>
      </c>
      <c r="B28" s="162"/>
      <c r="C28" s="162"/>
      <c r="D28" s="162"/>
      <c r="E28" s="162"/>
      <c r="F28" s="162"/>
      <c r="G28" s="162"/>
      <c r="H28" s="162"/>
      <c r="I28" s="69" t="s">
        <v>13</v>
      </c>
      <c r="J28" s="70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7"/>
      <c r="AN28" s="77">
        <v>260</v>
      </c>
      <c r="AO28" s="72"/>
    </row>
    <row r="29" spans="1:41" ht="16.8">
      <c r="A29" s="155" t="s">
        <v>49</v>
      </c>
      <c r="B29" s="156"/>
      <c r="C29" s="156"/>
      <c r="D29" s="156"/>
      <c r="E29" s="156"/>
      <c r="F29" s="156"/>
      <c r="G29" s="156"/>
      <c r="H29" s="156"/>
      <c r="I29" s="34" t="s">
        <v>13</v>
      </c>
      <c r="J29" s="73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8"/>
      <c r="AN29" s="78">
        <v>0</v>
      </c>
      <c r="AO29" s="33"/>
    </row>
    <row r="31" spans="1:41">
      <c r="J31">
        <f>SUM(J5:J24)</f>
        <v>0</v>
      </c>
      <c r="K31">
        <f t="shared" ref="K31:AO31" si="8">SUM(K5:K24)</f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0</v>
      </c>
      <c r="S31">
        <f t="shared" si="8"/>
        <v>0</v>
      </c>
      <c r="T31">
        <f t="shared" si="8"/>
        <v>0</v>
      </c>
      <c r="U31">
        <f t="shared" si="8"/>
        <v>0</v>
      </c>
      <c r="V31">
        <f t="shared" si="8"/>
        <v>10</v>
      </c>
      <c r="W31">
        <f t="shared" si="8"/>
        <v>0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10</v>
      </c>
      <c r="AC31">
        <f t="shared" si="8"/>
        <v>0</v>
      </c>
      <c r="AD31">
        <f t="shared" si="8"/>
        <v>0</v>
      </c>
      <c r="AE31">
        <f t="shared" si="8"/>
        <v>0</v>
      </c>
      <c r="AF31">
        <f t="shared" si="8"/>
        <v>0</v>
      </c>
      <c r="AG31">
        <f t="shared" si="8"/>
        <v>0</v>
      </c>
      <c r="AH31">
        <f t="shared" si="8"/>
        <v>0</v>
      </c>
      <c r="AI31">
        <f t="shared" si="8"/>
        <v>10</v>
      </c>
      <c r="AJ31">
        <f t="shared" si="8"/>
        <v>0</v>
      </c>
      <c r="AK31">
        <f t="shared" si="8"/>
        <v>0</v>
      </c>
      <c r="AL31">
        <f t="shared" si="8"/>
        <v>10</v>
      </c>
      <c r="AM31">
        <f t="shared" si="8"/>
        <v>0</v>
      </c>
      <c r="AN31">
        <f t="shared" si="8"/>
        <v>7</v>
      </c>
      <c r="AO31">
        <f t="shared" si="8"/>
        <v>47</v>
      </c>
    </row>
  </sheetData>
  <mergeCells count="86">
    <mergeCell ref="A25:H25"/>
    <mergeCell ref="A26:H26"/>
    <mergeCell ref="A27:H27"/>
    <mergeCell ref="A28:H28"/>
    <mergeCell ref="A29:H29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G5:G6"/>
    <mergeCell ref="H5:H6"/>
    <mergeCell ref="A7:A8"/>
    <mergeCell ref="C7:C8"/>
    <mergeCell ref="D7:D8"/>
    <mergeCell ref="E7:E8"/>
    <mergeCell ref="F7:F8"/>
    <mergeCell ref="G7:G8"/>
    <mergeCell ref="H7:H8"/>
    <mergeCell ref="A5:A6"/>
    <mergeCell ref="C5:C6"/>
    <mergeCell ref="D5:D6"/>
    <mergeCell ref="E5:E6"/>
    <mergeCell ref="F5:F6"/>
    <mergeCell ref="A1:H1"/>
    <mergeCell ref="A2:A4"/>
    <mergeCell ref="C2:G2"/>
    <mergeCell ref="H2:H4"/>
    <mergeCell ref="I2:AO4"/>
    <mergeCell ref="B3:B4"/>
    <mergeCell ref="C3:C4"/>
    <mergeCell ref="D3:D4"/>
    <mergeCell ref="E3:E4"/>
    <mergeCell ref="F3:F4"/>
    <mergeCell ref="G3:G4"/>
  </mergeCells>
  <printOptions horizontalCentered="1" verticalCentered="1"/>
  <pageMargins left="0.7" right="0.7" top="0.75" bottom="0.75" header="0.3" footer="0.3"/>
  <pageSetup paperSize="346" scale="85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R36"/>
  <sheetViews>
    <sheetView workbookViewId="0">
      <selection activeCell="A19" sqref="A1:XFD1048576"/>
    </sheetView>
  </sheetViews>
  <sheetFormatPr defaultRowHeight="14.4"/>
  <cols>
    <col min="1" max="1" width="3.44140625" bestFit="1" customWidth="1"/>
    <col min="2" max="2" width="19.5546875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7.44140625" style="64" bestFit="1" customWidth="1"/>
    <col min="9" max="9" width="5.6640625" bestFit="1" customWidth="1"/>
    <col min="10" max="10" width="3" bestFit="1" customWidth="1"/>
    <col min="11" max="11" width="3.44140625" customWidth="1"/>
    <col min="12" max="12" width="2.88671875" customWidth="1"/>
    <col min="13" max="17" width="2.33203125" bestFit="1" customWidth="1"/>
    <col min="18" max="18" width="3.109375" bestFit="1" customWidth="1"/>
    <col min="19" max="19" width="3" bestFit="1" customWidth="1"/>
    <col min="20" max="20" width="3.44140625" customWidth="1"/>
    <col min="21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1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54</v>
      </c>
      <c r="B5" s="79"/>
      <c r="C5" s="139" t="s">
        <v>27</v>
      </c>
      <c r="D5" s="139"/>
      <c r="E5" s="139"/>
      <c r="F5" s="139"/>
      <c r="G5" s="139"/>
      <c r="H5" s="151"/>
      <c r="I5" s="34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>
        <f>SUM(J5:AN5)</f>
        <v>0</v>
      </c>
      <c r="AQ5" s="61" t="s">
        <v>22</v>
      </c>
      <c r="AR5">
        <f>SUM(AO5:AO34)</f>
        <v>0</v>
      </c>
    </row>
    <row r="6" spans="1:44">
      <c r="A6" s="140"/>
      <c r="B6" s="80"/>
      <c r="C6" s="139"/>
      <c r="D6" s="139"/>
      <c r="E6" s="139"/>
      <c r="F6" s="139"/>
      <c r="G6" s="139"/>
      <c r="H6" s="152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</row>
    <row r="7" spans="1:44">
      <c r="A7" s="136">
        <f>1+A5</f>
        <v>222</v>
      </c>
      <c r="B7" s="79"/>
      <c r="C7" s="139" t="s">
        <v>27</v>
      </c>
      <c r="D7" s="139"/>
      <c r="E7" s="139"/>
      <c r="F7" s="139"/>
      <c r="G7" s="139"/>
      <c r="H7" s="151"/>
      <c r="I7" s="34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>
        <f>SUM(J7:AN7)</f>
        <v>0</v>
      </c>
      <c r="AQ7" s="61" t="s">
        <v>26</v>
      </c>
    </row>
    <row r="8" spans="1:44">
      <c r="A8" s="137"/>
      <c r="B8" s="80"/>
      <c r="C8" s="139"/>
      <c r="D8" s="139"/>
      <c r="E8" s="139"/>
      <c r="F8" s="139"/>
      <c r="G8" s="139"/>
      <c r="H8" s="152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223</v>
      </c>
      <c r="B9" s="79"/>
      <c r="C9" s="139" t="s">
        <v>27</v>
      </c>
      <c r="D9" s="139"/>
      <c r="E9" s="139"/>
      <c r="F9" s="139"/>
      <c r="G9" s="139"/>
      <c r="H9" s="151"/>
      <c r="I9" s="34" t="s">
        <v>13</v>
      </c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>
        <f>SUM(J9:AN9)</f>
        <v>0</v>
      </c>
      <c r="AQ9" s="61" t="s">
        <v>25</v>
      </c>
    </row>
    <row r="10" spans="1:44">
      <c r="A10" s="137"/>
      <c r="B10" s="80"/>
      <c r="C10" s="139"/>
      <c r="D10" s="139"/>
      <c r="E10" s="139"/>
      <c r="F10" s="139"/>
      <c r="G10" s="139"/>
      <c r="H10" s="152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224</v>
      </c>
      <c r="B11" s="79"/>
      <c r="C11" s="139" t="s">
        <v>27</v>
      </c>
      <c r="D11" s="139"/>
      <c r="E11" s="139"/>
      <c r="F11" s="139"/>
      <c r="G11" s="139"/>
      <c r="H11" s="151"/>
      <c r="I11" s="34" t="s">
        <v>13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>
        <f>SUM(J11:AN11)</f>
        <v>0</v>
      </c>
    </row>
    <row r="12" spans="1:44">
      <c r="A12" s="137"/>
      <c r="B12" s="80"/>
      <c r="C12" s="139"/>
      <c r="D12" s="139"/>
      <c r="E12" s="139"/>
      <c r="F12" s="139"/>
      <c r="G12" s="139"/>
      <c r="H12" s="152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>
        <f t="shared" ref="A13" si="2">1+A11</f>
        <v>225</v>
      </c>
      <c r="B13" s="79"/>
      <c r="C13" s="139" t="s">
        <v>27</v>
      </c>
      <c r="D13" s="139"/>
      <c r="E13" s="139"/>
      <c r="F13" s="139"/>
      <c r="G13" s="139"/>
      <c r="H13" s="151"/>
      <c r="I13" s="34" t="s">
        <v>13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>
        <f>SUM(J13:AN13)</f>
        <v>0</v>
      </c>
    </row>
    <row r="14" spans="1:44">
      <c r="A14" s="137"/>
      <c r="B14" s="80"/>
      <c r="C14" s="139"/>
      <c r="D14" s="139"/>
      <c r="E14" s="139"/>
      <c r="F14" s="139"/>
      <c r="G14" s="139"/>
      <c r="H14" s="152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226</v>
      </c>
      <c r="B15" s="79"/>
      <c r="C15" s="139" t="s">
        <v>27</v>
      </c>
      <c r="D15" s="139"/>
      <c r="E15" s="139"/>
      <c r="F15" s="139"/>
      <c r="G15" s="139"/>
      <c r="H15" s="151"/>
      <c r="I15" s="34" t="s">
        <v>13</v>
      </c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>
        <f>SUM(J15:AN15)</f>
        <v>0</v>
      </c>
    </row>
    <row r="16" spans="1:44">
      <c r="A16" s="137"/>
      <c r="B16" s="80"/>
      <c r="C16" s="139"/>
      <c r="D16" s="139"/>
      <c r="E16" s="139"/>
      <c r="F16" s="139"/>
      <c r="G16" s="139"/>
      <c r="H16" s="152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227</v>
      </c>
      <c r="B17" s="79"/>
      <c r="C17" s="139" t="s">
        <v>27</v>
      </c>
      <c r="D17" s="139"/>
      <c r="E17" s="139"/>
      <c r="F17" s="139"/>
      <c r="G17" s="139"/>
      <c r="H17" s="151"/>
      <c r="I17" s="34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>
        <f>SUM(J17:AN17)</f>
        <v>0</v>
      </c>
    </row>
    <row r="18" spans="1:41">
      <c r="A18" s="137"/>
      <c r="B18" s="80"/>
      <c r="C18" s="139"/>
      <c r="D18" s="139"/>
      <c r="E18" s="139"/>
      <c r="F18" s="139"/>
      <c r="G18" s="139"/>
      <c r="H18" s="152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" si="5">1+A17</f>
        <v>228</v>
      </c>
      <c r="B19" s="79"/>
      <c r="C19" s="139" t="s">
        <v>27</v>
      </c>
      <c r="D19" s="139"/>
      <c r="E19" s="139"/>
      <c r="F19" s="139"/>
      <c r="G19" s="139"/>
      <c r="H19" s="151"/>
      <c r="I19" s="34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>
        <f>SUM(J19:AN19)</f>
        <v>0</v>
      </c>
    </row>
    <row r="20" spans="1:41">
      <c r="A20" s="137"/>
      <c r="B20" s="80"/>
      <c r="C20" s="139"/>
      <c r="D20" s="139"/>
      <c r="E20" s="139"/>
      <c r="F20" s="139"/>
      <c r="G20" s="139"/>
      <c r="H20" s="152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" si="6">1+A19</f>
        <v>229</v>
      </c>
      <c r="B21" s="65"/>
      <c r="C21" s="139" t="s">
        <v>27</v>
      </c>
      <c r="D21" s="139"/>
      <c r="E21" s="139"/>
      <c r="F21" s="139"/>
      <c r="G21" s="139"/>
      <c r="H21" s="153"/>
      <c r="I21" s="34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</row>
    <row r="22" spans="1:41">
      <c r="A22" s="137"/>
      <c r="B22" s="65"/>
      <c r="C22" s="139"/>
      <c r="D22" s="139"/>
      <c r="E22" s="139"/>
      <c r="F22" s="139"/>
      <c r="G22" s="139"/>
      <c r="H22" s="154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:A33" si="7">1+A21</f>
        <v>230</v>
      </c>
      <c r="B23" s="65"/>
      <c r="C23" s="139" t="s">
        <v>27</v>
      </c>
      <c r="D23" s="139"/>
      <c r="E23" s="139"/>
      <c r="F23" s="139"/>
      <c r="G23" s="139"/>
      <c r="H23" s="153"/>
      <c r="I23" s="34" t="s">
        <v>13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</row>
    <row r="24" spans="1:41">
      <c r="A24" s="137"/>
      <c r="B24" s="65"/>
      <c r="C24" s="139"/>
      <c r="D24" s="139"/>
      <c r="E24" s="139"/>
      <c r="F24" s="139"/>
      <c r="G24" s="139"/>
      <c r="H24" s="154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si="7"/>
        <v>231</v>
      </c>
      <c r="B25" s="65"/>
      <c r="C25" s="139" t="s">
        <v>27</v>
      </c>
      <c r="D25" s="139"/>
      <c r="E25" s="139"/>
      <c r="F25" s="139"/>
      <c r="G25" s="139"/>
      <c r="H25" s="153"/>
      <c r="I25" s="34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</row>
    <row r="26" spans="1:41">
      <c r="A26" s="137"/>
      <c r="B26" s="65"/>
      <c r="C26" s="139"/>
      <c r="D26" s="139"/>
      <c r="E26" s="139"/>
      <c r="F26" s="139"/>
      <c r="G26" s="139"/>
      <c r="H26" s="154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si="7"/>
        <v>232</v>
      </c>
      <c r="B27" s="65"/>
      <c r="C27" s="139" t="s">
        <v>27</v>
      </c>
      <c r="D27" s="139"/>
      <c r="E27" s="139"/>
      <c r="F27" s="139"/>
      <c r="G27" s="139"/>
      <c r="H27" s="153"/>
      <c r="I27" s="34" t="s">
        <v>13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</row>
    <row r="28" spans="1:41">
      <c r="A28" s="137"/>
      <c r="B28" s="65"/>
      <c r="C28" s="139"/>
      <c r="D28" s="139"/>
      <c r="E28" s="139"/>
      <c r="F28" s="139"/>
      <c r="G28" s="139"/>
      <c r="H28" s="154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si="7"/>
        <v>233</v>
      </c>
      <c r="B29" s="65"/>
      <c r="C29" s="139" t="s">
        <v>27</v>
      </c>
      <c r="D29" s="139"/>
      <c r="E29" s="139"/>
      <c r="F29" s="139"/>
      <c r="G29" s="139"/>
      <c r="H29" s="153"/>
      <c r="I29" s="34" t="s">
        <v>13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</row>
    <row r="30" spans="1:41">
      <c r="A30" s="137"/>
      <c r="B30" s="65"/>
      <c r="C30" s="139"/>
      <c r="D30" s="139"/>
      <c r="E30" s="139"/>
      <c r="F30" s="139"/>
      <c r="G30" s="139"/>
      <c r="H30" s="154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si="7"/>
        <v>234</v>
      </c>
      <c r="B31" s="65"/>
      <c r="C31" s="139" t="s">
        <v>27</v>
      </c>
      <c r="D31" s="139"/>
      <c r="E31" s="139"/>
      <c r="F31" s="139"/>
      <c r="G31" s="139"/>
      <c r="H31" s="153"/>
      <c r="I31" s="34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</row>
    <row r="32" spans="1:41">
      <c r="A32" s="137"/>
      <c r="B32" s="65"/>
      <c r="C32" s="139"/>
      <c r="D32" s="139"/>
      <c r="E32" s="139"/>
      <c r="F32" s="139"/>
      <c r="G32" s="139"/>
      <c r="H32" s="154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 t="shared" si="7"/>
        <v>235</v>
      </c>
      <c r="B33" s="65"/>
      <c r="C33" s="139" t="s">
        <v>27</v>
      </c>
      <c r="D33" s="139"/>
      <c r="E33" s="139"/>
      <c r="F33" s="139"/>
      <c r="G33" s="139"/>
      <c r="H33" s="153"/>
      <c r="I33" s="34" t="s">
        <v>13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</row>
    <row r="34" spans="1:41">
      <c r="A34" s="137"/>
      <c r="B34" s="65"/>
      <c r="C34" s="139"/>
      <c r="D34" s="139"/>
      <c r="E34" s="139"/>
      <c r="F34" s="139"/>
      <c r="G34" s="139"/>
      <c r="H34" s="154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6" spans="1:41">
      <c r="J36">
        <f t="shared" ref="J36:AN36" si="8">SUM(J5:J35)</f>
        <v>0</v>
      </c>
      <c r="K36">
        <f t="shared" si="8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0</v>
      </c>
      <c r="T36">
        <f t="shared" si="8"/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  <c r="AC36">
        <f t="shared" si="8"/>
        <v>0</v>
      </c>
      <c r="AD36">
        <f t="shared" si="8"/>
        <v>0</v>
      </c>
      <c r="AE36">
        <f t="shared" si="8"/>
        <v>0</v>
      </c>
      <c r="AF36">
        <f t="shared" si="8"/>
        <v>0</v>
      </c>
      <c r="AG36">
        <f t="shared" si="8"/>
        <v>0</v>
      </c>
      <c r="AH36">
        <f t="shared" si="8"/>
        <v>0</v>
      </c>
      <c r="AI36">
        <f t="shared" si="8"/>
        <v>0</v>
      </c>
      <c r="AJ36">
        <f t="shared" si="8"/>
        <v>0</v>
      </c>
      <c r="AK36">
        <f t="shared" si="8"/>
        <v>0</v>
      </c>
      <c r="AL36">
        <f t="shared" si="8"/>
        <v>0</v>
      </c>
      <c r="AM36">
        <f t="shared" si="8"/>
        <v>0</v>
      </c>
      <c r="AN36">
        <f t="shared" si="8"/>
        <v>0</v>
      </c>
      <c r="AO36">
        <f>SUM(J36:AN36)</f>
        <v>0</v>
      </c>
    </row>
  </sheetData>
  <mergeCells count="116">
    <mergeCell ref="H33:H34"/>
    <mergeCell ref="A33:A34"/>
    <mergeCell ref="C33:C34"/>
    <mergeCell ref="D33:D34"/>
    <mergeCell ref="E33:E34"/>
    <mergeCell ref="F33:F34"/>
    <mergeCell ref="G33:G34"/>
    <mergeCell ref="H29:H30"/>
    <mergeCell ref="A31:A32"/>
    <mergeCell ref="C31:C32"/>
    <mergeCell ref="D31:D32"/>
    <mergeCell ref="E31:E32"/>
    <mergeCell ref="F31:F32"/>
    <mergeCell ref="G31:G32"/>
    <mergeCell ref="H31:H32"/>
    <mergeCell ref="A29:A30"/>
    <mergeCell ref="C29:C30"/>
    <mergeCell ref="D29:D30"/>
    <mergeCell ref="E29:E30"/>
    <mergeCell ref="F29:F30"/>
    <mergeCell ref="G29:G30"/>
    <mergeCell ref="H25:H26"/>
    <mergeCell ref="A27:A28"/>
    <mergeCell ref="C27:C28"/>
    <mergeCell ref="D27:D28"/>
    <mergeCell ref="E27:E28"/>
    <mergeCell ref="F27:F28"/>
    <mergeCell ref="G27:G28"/>
    <mergeCell ref="H27:H28"/>
    <mergeCell ref="A25:A26"/>
    <mergeCell ref="C25:C26"/>
    <mergeCell ref="D25:D26"/>
    <mergeCell ref="E25:E26"/>
    <mergeCell ref="F25:F26"/>
    <mergeCell ref="G25:G26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H5:H6"/>
    <mergeCell ref="A7:A8"/>
    <mergeCell ref="C7:C8"/>
    <mergeCell ref="D7:D8"/>
    <mergeCell ref="E7:E8"/>
    <mergeCell ref="F7:F8"/>
    <mergeCell ref="G7:G8"/>
    <mergeCell ref="H7:H8"/>
    <mergeCell ref="G3:G4"/>
    <mergeCell ref="A5:A6"/>
    <mergeCell ref="C5:C6"/>
    <mergeCell ref="D5:D6"/>
    <mergeCell ref="E5:E6"/>
    <mergeCell ref="F5:F6"/>
    <mergeCell ref="G5:G6"/>
    <mergeCell ref="A1:H1"/>
    <mergeCell ref="A2:A4"/>
    <mergeCell ref="C2:G2"/>
    <mergeCell ref="H2:H4"/>
    <mergeCell ref="I2:AO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R36"/>
  <sheetViews>
    <sheetView workbookViewId="0">
      <selection sqref="A1:XFD1048576"/>
    </sheetView>
  </sheetViews>
  <sheetFormatPr defaultRowHeight="14.4"/>
  <cols>
    <col min="1" max="1" width="3.44140625" bestFit="1" customWidth="1"/>
    <col min="2" max="2" width="19.5546875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7.44140625" style="64" bestFit="1" customWidth="1"/>
    <col min="9" max="9" width="5.6640625" bestFit="1" customWidth="1"/>
    <col min="10" max="10" width="3" bestFit="1" customWidth="1"/>
    <col min="11" max="11" width="3.44140625" customWidth="1"/>
    <col min="12" max="12" width="2.88671875" customWidth="1"/>
    <col min="13" max="17" width="2.33203125" bestFit="1" customWidth="1"/>
    <col min="18" max="18" width="3.109375" bestFit="1" customWidth="1"/>
    <col min="19" max="19" width="3" bestFit="1" customWidth="1"/>
    <col min="20" max="20" width="3.44140625" customWidth="1"/>
    <col min="21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1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55</v>
      </c>
      <c r="B5" s="79"/>
      <c r="C5" s="139" t="s">
        <v>27</v>
      </c>
      <c r="D5" s="139"/>
      <c r="E5" s="139"/>
      <c r="F5" s="139"/>
      <c r="G5" s="139"/>
      <c r="H5" s="151"/>
      <c r="I5" s="34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>
        <f>SUM(J5:AN5)</f>
        <v>0</v>
      </c>
      <c r="AQ5" s="61" t="s">
        <v>22</v>
      </c>
      <c r="AR5">
        <f>SUM(AO5:AO34)</f>
        <v>0</v>
      </c>
    </row>
    <row r="6" spans="1:44">
      <c r="A6" s="140"/>
      <c r="B6" s="80"/>
      <c r="C6" s="139"/>
      <c r="D6" s="139"/>
      <c r="E6" s="139"/>
      <c r="F6" s="139"/>
      <c r="G6" s="139"/>
      <c r="H6" s="152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</row>
    <row r="7" spans="1:44">
      <c r="A7" s="136">
        <f>1+A5</f>
        <v>237</v>
      </c>
      <c r="B7" s="79"/>
      <c r="C7" s="139" t="s">
        <v>27</v>
      </c>
      <c r="D7" s="139"/>
      <c r="E7" s="139"/>
      <c r="F7" s="139"/>
      <c r="G7" s="139"/>
      <c r="H7" s="151"/>
      <c r="I7" s="34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>
        <f>SUM(J7:AN7)</f>
        <v>0</v>
      </c>
      <c r="AQ7" s="61" t="s">
        <v>26</v>
      </c>
    </row>
    <row r="8" spans="1:44">
      <c r="A8" s="137"/>
      <c r="B8" s="80"/>
      <c r="C8" s="139"/>
      <c r="D8" s="139"/>
      <c r="E8" s="139"/>
      <c r="F8" s="139"/>
      <c r="G8" s="139"/>
      <c r="H8" s="152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238</v>
      </c>
      <c r="B9" s="79"/>
      <c r="C9" s="139" t="s">
        <v>27</v>
      </c>
      <c r="D9" s="139"/>
      <c r="E9" s="139"/>
      <c r="F9" s="139"/>
      <c r="G9" s="139"/>
      <c r="H9" s="151"/>
      <c r="I9" s="34" t="s">
        <v>13</v>
      </c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>
        <f>SUM(J9:AN9)</f>
        <v>0</v>
      </c>
      <c r="AQ9" s="61" t="s">
        <v>25</v>
      </c>
    </row>
    <row r="10" spans="1:44">
      <c r="A10" s="137"/>
      <c r="B10" s="80"/>
      <c r="C10" s="139"/>
      <c r="D10" s="139"/>
      <c r="E10" s="139"/>
      <c r="F10" s="139"/>
      <c r="G10" s="139"/>
      <c r="H10" s="152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239</v>
      </c>
      <c r="B11" s="79"/>
      <c r="C11" s="139" t="s">
        <v>27</v>
      </c>
      <c r="D11" s="139"/>
      <c r="E11" s="139"/>
      <c r="F11" s="139"/>
      <c r="G11" s="139"/>
      <c r="H11" s="151"/>
      <c r="I11" s="34" t="s">
        <v>13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>
        <f>SUM(J11:AN11)</f>
        <v>0</v>
      </c>
    </row>
    <row r="12" spans="1:44">
      <c r="A12" s="137"/>
      <c r="B12" s="80"/>
      <c r="C12" s="139"/>
      <c r="D12" s="139"/>
      <c r="E12" s="139"/>
      <c r="F12" s="139"/>
      <c r="G12" s="139"/>
      <c r="H12" s="152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>
        <f t="shared" ref="A13" si="2">1+A11</f>
        <v>240</v>
      </c>
      <c r="B13" s="79"/>
      <c r="C13" s="139" t="s">
        <v>27</v>
      </c>
      <c r="D13" s="139"/>
      <c r="E13" s="139"/>
      <c r="F13" s="139"/>
      <c r="G13" s="139"/>
      <c r="H13" s="151"/>
      <c r="I13" s="34" t="s">
        <v>13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>
        <f>SUM(J13:AN13)</f>
        <v>0</v>
      </c>
    </row>
    <row r="14" spans="1:44">
      <c r="A14" s="137"/>
      <c r="B14" s="80"/>
      <c r="C14" s="139"/>
      <c r="D14" s="139"/>
      <c r="E14" s="139"/>
      <c r="F14" s="139"/>
      <c r="G14" s="139"/>
      <c r="H14" s="152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241</v>
      </c>
      <c r="B15" s="79"/>
      <c r="C15" s="139" t="s">
        <v>27</v>
      </c>
      <c r="D15" s="139"/>
      <c r="E15" s="139"/>
      <c r="F15" s="139"/>
      <c r="G15" s="139"/>
      <c r="H15" s="151"/>
      <c r="I15" s="34" t="s">
        <v>13</v>
      </c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>
        <f>SUM(J15:AN15)</f>
        <v>0</v>
      </c>
    </row>
    <row r="16" spans="1:44">
      <c r="A16" s="137"/>
      <c r="B16" s="80"/>
      <c r="C16" s="139"/>
      <c r="D16" s="139"/>
      <c r="E16" s="139"/>
      <c r="F16" s="139"/>
      <c r="G16" s="139"/>
      <c r="H16" s="152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242</v>
      </c>
      <c r="B17" s="79"/>
      <c r="C17" s="139" t="s">
        <v>27</v>
      </c>
      <c r="D17" s="139"/>
      <c r="E17" s="139"/>
      <c r="F17" s="139"/>
      <c r="G17" s="139"/>
      <c r="H17" s="151"/>
      <c r="I17" s="34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>
        <f>SUM(J17:AN17)</f>
        <v>0</v>
      </c>
    </row>
    <row r="18" spans="1:41">
      <c r="A18" s="137"/>
      <c r="B18" s="80"/>
      <c r="C18" s="139"/>
      <c r="D18" s="139"/>
      <c r="E18" s="139"/>
      <c r="F18" s="139"/>
      <c r="G18" s="139"/>
      <c r="H18" s="152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" si="5">1+A17</f>
        <v>243</v>
      </c>
      <c r="B19" s="79"/>
      <c r="C19" s="139" t="s">
        <v>27</v>
      </c>
      <c r="D19" s="139"/>
      <c r="E19" s="139"/>
      <c r="F19" s="139"/>
      <c r="G19" s="139"/>
      <c r="H19" s="151"/>
      <c r="I19" s="34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>
        <f>SUM(J19:AN19)</f>
        <v>0</v>
      </c>
    </row>
    <row r="20" spans="1:41">
      <c r="A20" s="137"/>
      <c r="B20" s="80"/>
      <c r="C20" s="139"/>
      <c r="D20" s="139"/>
      <c r="E20" s="139"/>
      <c r="F20" s="139"/>
      <c r="G20" s="139"/>
      <c r="H20" s="152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" si="6">1+A19</f>
        <v>244</v>
      </c>
      <c r="B21" s="65"/>
      <c r="C21" s="139" t="s">
        <v>27</v>
      </c>
      <c r="D21" s="139"/>
      <c r="E21" s="139"/>
      <c r="F21" s="139"/>
      <c r="G21" s="139"/>
      <c r="H21" s="153"/>
      <c r="I21" s="34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</row>
    <row r="22" spans="1:41">
      <c r="A22" s="137"/>
      <c r="B22" s="65"/>
      <c r="C22" s="139"/>
      <c r="D22" s="139"/>
      <c r="E22" s="139"/>
      <c r="F22" s="139"/>
      <c r="G22" s="139"/>
      <c r="H22" s="154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:A33" si="7">1+A21</f>
        <v>245</v>
      </c>
      <c r="B23" s="65"/>
      <c r="C23" s="139" t="s">
        <v>27</v>
      </c>
      <c r="D23" s="139"/>
      <c r="E23" s="139"/>
      <c r="F23" s="139"/>
      <c r="G23" s="139"/>
      <c r="H23" s="153"/>
      <c r="I23" s="34" t="s">
        <v>13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</row>
    <row r="24" spans="1:41">
      <c r="A24" s="137"/>
      <c r="B24" s="65"/>
      <c r="C24" s="139"/>
      <c r="D24" s="139"/>
      <c r="E24" s="139"/>
      <c r="F24" s="139"/>
      <c r="G24" s="139"/>
      <c r="H24" s="154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si="7"/>
        <v>246</v>
      </c>
      <c r="B25" s="65"/>
      <c r="C25" s="139" t="s">
        <v>27</v>
      </c>
      <c r="D25" s="139"/>
      <c r="E25" s="139"/>
      <c r="F25" s="139"/>
      <c r="G25" s="139"/>
      <c r="H25" s="153"/>
      <c r="I25" s="34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</row>
    <row r="26" spans="1:41">
      <c r="A26" s="137"/>
      <c r="B26" s="65"/>
      <c r="C26" s="139"/>
      <c r="D26" s="139"/>
      <c r="E26" s="139"/>
      <c r="F26" s="139"/>
      <c r="G26" s="139"/>
      <c r="H26" s="154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si="7"/>
        <v>247</v>
      </c>
      <c r="B27" s="65"/>
      <c r="C27" s="139" t="s">
        <v>27</v>
      </c>
      <c r="D27" s="139"/>
      <c r="E27" s="139"/>
      <c r="F27" s="139"/>
      <c r="G27" s="139"/>
      <c r="H27" s="153"/>
      <c r="I27" s="34" t="s">
        <v>13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</row>
    <row r="28" spans="1:41">
      <c r="A28" s="137"/>
      <c r="B28" s="65"/>
      <c r="C28" s="139"/>
      <c r="D28" s="139"/>
      <c r="E28" s="139"/>
      <c r="F28" s="139"/>
      <c r="G28" s="139"/>
      <c r="H28" s="154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si="7"/>
        <v>248</v>
      </c>
      <c r="B29" s="65"/>
      <c r="C29" s="139" t="s">
        <v>27</v>
      </c>
      <c r="D29" s="139"/>
      <c r="E29" s="139"/>
      <c r="F29" s="139"/>
      <c r="G29" s="139"/>
      <c r="H29" s="153"/>
      <c r="I29" s="34" t="s">
        <v>13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</row>
    <row r="30" spans="1:41">
      <c r="A30" s="137"/>
      <c r="B30" s="65"/>
      <c r="C30" s="139"/>
      <c r="D30" s="139"/>
      <c r="E30" s="139"/>
      <c r="F30" s="139"/>
      <c r="G30" s="139"/>
      <c r="H30" s="154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si="7"/>
        <v>249</v>
      </c>
      <c r="B31" s="65"/>
      <c r="C31" s="139" t="s">
        <v>27</v>
      </c>
      <c r="D31" s="139"/>
      <c r="E31" s="139"/>
      <c r="F31" s="139"/>
      <c r="G31" s="139"/>
      <c r="H31" s="153"/>
      <c r="I31" s="34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</row>
    <row r="32" spans="1:41">
      <c r="A32" s="137"/>
      <c r="B32" s="65"/>
      <c r="C32" s="139"/>
      <c r="D32" s="139"/>
      <c r="E32" s="139"/>
      <c r="F32" s="139"/>
      <c r="G32" s="139"/>
      <c r="H32" s="154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 t="shared" si="7"/>
        <v>250</v>
      </c>
      <c r="B33" s="65"/>
      <c r="C33" s="139" t="s">
        <v>27</v>
      </c>
      <c r="D33" s="139"/>
      <c r="E33" s="139"/>
      <c r="F33" s="139"/>
      <c r="G33" s="139"/>
      <c r="H33" s="153"/>
      <c r="I33" s="34" t="s">
        <v>13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</row>
    <row r="34" spans="1:41">
      <c r="A34" s="137"/>
      <c r="B34" s="65"/>
      <c r="C34" s="139"/>
      <c r="D34" s="139"/>
      <c r="E34" s="139"/>
      <c r="F34" s="139"/>
      <c r="G34" s="139"/>
      <c r="H34" s="154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6" spans="1:41">
      <c r="J36">
        <f t="shared" ref="J36:AN36" si="8">SUM(J5:J35)</f>
        <v>0</v>
      </c>
      <c r="K36">
        <f t="shared" si="8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0</v>
      </c>
      <c r="T36">
        <f t="shared" si="8"/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  <c r="AC36">
        <f t="shared" si="8"/>
        <v>0</v>
      </c>
      <c r="AD36">
        <f t="shared" si="8"/>
        <v>0</v>
      </c>
      <c r="AE36">
        <f t="shared" si="8"/>
        <v>0</v>
      </c>
      <c r="AF36">
        <f t="shared" si="8"/>
        <v>0</v>
      </c>
      <c r="AG36">
        <f t="shared" si="8"/>
        <v>0</v>
      </c>
      <c r="AH36">
        <f t="shared" si="8"/>
        <v>0</v>
      </c>
      <c r="AI36">
        <f t="shared" si="8"/>
        <v>0</v>
      </c>
      <c r="AJ36">
        <f t="shared" si="8"/>
        <v>0</v>
      </c>
      <c r="AK36">
        <f t="shared" si="8"/>
        <v>0</v>
      </c>
      <c r="AL36">
        <f t="shared" si="8"/>
        <v>0</v>
      </c>
      <c r="AM36">
        <f t="shared" si="8"/>
        <v>0</v>
      </c>
      <c r="AN36">
        <f t="shared" si="8"/>
        <v>0</v>
      </c>
      <c r="AO36">
        <f>SUM(J36:AN36)</f>
        <v>0</v>
      </c>
    </row>
  </sheetData>
  <mergeCells count="116">
    <mergeCell ref="H33:H34"/>
    <mergeCell ref="A33:A34"/>
    <mergeCell ref="C33:C34"/>
    <mergeCell ref="D33:D34"/>
    <mergeCell ref="E33:E34"/>
    <mergeCell ref="F33:F34"/>
    <mergeCell ref="G33:G34"/>
    <mergeCell ref="H29:H30"/>
    <mergeCell ref="A31:A32"/>
    <mergeCell ref="C31:C32"/>
    <mergeCell ref="D31:D32"/>
    <mergeCell ref="E31:E32"/>
    <mergeCell ref="F31:F32"/>
    <mergeCell ref="G31:G32"/>
    <mergeCell ref="H31:H32"/>
    <mergeCell ref="A29:A30"/>
    <mergeCell ref="C29:C30"/>
    <mergeCell ref="D29:D30"/>
    <mergeCell ref="E29:E30"/>
    <mergeCell ref="F29:F30"/>
    <mergeCell ref="G29:G30"/>
    <mergeCell ref="H25:H26"/>
    <mergeCell ref="A27:A28"/>
    <mergeCell ref="C27:C28"/>
    <mergeCell ref="D27:D28"/>
    <mergeCell ref="E27:E28"/>
    <mergeCell ref="F27:F28"/>
    <mergeCell ref="G27:G28"/>
    <mergeCell ref="H27:H28"/>
    <mergeCell ref="A25:A26"/>
    <mergeCell ref="C25:C26"/>
    <mergeCell ref="D25:D26"/>
    <mergeCell ref="E25:E26"/>
    <mergeCell ref="F25:F26"/>
    <mergeCell ref="G25:G26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H5:H6"/>
    <mergeCell ref="A7:A8"/>
    <mergeCell ref="C7:C8"/>
    <mergeCell ref="D7:D8"/>
    <mergeCell ref="E7:E8"/>
    <mergeCell ref="F7:F8"/>
    <mergeCell ref="G7:G8"/>
    <mergeCell ref="H7:H8"/>
    <mergeCell ref="G3:G4"/>
    <mergeCell ref="A5:A6"/>
    <mergeCell ref="C5:C6"/>
    <mergeCell ref="D5:D6"/>
    <mergeCell ref="E5:E6"/>
    <mergeCell ref="F5:F6"/>
    <mergeCell ref="G5:G6"/>
    <mergeCell ref="A1:H1"/>
    <mergeCell ref="A2:A4"/>
    <mergeCell ref="C2:G2"/>
    <mergeCell ref="H2:H4"/>
    <mergeCell ref="I2:AO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R36"/>
  <sheetViews>
    <sheetView workbookViewId="0">
      <selection sqref="A1:XFD1048576"/>
    </sheetView>
  </sheetViews>
  <sheetFormatPr defaultRowHeight="14.4"/>
  <cols>
    <col min="1" max="1" width="3.44140625" bestFit="1" customWidth="1"/>
    <col min="2" max="2" width="19.5546875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7.44140625" style="64" bestFit="1" customWidth="1"/>
    <col min="9" max="9" width="5.6640625" bestFit="1" customWidth="1"/>
    <col min="10" max="10" width="3" bestFit="1" customWidth="1"/>
    <col min="11" max="11" width="3.44140625" customWidth="1"/>
    <col min="12" max="12" width="2.88671875" customWidth="1"/>
    <col min="13" max="17" width="2.33203125" bestFit="1" customWidth="1"/>
    <col min="18" max="18" width="3.109375" bestFit="1" customWidth="1"/>
    <col min="19" max="19" width="3" bestFit="1" customWidth="1"/>
    <col min="20" max="20" width="3.44140625" customWidth="1"/>
    <col min="21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1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56</v>
      </c>
      <c r="B5" s="79"/>
      <c r="C5" s="139" t="s">
        <v>27</v>
      </c>
      <c r="D5" s="139"/>
      <c r="E5" s="139"/>
      <c r="F5" s="139"/>
      <c r="G5" s="139"/>
      <c r="H5" s="151"/>
      <c r="I5" s="34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>
        <f>SUM(J5:AN5)</f>
        <v>0</v>
      </c>
      <c r="AQ5" s="61" t="s">
        <v>22</v>
      </c>
      <c r="AR5">
        <f>SUM(AO5:AO34)</f>
        <v>0</v>
      </c>
    </row>
    <row r="6" spans="1:44">
      <c r="A6" s="140"/>
      <c r="B6" s="80"/>
      <c r="C6" s="139"/>
      <c r="D6" s="139"/>
      <c r="E6" s="139"/>
      <c r="F6" s="139"/>
      <c r="G6" s="139"/>
      <c r="H6" s="152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</row>
    <row r="7" spans="1:44">
      <c r="A7" s="136">
        <f>1+A5</f>
        <v>252</v>
      </c>
      <c r="B7" s="79"/>
      <c r="C7" s="139" t="s">
        <v>27</v>
      </c>
      <c r="D7" s="139"/>
      <c r="E7" s="139"/>
      <c r="F7" s="139"/>
      <c r="G7" s="139"/>
      <c r="H7" s="151"/>
      <c r="I7" s="34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>
        <f>SUM(J7:AN7)</f>
        <v>0</v>
      </c>
      <c r="AQ7" s="61" t="s">
        <v>26</v>
      </c>
    </row>
    <row r="8" spans="1:44">
      <c r="A8" s="137"/>
      <c r="B8" s="80"/>
      <c r="C8" s="139"/>
      <c r="D8" s="139"/>
      <c r="E8" s="139"/>
      <c r="F8" s="139"/>
      <c r="G8" s="139"/>
      <c r="H8" s="152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253</v>
      </c>
      <c r="B9" s="79"/>
      <c r="C9" s="139" t="s">
        <v>27</v>
      </c>
      <c r="D9" s="139"/>
      <c r="E9" s="139"/>
      <c r="F9" s="139"/>
      <c r="G9" s="139"/>
      <c r="H9" s="151"/>
      <c r="I9" s="34" t="s">
        <v>13</v>
      </c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>
        <f>SUM(J9:AN9)</f>
        <v>0</v>
      </c>
      <c r="AQ9" s="61" t="s">
        <v>25</v>
      </c>
    </row>
    <row r="10" spans="1:44">
      <c r="A10" s="137"/>
      <c r="B10" s="80"/>
      <c r="C10" s="139"/>
      <c r="D10" s="139"/>
      <c r="E10" s="139"/>
      <c r="F10" s="139"/>
      <c r="G10" s="139"/>
      <c r="H10" s="152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254</v>
      </c>
      <c r="B11" s="79"/>
      <c r="C11" s="139" t="s">
        <v>27</v>
      </c>
      <c r="D11" s="139"/>
      <c r="E11" s="139"/>
      <c r="F11" s="139"/>
      <c r="G11" s="139"/>
      <c r="H11" s="151"/>
      <c r="I11" s="34" t="s">
        <v>13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>
        <f>SUM(J11:AN11)</f>
        <v>0</v>
      </c>
    </row>
    <row r="12" spans="1:44">
      <c r="A12" s="137"/>
      <c r="B12" s="80"/>
      <c r="C12" s="139"/>
      <c r="D12" s="139"/>
      <c r="E12" s="139"/>
      <c r="F12" s="139"/>
      <c r="G12" s="139"/>
      <c r="H12" s="152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>
        <f t="shared" ref="A13" si="2">1+A11</f>
        <v>255</v>
      </c>
      <c r="B13" s="79"/>
      <c r="C13" s="139" t="s">
        <v>27</v>
      </c>
      <c r="D13" s="139"/>
      <c r="E13" s="139"/>
      <c r="F13" s="139"/>
      <c r="G13" s="139"/>
      <c r="H13" s="151"/>
      <c r="I13" s="34" t="s">
        <v>13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>
        <f>SUM(J13:AN13)</f>
        <v>0</v>
      </c>
    </row>
    <row r="14" spans="1:44">
      <c r="A14" s="137"/>
      <c r="B14" s="80"/>
      <c r="C14" s="139"/>
      <c r="D14" s="139"/>
      <c r="E14" s="139"/>
      <c r="F14" s="139"/>
      <c r="G14" s="139"/>
      <c r="H14" s="152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256</v>
      </c>
      <c r="B15" s="79"/>
      <c r="C15" s="139" t="s">
        <v>27</v>
      </c>
      <c r="D15" s="139"/>
      <c r="E15" s="139"/>
      <c r="F15" s="139"/>
      <c r="G15" s="139"/>
      <c r="H15" s="151"/>
      <c r="I15" s="34" t="s">
        <v>13</v>
      </c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>
        <f>SUM(J15:AN15)</f>
        <v>0</v>
      </c>
    </row>
    <row r="16" spans="1:44">
      <c r="A16" s="137"/>
      <c r="B16" s="80"/>
      <c r="C16" s="139"/>
      <c r="D16" s="139"/>
      <c r="E16" s="139"/>
      <c r="F16" s="139"/>
      <c r="G16" s="139"/>
      <c r="H16" s="152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257</v>
      </c>
      <c r="B17" s="79"/>
      <c r="C17" s="139" t="s">
        <v>27</v>
      </c>
      <c r="D17" s="139"/>
      <c r="E17" s="139"/>
      <c r="F17" s="139"/>
      <c r="G17" s="139"/>
      <c r="H17" s="151"/>
      <c r="I17" s="34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>
        <f>SUM(J17:AN17)</f>
        <v>0</v>
      </c>
    </row>
    <row r="18" spans="1:41">
      <c r="A18" s="137"/>
      <c r="B18" s="80"/>
      <c r="C18" s="139"/>
      <c r="D18" s="139"/>
      <c r="E18" s="139"/>
      <c r="F18" s="139"/>
      <c r="G18" s="139"/>
      <c r="H18" s="152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" si="5">1+A17</f>
        <v>258</v>
      </c>
      <c r="B19" s="79"/>
      <c r="C19" s="139" t="s">
        <v>27</v>
      </c>
      <c r="D19" s="139"/>
      <c r="E19" s="139"/>
      <c r="F19" s="139"/>
      <c r="G19" s="139"/>
      <c r="H19" s="151"/>
      <c r="I19" s="34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>
        <f>SUM(J19:AN19)</f>
        <v>0</v>
      </c>
    </row>
    <row r="20" spans="1:41">
      <c r="A20" s="137"/>
      <c r="B20" s="80"/>
      <c r="C20" s="139"/>
      <c r="D20" s="139"/>
      <c r="E20" s="139"/>
      <c r="F20" s="139"/>
      <c r="G20" s="139"/>
      <c r="H20" s="152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" si="6">1+A19</f>
        <v>259</v>
      </c>
      <c r="B21" s="65"/>
      <c r="C21" s="139" t="s">
        <v>27</v>
      </c>
      <c r="D21" s="139"/>
      <c r="E21" s="139"/>
      <c r="F21" s="139"/>
      <c r="G21" s="139"/>
      <c r="H21" s="153"/>
      <c r="I21" s="34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</row>
    <row r="22" spans="1:41">
      <c r="A22" s="137"/>
      <c r="B22" s="65"/>
      <c r="C22" s="139"/>
      <c r="D22" s="139"/>
      <c r="E22" s="139"/>
      <c r="F22" s="139"/>
      <c r="G22" s="139"/>
      <c r="H22" s="154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:A33" si="7">1+A21</f>
        <v>260</v>
      </c>
      <c r="B23" s="65"/>
      <c r="C23" s="139" t="s">
        <v>27</v>
      </c>
      <c r="D23" s="139"/>
      <c r="E23" s="139"/>
      <c r="F23" s="139"/>
      <c r="G23" s="139"/>
      <c r="H23" s="153"/>
      <c r="I23" s="34" t="s">
        <v>13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</row>
    <row r="24" spans="1:41">
      <c r="A24" s="137"/>
      <c r="B24" s="65"/>
      <c r="C24" s="139"/>
      <c r="D24" s="139"/>
      <c r="E24" s="139"/>
      <c r="F24" s="139"/>
      <c r="G24" s="139"/>
      <c r="H24" s="154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si="7"/>
        <v>261</v>
      </c>
      <c r="B25" s="65"/>
      <c r="C25" s="139" t="s">
        <v>27</v>
      </c>
      <c r="D25" s="139"/>
      <c r="E25" s="139"/>
      <c r="F25" s="139"/>
      <c r="G25" s="139"/>
      <c r="H25" s="153"/>
      <c r="I25" s="34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</row>
    <row r="26" spans="1:41">
      <c r="A26" s="137"/>
      <c r="B26" s="65"/>
      <c r="C26" s="139"/>
      <c r="D26" s="139"/>
      <c r="E26" s="139"/>
      <c r="F26" s="139"/>
      <c r="G26" s="139"/>
      <c r="H26" s="154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si="7"/>
        <v>262</v>
      </c>
      <c r="B27" s="65"/>
      <c r="C27" s="139" t="s">
        <v>27</v>
      </c>
      <c r="D27" s="139"/>
      <c r="E27" s="139"/>
      <c r="F27" s="139"/>
      <c r="G27" s="139"/>
      <c r="H27" s="153"/>
      <c r="I27" s="34" t="s">
        <v>13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</row>
    <row r="28" spans="1:41">
      <c r="A28" s="137"/>
      <c r="B28" s="65"/>
      <c r="C28" s="139"/>
      <c r="D28" s="139"/>
      <c r="E28" s="139"/>
      <c r="F28" s="139"/>
      <c r="G28" s="139"/>
      <c r="H28" s="154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si="7"/>
        <v>263</v>
      </c>
      <c r="B29" s="65"/>
      <c r="C29" s="139" t="s">
        <v>27</v>
      </c>
      <c r="D29" s="139"/>
      <c r="E29" s="139"/>
      <c r="F29" s="139"/>
      <c r="G29" s="139"/>
      <c r="H29" s="153"/>
      <c r="I29" s="34" t="s">
        <v>13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</row>
    <row r="30" spans="1:41">
      <c r="A30" s="137"/>
      <c r="B30" s="65"/>
      <c r="C30" s="139"/>
      <c r="D30" s="139"/>
      <c r="E30" s="139"/>
      <c r="F30" s="139"/>
      <c r="G30" s="139"/>
      <c r="H30" s="154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si="7"/>
        <v>264</v>
      </c>
      <c r="B31" s="65"/>
      <c r="C31" s="139" t="s">
        <v>27</v>
      </c>
      <c r="D31" s="139"/>
      <c r="E31" s="139"/>
      <c r="F31" s="139"/>
      <c r="G31" s="139"/>
      <c r="H31" s="153"/>
      <c r="I31" s="34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</row>
    <row r="32" spans="1:41">
      <c r="A32" s="137"/>
      <c r="B32" s="65"/>
      <c r="C32" s="139"/>
      <c r="D32" s="139"/>
      <c r="E32" s="139"/>
      <c r="F32" s="139"/>
      <c r="G32" s="139"/>
      <c r="H32" s="154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 t="shared" si="7"/>
        <v>265</v>
      </c>
      <c r="B33" s="65"/>
      <c r="C33" s="139" t="s">
        <v>27</v>
      </c>
      <c r="D33" s="139"/>
      <c r="E33" s="139"/>
      <c r="F33" s="139"/>
      <c r="G33" s="139"/>
      <c r="H33" s="153"/>
      <c r="I33" s="34" t="s">
        <v>13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</row>
    <row r="34" spans="1:41">
      <c r="A34" s="137"/>
      <c r="B34" s="65"/>
      <c r="C34" s="139"/>
      <c r="D34" s="139"/>
      <c r="E34" s="139"/>
      <c r="F34" s="139"/>
      <c r="G34" s="139"/>
      <c r="H34" s="154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6" spans="1:41">
      <c r="J36">
        <f t="shared" ref="J36:AN36" si="8">SUM(J5:J35)</f>
        <v>0</v>
      </c>
      <c r="K36">
        <f t="shared" si="8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0</v>
      </c>
      <c r="T36">
        <f t="shared" si="8"/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  <c r="AC36">
        <f t="shared" si="8"/>
        <v>0</v>
      </c>
      <c r="AD36">
        <f t="shared" si="8"/>
        <v>0</v>
      </c>
      <c r="AE36">
        <f t="shared" si="8"/>
        <v>0</v>
      </c>
      <c r="AF36">
        <f t="shared" si="8"/>
        <v>0</v>
      </c>
      <c r="AG36">
        <f t="shared" si="8"/>
        <v>0</v>
      </c>
      <c r="AH36">
        <f t="shared" si="8"/>
        <v>0</v>
      </c>
      <c r="AI36">
        <f t="shared" si="8"/>
        <v>0</v>
      </c>
      <c r="AJ36">
        <f t="shared" si="8"/>
        <v>0</v>
      </c>
      <c r="AK36">
        <f t="shared" si="8"/>
        <v>0</v>
      </c>
      <c r="AL36">
        <f t="shared" si="8"/>
        <v>0</v>
      </c>
      <c r="AM36">
        <f t="shared" si="8"/>
        <v>0</v>
      </c>
      <c r="AN36">
        <f t="shared" si="8"/>
        <v>0</v>
      </c>
      <c r="AO36">
        <f>SUM(J36:AN36)</f>
        <v>0</v>
      </c>
    </row>
  </sheetData>
  <mergeCells count="116">
    <mergeCell ref="H33:H34"/>
    <mergeCell ref="A33:A34"/>
    <mergeCell ref="C33:C34"/>
    <mergeCell ref="D33:D34"/>
    <mergeCell ref="E33:E34"/>
    <mergeCell ref="F33:F34"/>
    <mergeCell ref="G33:G34"/>
    <mergeCell ref="H29:H30"/>
    <mergeCell ref="A31:A32"/>
    <mergeCell ref="C31:C32"/>
    <mergeCell ref="D31:D32"/>
    <mergeCell ref="E31:E32"/>
    <mergeCell ref="F31:F32"/>
    <mergeCell ref="G31:G32"/>
    <mergeCell ref="H31:H32"/>
    <mergeCell ref="A29:A30"/>
    <mergeCell ref="C29:C30"/>
    <mergeCell ref="D29:D30"/>
    <mergeCell ref="E29:E30"/>
    <mergeCell ref="F29:F30"/>
    <mergeCell ref="G29:G30"/>
    <mergeCell ref="H25:H26"/>
    <mergeCell ref="A27:A28"/>
    <mergeCell ref="C27:C28"/>
    <mergeCell ref="D27:D28"/>
    <mergeCell ref="E27:E28"/>
    <mergeCell ref="F27:F28"/>
    <mergeCell ref="G27:G28"/>
    <mergeCell ref="H27:H28"/>
    <mergeCell ref="A25:A26"/>
    <mergeCell ref="C25:C26"/>
    <mergeCell ref="D25:D26"/>
    <mergeCell ref="E25:E26"/>
    <mergeCell ref="F25:F26"/>
    <mergeCell ref="G25:G26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H5:H6"/>
    <mergeCell ref="A7:A8"/>
    <mergeCell ref="C7:C8"/>
    <mergeCell ref="D7:D8"/>
    <mergeCell ref="E7:E8"/>
    <mergeCell ref="F7:F8"/>
    <mergeCell ref="G7:G8"/>
    <mergeCell ref="H7:H8"/>
    <mergeCell ref="G3:G4"/>
    <mergeCell ref="A5:A6"/>
    <mergeCell ref="C5:C6"/>
    <mergeCell ref="D5:D6"/>
    <mergeCell ref="E5:E6"/>
    <mergeCell ref="F5:F6"/>
    <mergeCell ref="G5:G6"/>
    <mergeCell ref="A1:H1"/>
    <mergeCell ref="A2:A4"/>
    <mergeCell ref="C2:G2"/>
    <mergeCell ref="H2:H4"/>
    <mergeCell ref="I2:AO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R36"/>
  <sheetViews>
    <sheetView topLeftCell="A13" workbookViewId="0">
      <selection activeCell="A27" sqref="A1:XFD1048576"/>
    </sheetView>
  </sheetViews>
  <sheetFormatPr defaultRowHeight="14.4"/>
  <cols>
    <col min="1" max="1" width="3.44140625" bestFit="1" customWidth="1"/>
    <col min="2" max="2" width="19.5546875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7.44140625" style="64" bestFit="1" customWidth="1"/>
    <col min="9" max="9" width="5.6640625" bestFit="1" customWidth="1"/>
    <col min="10" max="10" width="3" bestFit="1" customWidth="1"/>
    <col min="11" max="11" width="3.44140625" customWidth="1"/>
    <col min="12" max="12" width="2.88671875" customWidth="1"/>
    <col min="13" max="17" width="2.33203125" bestFit="1" customWidth="1"/>
    <col min="18" max="18" width="3.109375" bestFit="1" customWidth="1"/>
    <col min="19" max="19" width="3" bestFit="1" customWidth="1"/>
    <col min="20" max="20" width="3.44140625" customWidth="1"/>
    <col min="21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1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57</v>
      </c>
      <c r="B5" s="79"/>
      <c r="C5" s="139" t="s">
        <v>27</v>
      </c>
      <c r="D5" s="139"/>
      <c r="E5" s="139"/>
      <c r="F5" s="139"/>
      <c r="G5" s="139"/>
      <c r="H5" s="151"/>
      <c r="I5" s="34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>
        <f>SUM(J5:AN5)</f>
        <v>0</v>
      </c>
      <c r="AQ5" s="61" t="s">
        <v>22</v>
      </c>
      <c r="AR5">
        <f>SUM(AO5:AO34)</f>
        <v>0</v>
      </c>
    </row>
    <row r="6" spans="1:44">
      <c r="A6" s="140"/>
      <c r="B6" s="80"/>
      <c r="C6" s="139"/>
      <c r="D6" s="139"/>
      <c r="E6" s="139"/>
      <c r="F6" s="139"/>
      <c r="G6" s="139"/>
      <c r="H6" s="152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</row>
    <row r="7" spans="1:44">
      <c r="A7" s="136">
        <f>1+A5</f>
        <v>267</v>
      </c>
      <c r="B7" s="79"/>
      <c r="C7" s="139" t="s">
        <v>27</v>
      </c>
      <c r="D7" s="139"/>
      <c r="E7" s="139"/>
      <c r="F7" s="139"/>
      <c r="G7" s="139"/>
      <c r="H7" s="151"/>
      <c r="I7" s="34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>
        <f>SUM(J7:AN7)</f>
        <v>0</v>
      </c>
      <c r="AQ7" s="61" t="s">
        <v>26</v>
      </c>
    </row>
    <row r="8" spans="1:44">
      <c r="A8" s="137"/>
      <c r="B8" s="80"/>
      <c r="C8" s="139"/>
      <c r="D8" s="139"/>
      <c r="E8" s="139"/>
      <c r="F8" s="139"/>
      <c r="G8" s="139"/>
      <c r="H8" s="152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268</v>
      </c>
      <c r="B9" s="79"/>
      <c r="C9" s="139" t="s">
        <v>27</v>
      </c>
      <c r="D9" s="139"/>
      <c r="E9" s="139"/>
      <c r="F9" s="139"/>
      <c r="G9" s="139"/>
      <c r="H9" s="151"/>
      <c r="I9" s="34" t="s">
        <v>13</v>
      </c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>
        <f>SUM(J9:AN9)</f>
        <v>0</v>
      </c>
      <c r="AQ9" s="61" t="s">
        <v>25</v>
      </c>
    </row>
    <row r="10" spans="1:44">
      <c r="A10" s="137"/>
      <c r="B10" s="80"/>
      <c r="C10" s="139"/>
      <c r="D10" s="139"/>
      <c r="E10" s="139"/>
      <c r="F10" s="139"/>
      <c r="G10" s="139"/>
      <c r="H10" s="152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269</v>
      </c>
      <c r="B11" s="79"/>
      <c r="C11" s="139" t="s">
        <v>27</v>
      </c>
      <c r="D11" s="139"/>
      <c r="E11" s="139"/>
      <c r="F11" s="139"/>
      <c r="G11" s="139"/>
      <c r="H11" s="151"/>
      <c r="I11" s="34" t="s">
        <v>13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>
        <f>SUM(J11:AN11)</f>
        <v>0</v>
      </c>
    </row>
    <row r="12" spans="1:44">
      <c r="A12" s="137"/>
      <c r="B12" s="80"/>
      <c r="C12" s="139"/>
      <c r="D12" s="139"/>
      <c r="E12" s="139"/>
      <c r="F12" s="139"/>
      <c r="G12" s="139"/>
      <c r="H12" s="152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>
        <f t="shared" ref="A13" si="2">1+A11</f>
        <v>270</v>
      </c>
      <c r="B13" s="79"/>
      <c r="C13" s="139" t="s">
        <v>27</v>
      </c>
      <c r="D13" s="139"/>
      <c r="E13" s="139"/>
      <c r="F13" s="139"/>
      <c r="G13" s="139"/>
      <c r="H13" s="151"/>
      <c r="I13" s="34" t="s">
        <v>13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>
        <f>SUM(J13:AN13)</f>
        <v>0</v>
      </c>
    </row>
    <row r="14" spans="1:44">
      <c r="A14" s="137"/>
      <c r="B14" s="80"/>
      <c r="C14" s="139"/>
      <c r="D14" s="139"/>
      <c r="E14" s="139"/>
      <c r="F14" s="139"/>
      <c r="G14" s="139"/>
      <c r="H14" s="152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271</v>
      </c>
      <c r="B15" s="79"/>
      <c r="C15" s="139" t="s">
        <v>27</v>
      </c>
      <c r="D15" s="139"/>
      <c r="E15" s="139"/>
      <c r="F15" s="139"/>
      <c r="G15" s="139"/>
      <c r="H15" s="151"/>
      <c r="I15" s="34" t="s">
        <v>13</v>
      </c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>
        <f>SUM(J15:AN15)</f>
        <v>0</v>
      </c>
    </row>
    <row r="16" spans="1:44">
      <c r="A16" s="137"/>
      <c r="B16" s="80"/>
      <c r="C16" s="139"/>
      <c r="D16" s="139"/>
      <c r="E16" s="139"/>
      <c r="F16" s="139"/>
      <c r="G16" s="139"/>
      <c r="H16" s="152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272</v>
      </c>
      <c r="B17" s="79"/>
      <c r="C17" s="139" t="s">
        <v>27</v>
      </c>
      <c r="D17" s="139"/>
      <c r="E17" s="139"/>
      <c r="F17" s="139"/>
      <c r="G17" s="139"/>
      <c r="H17" s="151"/>
      <c r="I17" s="34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>
        <f>SUM(J17:AN17)</f>
        <v>0</v>
      </c>
    </row>
    <row r="18" spans="1:41">
      <c r="A18" s="137"/>
      <c r="B18" s="80"/>
      <c r="C18" s="139"/>
      <c r="D18" s="139"/>
      <c r="E18" s="139"/>
      <c r="F18" s="139"/>
      <c r="G18" s="139"/>
      <c r="H18" s="152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" si="5">1+A17</f>
        <v>273</v>
      </c>
      <c r="B19" s="79"/>
      <c r="C19" s="139" t="s">
        <v>27</v>
      </c>
      <c r="D19" s="139"/>
      <c r="E19" s="139"/>
      <c r="F19" s="139"/>
      <c r="G19" s="139"/>
      <c r="H19" s="151"/>
      <c r="I19" s="34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>
        <f>SUM(J19:AN19)</f>
        <v>0</v>
      </c>
    </row>
    <row r="20" spans="1:41">
      <c r="A20" s="137"/>
      <c r="B20" s="80"/>
      <c r="C20" s="139"/>
      <c r="D20" s="139"/>
      <c r="E20" s="139"/>
      <c r="F20" s="139"/>
      <c r="G20" s="139"/>
      <c r="H20" s="152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" si="6">1+A19</f>
        <v>274</v>
      </c>
      <c r="B21" s="65"/>
      <c r="C21" s="139" t="s">
        <v>27</v>
      </c>
      <c r="D21" s="139"/>
      <c r="E21" s="139"/>
      <c r="F21" s="139"/>
      <c r="G21" s="139"/>
      <c r="H21" s="153"/>
      <c r="I21" s="34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</row>
    <row r="22" spans="1:41">
      <c r="A22" s="137"/>
      <c r="B22" s="65"/>
      <c r="C22" s="139"/>
      <c r="D22" s="139"/>
      <c r="E22" s="139"/>
      <c r="F22" s="139"/>
      <c r="G22" s="139"/>
      <c r="H22" s="154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:A33" si="7">1+A21</f>
        <v>275</v>
      </c>
      <c r="B23" s="65"/>
      <c r="C23" s="139" t="s">
        <v>27</v>
      </c>
      <c r="D23" s="139"/>
      <c r="E23" s="139"/>
      <c r="F23" s="139"/>
      <c r="G23" s="139"/>
      <c r="H23" s="153"/>
      <c r="I23" s="34" t="s">
        <v>13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</row>
    <row r="24" spans="1:41">
      <c r="A24" s="137"/>
      <c r="B24" s="65"/>
      <c r="C24" s="139"/>
      <c r="D24" s="139"/>
      <c r="E24" s="139"/>
      <c r="F24" s="139"/>
      <c r="G24" s="139"/>
      <c r="H24" s="154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si="7"/>
        <v>276</v>
      </c>
      <c r="B25" s="65"/>
      <c r="C25" s="139" t="s">
        <v>27</v>
      </c>
      <c r="D25" s="139"/>
      <c r="E25" s="139"/>
      <c r="F25" s="139"/>
      <c r="G25" s="139"/>
      <c r="H25" s="153"/>
      <c r="I25" s="34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</row>
    <row r="26" spans="1:41">
      <c r="A26" s="137"/>
      <c r="B26" s="65"/>
      <c r="C26" s="139"/>
      <c r="D26" s="139"/>
      <c r="E26" s="139"/>
      <c r="F26" s="139"/>
      <c r="G26" s="139"/>
      <c r="H26" s="154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si="7"/>
        <v>277</v>
      </c>
      <c r="B27" s="65"/>
      <c r="C27" s="139" t="s">
        <v>27</v>
      </c>
      <c r="D27" s="139"/>
      <c r="E27" s="139"/>
      <c r="F27" s="139"/>
      <c r="G27" s="139"/>
      <c r="H27" s="153"/>
      <c r="I27" s="34" t="s">
        <v>13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</row>
    <row r="28" spans="1:41">
      <c r="A28" s="137"/>
      <c r="B28" s="65"/>
      <c r="C28" s="139"/>
      <c r="D28" s="139"/>
      <c r="E28" s="139"/>
      <c r="F28" s="139"/>
      <c r="G28" s="139"/>
      <c r="H28" s="154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si="7"/>
        <v>278</v>
      </c>
      <c r="B29" s="65"/>
      <c r="C29" s="139" t="s">
        <v>27</v>
      </c>
      <c r="D29" s="139"/>
      <c r="E29" s="139"/>
      <c r="F29" s="139"/>
      <c r="G29" s="139"/>
      <c r="H29" s="153"/>
      <c r="I29" s="34" t="s">
        <v>13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</row>
    <row r="30" spans="1:41">
      <c r="A30" s="137"/>
      <c r="B30" s="65"/>
      <c r="C30" s="139"/>
      <c r="D30" s="139"/>
      <c r="E30" s="139"/>
      <c r="F30" s="139"/>
      <c r="G30" s="139"/>
      <c r="H30" s="154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si="7"/>
        <v>279</v>
      </c>
      <c r="B31" s="65"/>
      <c r="C31" s="139" t="s">
        <v>27</v>
      </c>
      <c r="D31" s="139"/>
      <c r="E31" s="139"/>
      <c r="F31" s="139"/>
      <c r="G31" s="139"/>
      <c r="H31" s="153"/>
      <c r="I31" s="34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</row>
    <row r="32" spans="1:41">
      <c r="A32" s="137"/>
      <c r="B32" s="65"/>
      <c r="C32" s="139"/>
      <c r="D32" s="139"/>
      <c r="E32" s="139"/>
      <c r="F32" s="139"/>
      <c r="G32" s="139"/>
      <c r="H32" s="154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 t="shared" si="7"/>
        <v>280</v>
      </c>
      <c r="B33" s="65"/>
      <c r="C33" s="139" t="s">
        <v>27</v>
      </c>
      <c r="D33" s="139"/>
      <c r="E33" s="139"/>
      <c r="F33" s="139"/>
      <c r="G33" s="139"/>
      <c r="H33" s="153"/>
      <c r="I33" s="34" t="s">
        <v>13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</row>
    <row r="34" spans="1:41">
      <c r="A34" s="137"/>
      <c r="B34" s="65"/>
      <c r="C34" s="139"/>
      <c r="D34" s="139"/>
      <c r="E34" s="139"/>
      <c r="F34" s="139"/>
      <c r="G34" s="139"/>
      <c r="H34" s="154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6" spans="1:41">
      <c r="J36">
        <f t="shared" ref="J36:AN36" si="8">SUM(J5:J35)</f>
        <v>0</v>
      </c>
      <c r="K36">
        <f t="shared" si="8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0</v>
      </c>
      <c r="T36">
        <f t="shared" si="8"/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  <c r="AC36">
        <f t="shared" si="8"/>
        <v>0</v>
      </c>
      <c r="AD36">
        <f t="shared" si="8"/>
        <v>0</v>
      </c>
      <c r="AE36">
        <f t="shared" si="8"/>
        <v>0</v>
      </c>
      <c r="AF36">
        <f t="shared" si="8"/>
        <v>0</v>
      </c>
      <c r="AG36">
        <f t="shared" si="8"/>
        <v>0</v>
      </c>
      <c r="AH36">
        <f t="shared" si="8"/>
        <v>0</v>
      </c>
      <c r="AI36">
        <f t="shared" si="8"/>
        <v>0</v>
      </c>
      <c r="AJ36">
        <f t="shared" si="8"/>
        <v>0</v>
      </c>
      <c r="AK36">
        <f t="shared" si="8"/>
        <v>0</v>
      </c>
      <c r="AL36">
        <f t="shared" si="8"/>
        <v>0</v>
      </c>
      <c r="AM36">
        <f t="shared" si="8"/>
        <v>0</v>
      </c>
      <c r="AN36">
        <f t="shared" si="8"/>
        <v>0</v>
      </c>
      <c r="AO36">
        <f>SUM(J36:AN36)</f>
        <v>0</v>
      </c>
    </row>
  </sheetData>
  <mergeCells count="116">
    <mergeCell ref="H31:H32"/>
    <mergeCell ref="A33:A34"/>
    <mergeCell ref="C33:C34"/>
    <mergeCell ref="D33:D34"/>
    <mergeCell ref="E33:E34"/>
    <mergeCell ref="F33:F34"/>
    <mergeCell ref="G33:G34"/>
    <mergeCell ref="H33:H34"/>
    <mergeCell ref="A31:A32"/>
    <mergeCell ref="C31:C32"/>
    <mergeCell ref="D31:D32"/>
    <mergeCell ref="E31:E32"/>
    <mergeCell ref="F31:F32"/>
    <mergeCell ref="G31:G32"/>
    <mergeCell ref="H27:H28"/>
    <mergeCell ref="A29:A30"/>
    <mergeCell ref="C29:C30"/>
    <mergeCell ref="D29:D30"/>
    <mergeCell ref="E29:E30"/>
    <mergeCell ref="F29:F30"/>
    <mergeCell ref="G29:G30"/>
    <mergeCell ref="H29:H30"/>
    <mergeCell ref="A27:A28"/>
    <mergeCell ref="C27:C28"/>
    <mergeCell ref="D27:D28"/>
    <mergeCell ref="E27:E28"/>
    <mergeCell ref="F27:F28"/>
    <mergeCell ref="G27:G28"/>
    <mergeCell ref="H23:H24"/>
    <mergeCell ref="A25:A26"/>
    <mergeCell ref="C25:C26"/>
    <mergeCell ref="D25:D26"/>
    <mergeCell ref="E25:E26"/>
    <mergeCell ref="F25:F26"/>
    <mergeCell ref="G25:G26"/>
    <mergeCell ref="H25:H26"/>
    <mergeCell ref="A23:A24"/>
    <mergeCell ref="C23:C24"/>
    <mergeCell ref="D23:D24"/>
    <mergeCell ref="E23:E24"/>
    <mergeCell ref="F23:F24"/>
    <mergeCell ref="G23:G24"/>
    <mergeCell ref="H19:H20"/>
    <mergeCell ref="A21:A22"/>
    <mergeCell ref="C21:C22"/>
    <mergeCell ref="D21:D22"/>
    <mergeCell ref="E21:E22"/>
    <mergeCell ref="F21:F22"/>
    <mergeCell ref="G21:G22"/>
    <mergeCell ref="H21:H22"/>
    <mergeCell ref="A19:A20"/>
    <mergeCell ref="C19:C20"/>
    <mergeCell ref="D19:D20"/>
    <mergeCell ref="E19:E20"/>
    <mergeCell ref="F19:F20"/>
    <mergeCell ref="G19:G20"/>
    <mergeCell ref="H15:H16"/>
    <mergeCell ref="A17:A18"/>
    <mergeCell ref="C17:C18"/>
    <mergeCell ref="D17:D18"/>
    <mergeCell ref="E17:E18"/>
    <mergeCell ref="F17:F18"/>
    <mergeCell ref="G17:G18"/>
    <mergeCell ref="H17:H18"/>
    <mergeCell ref="A15:A16"/>
    <mergeCell ref="C15:C16"/>
    <mergeCell ref="D15:D16"/>
    <mergeCell ref="E15:E16"/>
    <mergeCell ref="F15:F16"/>
    <mergeCell ref="G15:G16"/>
    <mergeCell ref="H11:H12"/>
    <mergeCell ref="A13:A14"/>
    <mergeCell ref="C13:C14"/>
    <mergeCell ref="D13:D14"/>
    <mergeCell ref="E13:E14"/>
    <mergeCell ref="F13:F14"/>
    <mergeCell ref="G13:G14"/>
    <mergeCell ref="H13:H14"/>
    <mergeCell ref="A11:A12"/>
    <mergeCell ref="C11:C12"/>
    <mergeCell ref="D11:D12"/>
    <mergeCell ref="E11:E12"/>
    <mergeCell ref="F11:F12"/>
    <mergeCell ref="G11:G12"/>
    <mergeCell ref="I2:AO4"/>
    <mergeCell ref="B3:B4"/>
    <mergeCell ref="C3:C4"/>
    <mergeCell ref="D3:D4"/>
    <mergeCell ref="E3:E4"/>
    <mergeCell ref="F3:F4"/>
    <mergeCell ref="G3:G4"/>
    <mergeCell ref="H7:H8"/>
    <mergeCell ref="A9:A10"/>
    <mergeCell ref="C9:C10"/>
    <mergeCell ref="D9:D10"/>
    <mergeCell ref="E9:E10"/>
    <mergeCell ref="F9:F10"/>
    <mergeCell ref="G9:G10"/>
    <mergeCell ref="H9:H10"/>
    <mergeCell ref="A7:A8"/>
    <mergeCell ref="C7:C8"/>
    <mergeCell ref="D7:D8"/>
    <mergeCell ref="E7:E8"/>
    <mergeCell ref="F7:F8"/>
    <mergeCell ref="G7:G8"/>
    <mergeCell ref="A1:H1"/>
    <mergeCell ref="A2:A4"/>
    <mergeCell ref="C2:G2"/>
    <mergeCell ref="H2:H4"/>
    <mergeCell ref="A5:A6"/>
    <mergeCell ref="C5:C6"/>
    <mergeCell ref="D5:D6"/>
    <mergeCell ref="E5:E6"/>
    <mergeCell ref="F5:F6"/>
    <mergeCell ref="G5:G6"/>
    <mergeCell ref="H5:H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R36"/>
  <sheetViews>
    <sheetView workbookViewId="0">
      <selection activeCell="A15" sqref="A1:XFD1048576"/>
    </sheetView>
  </sheetViews>
  <sheetFormatPr defaultRowHeight="14.4"/>
  <cols>
    <col min="1" max="1" width="3.44140625" bestFit="1" customWidth="1"/>
    <col min="2" max="2" width="19.5546875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7.44140625" style="64" bestFit="1" customWidth="1"/>
    <col min="9" max="9" width="5.6640625" bestFit="1" customWidth="1"/>
    <col min="10" max="10" width="3" bestFit="1" customWidth="1"/>
    <col min="11" max="11" width="3.44140625" customWidth="1"/>
    <col min="12" max="12" width="2.88671875" customWidth="1"/>
    <col min="13" max="17" width="2.33203125" bestFit="1" customWidth="1"/>
    <col min="18" max="18" width="3.109375" bestFit="1" customWidth="1"/>
    <col min="19" max="19" width="3" bestFit="1" customWidth="1"/>
    <col min="20" max="20" width="3.44140625" customWidth="1"/>
    <col min="21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1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58</v>
      </c>
      <c r="B5" s="79"/>
      <c r="C5" s="139" t="s">
        <v>27</v>
      </c>
      <c r="D5" s="139"/>
      <c r="E5" s="139"/>
      <c r="F5" s="139"/>
      <c r="G5" s="139"/>
      <c r="H5" s="151"/>
      <c r="I5" s="34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>
        <f>SUM(J5:AN5)</f>
        <v>0</v>
      </c>
      <c r="AQ5" s="61" t="s">
        <v>22</v>
      </c>
      <c r="AR5">
        <f>SUM(AO5:AO34)</f>
        <v>0</v>
      </c>
    </row>
    <row r="6" spans="1:44">
      <c r="A6" s="140"/>
      <c r="B6" s="80"/>
      <c r="C6" s="139"/>
      <c r="D6" s="139"/>
      <c r="E6" s="139"/>
      <c r="F6" s="139"/>
      <c r="G6" s="139"/>
      <c r="H6" s="152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</row>
    <row r="7" spans="1:44">
      <c r="A7" s="136">
        <f>1+A5</f>
        <v>282</v>
      </c>
      <c r="B7" s="79"/>
      <c r="C7" s="139" t="s">
        <v>27</v>
      </c>
      <c r="D7" s="139"/>
      <c r="E7" s="139"/>
      <c r="F7" s="139"/>
      <c r="G7" s="139"/>
      <c r="H7" s="151"/>
      <c r="I7" s="34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>
        <f>SUM(J7:AN7)</f>
        <v>0</v>
      </c>
      <c r="AQ7" s="61" t="s">
        <v>26</v>
      </c>
    </row>
    <row r="8" spans="1:44">
      <c r="A8" s="137"/>
      <c r="B8" s="80"/>
      <c r="C8" s="139"/>
      <c r="D8" s="139"/>
      <c r="E8" s="139"/>
      <c r="F8" s="139"/>
      <c r="G8" s="139"/>
      <c r="H8" s="152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283</v>
      </c>
      <c r="B9" s="79"/>
      <c r="C9" s="139" t="s">
        <v>27</v>
      </c>
      <c r="D9" s="139"/>
      <c r="E9" s="139"/>
      <c r="F9" s="139"/>
      <c r="G9" s="139"/>
      <c r="H9" s="151"/>
      <c r="I9" s="34" t="s">
        <v>13</v>
      </c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>
        <f>SUM(J9:AN9)</f>
        <v>0</v>
      </c>
      <c r="AQ9" s="61" t="s">
        <v>25</v>
      </c>
    </row>
    <row r="10" spans="1:44">
      <c r="A10" s="137"/>
      <c r="B10" s="80"/>
      <c r="C10" s="139"/>
      <c r="D10" s="139"/>
      <c r="E10" s="139"/>
      <c r="F10" s="139"/>
      <c r="G10" s="139"/>
      <c r="H10" s="152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284</v>
      </c>
      <c r="B11" s="79"/>
      <c r="C11" s="139" t="s">
        <v>27</v>
      </c>
      <c r="D11" s="139"/>
      <c r="E11" s="139"/>
      <c r="F11" s="139"/>
      <c r="G11" s="139"/>
      <c r="H11" s="151"/>
      <c r="I11" s="34" t="s">
        <v>13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>
        <f>SUM(J11:AN11)</f>
        <v>0</v>
      </c>
    </row>
    <row r="12" spans="1:44">
      <c r="A12" s="137"/>
      <c r="B12" s="80"/>
      <c r="C12" s="139"/>
      <c r="D12" s="139"/>
      <c r="E12" s="139"/>
      <c r="F12" s="139"/>
      <c r="G12" s="139"/>
      <c r="H12" s="152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>
        <f t="shared" ref="A13" si="2">1+A11</f>
        <v>285</v>
      </c>
      <c r="B13" s="79"/>
      <c r="C13" s="139" t="s">
        <v>27</v>
      </c>
      <c r="D13" s="139"/>
      <c r="E13" s="139"/>
      <c r="F13" s="139"/>
      <c r="G13" s="139"/>
      <c r="H13" s="151"/>
      <c r="I13" s="34" t="s">
        <v>13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>
        <f>SUM(J13:AN13)</f>
        <v>0</v>
      </c>
    </row>
    <row r="14" spans="1:44">
      <c r="A14" s="137"/>
      <c r="B14" s="80"/>
      <c r="C14" s="139"/>
      <c r="D14" s="139"/>
      <c r="E14" s="139"/>
      <c r="F14" s="139"/>
      <c r="G14" s="139"/>
      <c r="H14" s="152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286</v>
      </c>
      <c r="B15" s="79"/>
      <c r="C15" s="139" t="s">
        <v>27</v>
      </c>
      <c r="D15" s="139"/>
      <c r="E15" s="139"/>
      <c r="F15" s="139"/>
      <c r="G15" s="139"/>
      <c r="H15" s="151"/>
      <c r="I15" s="34" t="s">
        <v>13</v>
      </c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>
        <f>SUM(J15:AN15)</f>
        <v>0</v>
      </c>
    </row>
    <row r="16" spans="1:44">
      <c r="A16" s="137"/>
      <c r="B16" s="80"/>
      <c r="C16" s="139"/>
      <c r="D16" s="139"/>
      <c r="E16" s="139"/>
      <c r="F16" s="139"/>
      <c r="G16" s="139"/>
      <c r="H16" s="152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287</v>
      </c>
      <c r="B17" s="79"/>
      <c r="C17" s="139" t="s">
        <v>27</v>
      </c>
      <c r="D17" s="139"/>
      <c r="E17" s="139"/>
      <c r="F17" s="139"/>
      <c r="G17" s="139"/>
      <c r="H17" s="151"/>
      <c r="I17" s="34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>
        <f>SUM(J17:AN17)</f>
        <v>0</v>
      </c>
    </row>
    <row r="18" spans="1:41">
      <c r="A18" s="137"/>
      <c r="B18" s="80"/>
      <c r="C18" s="139"/>
      <c r="D18" s="139"/>
      <c r="E18" s="139"/>
      <c r="F18" s="139"/>
      <c r="G18" s="139"/>
      <c r="H18" s="152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" si="5">1+A17</f>
        <v>288</v>
      </c>
      <c r="B19" s="79"/>
      <c r="C19" s="139" t="s">
        <v>27</v>
      </c>
      <c r="D19" s="139"/>
      <c r="E19" s="139"/>
      <c r="F19" s="139"/>
      <c r="G19" s="139"/>
      <c r="H19" s="151"/>
      <c r="I19" s="34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>
        <f>SUM(J19:AN19)</f>
        <v>0</v>
      </c>
    </row>
    <row r="20" spans="1:41">
      <c r="A20" s="137"/>
      <c r="B20" s="80"/>
      <c r="C20" s="139"/>
      <c r="D20" s="139"/>
      <c r="E20" s="139"/>
      <c r="F20" s="139"/>
      <c r="G20" s="139"/>
      <c r="H20" s="152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" si="6">1+A19</f>
        <v>289</v>
      </c>
      <c r="B21" s="65"/>
      <c r="C21" s="139" t="s">
        <v>27</v>
      </c>
      <c r="D21" s="139"/>
      <c r="E21" s="139"/>
      <c r="F21" s="139"/>
      <c r="G21" s="139"/>
      <c r="H21" s="153"/>
      <c r="I21" s="34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</row>
    <row r="22" spans="1:41">
      <c r="A22" s="137"/>
      <c r="B22" s="65"/>
      <c r="C22" s="139"/>
      <c r="D22" s="139"/>
      <c r="E22" s="139"/>
      <c r="F22" s="139"/>
      <c r="G22" s="139"/>
      <c r="H22" s="154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:A33" si="7">1+A21</f>
        <v>290</v>
      </c>
      <c r="B23" s="65"/>
      <c r="C23" s="139" t="s">
        <v>27</v>
      </c>
      <c r="D23" s="139"/>
      <c r="E23" s="139"/>
      <c r="F23" s="139"/>
      <c r="G23" s="139"/>
      <c r="H23" s="153"/>
      <c r="I23" s="34" t="s">
        <v>13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</row>
    <row r="24" spans="1:41">
      <c r="A24" s="137"/>
      <c r="B24" s="65"/>
      <c r="C24" s="139"/>
      <c r="D24" s="139"/>
      <c r="E24" s="139"/>
      <c r="F24" s="139"/>
      <c r="G24" s="139"/>
      <c r="H24" s="154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si="7"/>
        <v>291</v>
      </c>
      <c r="B25" s="65"/>
      <c r="C25" s="139" t="s">
        <v>27</v>
      </c>
      <c r="D25" s="139"/>
      <c r="E25" s="139"/>
      <c r="F25" s="139"/>
      <c r="G25" s="139"/>
      <c r="H25" s="153"/>
      <c r="I25" s="34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</row>
    <row r="26" spans="1:41">
      <c r="A26" s="137"/>
      <c r="B26" s="65"/>
      <c r="C26" s="139"/>
      <c r="D26" s="139"/>
      <c r="E26" s="139"/>
      <c r="F26" s="139"/>
      <c r="G26" s="139"/>
      <c r="H26" s="154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si="7"/>
        <v>292</v>
      </c>
      <c r="B27" s="65"/>
      <c r="C27" s="139" t="s">
        <v>27</v>
      </c>
      <c r="D27" s="139"/>
      <c r="E27" s="139"/>
      <c r="F27" s="139"/>
      <c r="G27" s="139"/>
      <c r="H27" s="153"/>
      <c r="I27" s="34" t="s">
        <v>13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</row>
    <row r="28" spans="1:41">
      <c r="A28" s="137"/>
      <c r="B28" s="65"/>
      <c r="C28" s="139"/>
      <c r="D28" s="139"/>
      <c r="E28" s="139"/>
      <c r="F28" s="139"/>
      <c r="G28" s="139"/>
      <c r="H28" s="154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si="7"/>
        <v>293</v>
      </c>
      <c r="B29" s="65"/>
      <c r="C29" s="139" t="s">
        <v>27</v>
      </c>
      <c r="D29" s="139"/>
      <c r="E29" s="139"/>
      <c r="F29" s="139"/>
      <c r="G29" s="139"/>
      <c r="H29" s="153"/>
      <c r="I29" s="34" t="s">
        <v>13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</row>
    <row r="30" spans="1:41">
      <c r="A30" s="137"/>
      <c r="B30" s="65"/>
      <c r="C30" s="139"/>
      <c r="D30" s="139"/>
      <c r="E30" s="139"/>
      <c r="F30" s="139"/>
      <c r="G30" s="139"/>
      <c r="H30" s="154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si="7"/>
        <v>294</v>
      </c>
      <c r="B31" s="65"/>
      <c r="C31" s="139" t="s">
        <v>27</v>
      </c>
      <c r="D31" s="139"/>
      <c r="E31" s="139"/>
      <c r="F31" s="139"/>
      <c r="G31" s="139"/>
      <c r="H31" s="153"/>
      <c r="I31" s="34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</row>
    <row r="32" spans="1:41">
      <c r="A32" s="137"/>
      <c r="B32" s="65"/>
      <c r="C32" s="139"/>
      <c r="D32" s="139"/>
      <c r="E32" s="139"/>
      <c r="F32" s="139"/>
      <c r="G32" s="139"/>
      <c r="H32" s="154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 t="shared" si="7"/>
        <v>295</v>
      </c>
      <c r="B33" s="65"/>
      <c r="C33" s="139" t="s">
        <v>27</v>
      </c>
      <c r="D33" s="139"/>
      <c r="E33" s="139"/>
      <c r="F33" s="139"/>
      <c r="G33" s="139"/>
      <c r="H33" s="153"/>
      <c r="I33" s="34" t="s">
        <v>13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</row>
    <row r="34" spans="1:41">
      <c r="A34" s="137"/>
      <c r="B34" s="65"/>
      <c r="C34" s="139"/>
      <c r="D34" s="139"/>
      <c r="E34" s="139"/>
      <c r="F34" s="139"/>
      <c r="G34" s="139"/>
      <c r="H34" s="154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6" spans="1:41">
      <c r="J36">
        <f t="shared" ref="J36:AN36" si="8">SUM(J5:J35)</f>
        <v>0</v>
      </c>
      <c r="K36">
        <f t="shared" si="8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0</v>
      </c>
      <c r="T36">
        <f t="shared" si="8"/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  <c r="AC36">
        <f t="shared" si="8"/>
        <v>0</v>
      </c>
      <c r="AD36">
        <f t="shared" si="8"/>
        <v>0</v>
      </c>
      <c r="AE36">
        <f t="shared" si="8"/>
        <v>0</v>
      </c>
      <c r="AF36">
        <f t="shared" si="8"/>
        <v>0</v>
      </c>
      <c r="AG36">
        <f t="shared" si="8"/>
        <v>0</v>
      </c>
      <c r="AH36">
        <f t="shared" si="8"/>
        <v>0</v>
      </c>
      <c r="AI36">
        <f t="shared" si="8"/>
        <v>0</v>
      </c>
      <c r="AJ36">
        <f t="shared" si="8"/>
        <v>0</v>
      </c>
      <c r="AK36">
        <f t="shared" si="8"/>
        <v>0</v>
      </c>
      <c r="AL36">
        <f t="shared" si="8"/>
        <v>0</v>
      </c>
      <c r="AM36">
        <f t="shared" si="8"/>
        <v>0</v>
      </c>
      <c r="AN36">
        <f t="shared" si="8"/>
        <v>0</v>
      </c>
      <c r="AO36">
        <f>SUM(J36:AN36)</f>
        <v>0</v>
      </c>
    </row>
  </sheetData>
  <mergeCells count="116">
    <mergeCell ref="H33:H34"/>
    <mergeCell ref="A33:A34"/>
    <mergeCell ref="C33:C34"/>
    <mergeCell ref="D33:D34"/>
    <mergeCell ref="E33:E34"/>
    <mergeCell ref="F33:F34"/>
    <mergeCell ref="G33:G34"/>
    <mergeCell ref="H29:H30"/>
    <mergeCell ref="A31:A32"/>
    <mergeCell ref="C31:C32"/>
    <mergeCell ref="D31:D32"/>
    <mergeCell ref="E31:E32"/>
    <mergeCell ref="F31:F32"/>
    <mergeCell ref="G31:G32"/>
    <mergeCell ref="H31:H32"/>
    <mergeCell ref="A29:A30"/>
    <mergeCell ref="C29:C30"/>
    <mergeCell ref="D29:D30"/>
    <mergeCell ref="E29:E30"/>
    <mergeCell ref="F29:F30"/>
    <mergeCell ref="G29:G30"/>
    <mergeCell ref="H25:H26"/>
    <mergeCell ref="A27:A28"/>
    <mergeCell ref="C27:C28"/>
    <mergeCell ref="D27:D28"/>
    <mergeCell ref="E27:E28"/>
    <mergeCell ref="F27:F28"/>
    <mergeCell ref="G27:G28"/>
    <mergeCell ref="H27:H28"/>
    <mergeCell ref="A25:A26"/>
    <mergeCell ref="C25:C26"/>
    <mergeCell ref="D25:D26"/>
    <mergeCell ref="E25:E26"/>
    <mergeCell ref="F25:F26"/>
    <mergeCell ref="G25:G26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H5:H6"/>
    <mergeCell ref="A7:A8"/>
    <mergeCell ref="C7:C8"/>
    <mergeCell ref="D7:D8"/>
    <mergeCell ref="E7:E8"/>
    <mergeCell ref="F7:F8"/>
    <mergeCell ref="G7:G8"/>
    <mergeCell ref="H7:H8"/>
    <mergeCell ref="G3:G4"/>
    <mergeCell ref="A5:A6"/>
    <mergeCell ref="C5:C6"/>
    <mergeCell ref="D5:D6"/>
    <mergeCell ref="E5:E6"/>
    <mergeCell ref="F5:F6"/>
    <mergeCell ref="G5:G6"/>
    <mergeCell ref="A1:H1"/>
    <mergeCell ref="A2:A4"/>
    <mergeCell ref="C2:G2"/>
    <mergeCell ref="H2:H4"/>
    <mergeCell ref="I2:AO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R36"/>
  <sheetViews>
    <sheetView topLeftCell="A19" workbookViewId="0">
      <selection activeCell="A19" sqref="A1:XFD1048576"/>
    </sheetView>
  </sheetViews>
  <sheetFormatPr defaultRowHeight="14.4"/>
  <cols>
    <col min="1" max="1" width="3.44140625" bestFit="1" customWidth="1"/>
    <col min="2" max="2" width="19.5546875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7.44140625" style="64" bestFit="1" customWidth="1"/>
    <col min="9" max="9" width="5.6640625" bestFit="1" customWidth="1"/>
    <col min="10" max="10" width="3" bestFit="1" customWidth="1"/>
    <col min="11" max="11" width="3.44140625" customWidth="1"/>
    <col min="12" max="12" width="2.88671875" customWidth="1"/>
    <col min="13" max="17" width="2.33203125" bestFit="1" customWidth="1"/>
    <col min="18" max="18" width="3.109375" bestFit="1" customWidth="1"/>
    <col min="19" max="19" width="3" bestFit="1" customWidth="1"/>
    <col min="20" max="20" width="3.44140625" customWidth="1"/>
    <col min="21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1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59</v>
      </c>
      <c r="B5" s="79"/>
      <c r="C5" s="139" t="s">
        <v>27</v>
      </c>
      <c r="D5" s="139"/>
      <c r="E5" s="139"/>
      <c r="F5" s="139"/>
      <c r="G5" s="139"/>
      <c r="H5" s="151"/>
      <c r="I5" s="34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>
        <f>SUM(J5:AN5)</f>
        <v>0</v>
      </c>
      <c r="AQ5" s="61" t="s">
        <v>22</v>
      </c>
      <c r="AR5">
        <f>SUM(AO5:AO34)</f>
        <v>0</v>
      </c>
    </row>
    <row r="6" spans="1:44">
      <c r="A6" s="140"/>
      <c r="B6" s="80"/>
      <c r="C6" s="139"/>
      <c r="D6" s="139"/>
      <c r="E6" s="139"/>
      <c r="F6" s="139"/>
      <c r="G6" s="139"/>
      <c r="H6" s="152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</row>
    <row r="7" spans="1:44">
      <c r="A7" s="136">
        <f>1+A5</f>
        <v>297</v>
      </c>
      <c r="B7" s="79"/>
      <c r="C7" s="139" t="s">
        <v>27</v>
      </c>
      <c r="D7" s="139"/>
      <c r="E7" s="139"/>
      <c r="F7" s="139"/>
      <c r="G7" s="139"/>
      <c r="H7" s="151"/>
      <c r="I7" s="34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>
        <f>SUM(J7:AN7)</f>
        <v>0</v>
      </c>
      <c r="AQ7" s="61" t="s">
        <v>26</v>
      </c>
    </row>
    <row r="8" spans="1:44">
      <c r="A8" s="137"/>
      <c r="B8" s="80"/>
      <c r="C8" s="139"/>
      <c r="D8" s="139"/>
      <c r="E8" s="139"/>
      <c r="F8" s="139"/>
      <c r="G8" s="139"/>
      <c r="H8" s="152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298</v>
      </c>
      <c r="B9" s="79"/>
      <c r="C9" s="139" t="s">
        <v>27</v>
      </c>
      <c r="D9" s="139"/>
      <c r="E9" s="139"/>
      <c r="F9" s="139"/>
      <c r="G9" s="139"/>
      <c r="H9" s="151"/>
      <c r="I9" s="34" t="s">
        <v>13</v>
      </c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>
        <f>SUM(J9:AN9)</f>
        <v>0</v>
      </c>
      <c r="AQ9" s="61" t="s">
        <v>25</v>
      </c>
    </row>
    <row r="10" spans="1:44">
      <c r="A10" s="137"/>
      <c r="B10" s="80"/>
      <c r="C10" s="139"/>
      <c r="D10" s="139"/>
      <c r="E10" s="139"/>
      <c r="F10" s="139"/>
      <c r="G10" s="139"/>
      <c r="H10" s="152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299</v>
      </c>
      <c r="B11" s="79"/>
      <c r="C11" s="139" t="s">
        <v>27</v>
      </c>
      <c r="D11" s="139"/>
      <c r="E11" s="139"/>
      <c r="F11" s="139"/>
      <c r="G11" s="139"/>
      <c r="H11" s="151"/>
      <c r="I11" s="34" t="s">
        <v>13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>
        <f>SUM(J11:AN11)</f>
        <v>0</v>
      </c>
    </row>
    <row r="12" spans="1:44">
      <c r="A12" s="137"/>
      <c r="B12" s="80"/>
      <c r="C12" s="139"/>
      <c r="D12" s="139"/>
      <c r="E12" s="139"/>
      <c r="F12" s="139"/>
      <c r="G12" s="139"/>
      <c r="H12" s="152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>
        <f t="shared" ref="A13" si="2">1+A11</f>
        <v>300</v>
      </c>
      <c r="B13" s="79"/>
      <c r="C13" s="139" t="s">
        <v>27</v>
      </c>
      <c r="D13" s="139"/>
      <c r="E13" s="139"/>
      <c r="F13" s="139"/>
      <c r="G13" s="139"/>
      <c r="H13" s="151"/>
      <c r="I13" s="34" t="s">
        <v>13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>
        <f>SUM(J13:AN13)</f>
        <v>0</v>
      </c>
    </row>
    <row r="14" spans="1:44">
      <c r="A14" s="137"/>
      <c r="B14" s="80"/>
      <c r="C14" s="139"/>
      <c r="D14" s="139"/>
      <c r="E14" s="139"/>
      <c r="F14" s="139"/>
      <c r="G14" s="139"/>
      <c r="H14" s="152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301</v>
      </c>
      <c r="B15" s="79"/>
      <c r="C15" s="139" t="s">
        <v>27</v>
      </c>
      <c r="D15" s="139"/>
      <c r="E15" s="139"/>
      <c r="F15" s="139"/>
      <c r="G15" s="139"/>
      <c r="H15" s="151"/>
      <c r="I15" s="34" t="s">
        <v>13</v>
      </c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>
        <f>SUM(J15:AN15)</f>
        <v>0</v>
      </c>
    </row>
    <row r="16" spans="1:44">
      <c r="A16" s="137"/>
      <c r="B16" s="80"/>
      <c r="C16" s="139"/>
      <c r="D16" s="139"/>
      <c r="E16" s="139"/>
      <c r="F16" s="139"/>
      <c r="G16" s="139"/>
      <c r="H16" s="152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302</v>
      </c>
      <c r="B17" s="79"/>
      <c r="C17" s="139" t="s">
        <v>27</v>
      </c>
      <c r="D17" s="139"/>
      <c r="E17" s="139"/>
      <c r="F17" s="139"/>
      <c r="G17" s="139"/>
      <c r="H17" s="151"/>
      <c r="I17" s="34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>
        <f>SUM(J17:AN17)</f>
        <v>0</v>
      </c>
    </row>
    <row r="18" spans="1:41">
      <c r="A18" s="137"/>
      <c r="B18" s="80"/>
      <c r="C18" s="139"/>
      <c r="D18" s="139"/>
      <c r="E18" s="139"/>
      <c r="F18" s="139"/>
      <c r="G18" s="139"/>
      <c r="H18" s="152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" si="5">1+A17</f>
        <v>303</v>
      </c>
      <c r="B19" s="79"/>
      <c r="C19" s="139" t="s">
        <v>27</v>
      </c>
      <c r="D19" s="139"/>
      <c r="E19" s="139"/>
      <c r="F19" s="139"/>
      <c r="G19" s="139"/>
      <c r="H19" s="151"/>
      <c r="I19" s="34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>
        <f>SUM(J19:AN19)</f>
        <v>0</v>
      </c>
    </row>
    <row r="20" spans="1:41">
      <c r="A20" s="137"/>
      <c r="B20" s="80"/>
      <c r="C20" s="139"/>
      <c r="D20" s="139"/>
      <c r="E20" s="139"/>
      <c r="F20" s="139"/>
      <c r="G20" s="139"/>
      <c r="H20" s="152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" si="6">1+A19</f>
        <v>304</v>
      </c>
      <c r="B21" s="65"/>
      <c r="C21" s="139" t="s">
        <v>27</v>
      </c>
      <c r="D21" s="139"/>
      <c r="E21" s="139"/>
      <c r="F21" s="139"/>
      <c r="G21" s="139"/>
      <c r="H21" s="153"/>
      <c r="I21" s="34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</row>
    <row r="22" spans="1:41">
      <c r="A22" s="137"/>
      <c r="B22" s="65"/>
      <c r="C22" s="139"/>
      <c r="D22" s="139"/>
      <c r="E22" s="139"/>
      <c r="F22" s="139"/>
      <c r="G22" s="139"/>
      <c r="H22" s="154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:A33" si="7">1+A21</f>
        <v>305</v>
      </c>
      <c r="B23" s="65"/>
      <c r="C23" s="139" t="s">
        <v>27</v>
      </c>
      <c r="D23" s="139"/>
      <c r="E23" s="139"/>
      <c r="F23" s="139"/>
      <c r="G23" s="139"/>
      <c r="H23" s="153"/>
      <c r="I23" s="34" t="s">
        <v>13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</row>
    <row r="24" spans="1:41">
      <c r="A24" s="137"/>
      <c r="B24" s="65"/>
      <c r="C24" s="139"/>
      <c r="D24" s="139"/>
      <c r="E24" s="139"/>
      <c r="F24" s="139"/>
      <c r="G24" s="139"/>
      <c r="H24" s="154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si="7"/>
        <v>306</v>
      </c>
      <c r="B25" s="65"/>
      <c r="C25" s="139" t="s">
        <v>27</v>
      </c>
      <c r="D25" s="139"/>
      <c r="E25" s="139"/>
      <c r="F25" s="139"/>
      <c r="G25" s="139"/>
      <c r="H25" s="153"/>
      <c r="I25" s="34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</row>
    <row r="26" spans="1:41">
      <c r="A26" s="137"/>
      <c r="B26" s="65"/>
      <c r="C26" s="139"/>
      <c r="D26" s="139"/>
      <c r="E26" s="139"/>
      <c r="F26" s="139"/>
      <c r="G26" s="139"/>
      <c r="H26" s="154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si="7"/>
        <v>307</v>
      </c>
      <c r="B27" s="65"/>
      <c r="C27" s="139" t="s">
        <v>27</v>
      </c>
      <c r="D27" s="139"/>
      <c r="E27" s="139"/>
      <c r="F27" s="139"/>
      <c r="G27" s="139"/>
      <c r="H27" s="153"/>
      <c r="I27" s="34" t="s">
        <v>13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</row>
    <row r="28" spans="1:41">
      <c r="A28" s="137"/>
      <c r="B28" s="65"/>
      <c r="C28" s="139"/>
      <c r="D28" s="139"/>
      <c r="E28" s="139"/>
      <c r="F28" s="139"/>
      <c r="G28" s="139"/>
      <c r="H28" s="154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si="7"/>
        <v>308</v>
      </c>
      <c r="B29" s="65"/>
      <c r="C29" s="139" t="s">
        <v>27</v>
      </c>
      <c r="D29" s="139"/>
      <c r="E29" s="139"/>
      <c r="F29" s="139"/>
      <c r="G29" s="139"/>
      <c r="H29" s="153"/>
      <c r="I29" s="34" t="s">
        <v>13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</row>
    <row r="30" spans="1:41">
      <c r="A30" s="137"/>
      <c r="B30" s="65"/>
      <c r="C30" s="139"/>
      <c r="D30" s="139"/>
      <c r="E30" s="139"/>
      <c r="F30" s="139"/>
      <c r="G30" s="139"/>
      <c r="H30" s="154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si="7"/>
        <v>309</v>
      </c>
      <c r="B31" s="65"/>
      <c r="C31" s="139" t="s">
        <v>27</v>
      </c>
      <c r="D31" s="139"/>
      <c r="E31" s="139"/>
      <c r="F31" s="139"/>
      <c r="G31" s="139"/>
      <c r="H31" s="153"/>
      <c r="I31" s="34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</row>
    <row r="32" spans="1:41">
      <c r="A32" s="137"/>
      <c r="B32" s="65"/>
      <c r="C32" s="139"/>
      <c r="D32" s="139"/>
      <c r="E32" s="139"/>
      <c r="F32" s="139"/>
      <c r="G32" s="139"/>
      <c r="H32" s="154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 t="shared" si="7"/>
        <v>310</v>
      </c>
      <c r="B33" s="65"/>
      <c r="C33" s="139" t="s">
        <v>27</v>
      </c>
      <c r="D33" s="139"/>
      <c r="E33" s="139"/>
      <c r="F33" s="139"/>
      <c r="G33" s="139"/>
      <c r="H33" s="153"/>
      <c r="I33" s="34" t="s">
        <v>13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</row>
    <row r="34" spans="1:41">
      <c r="A34" s="137"/>
      <c r="B34" s="65"/>
      <c r="C34" s="139"/>
      <c r="D34" s="139"/>
      <c r="E34" s="139"/>
      <c r="F34" s="139"/>
      <c r="G34" s="139"/>
      <c r="H34" s="154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6" spans="1:41">
      <c r="J36">
        <f t="shared" ref="J36:AN36" si="8">SUM(J5:J35)</f>
        <v>0</v>
      </c>
      <c r="K36">
        <f t="shared" si="8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0</v>
      </c>
      <c r="T36">
        <f t="shared" si="8"/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  <c r="AC36">
        <f t="shared" si="8"/>
        <v>0</v>
      </c>
      <c r="AD36">
        <f t="shared" si="8"/>
        <v>0</v>
      </c>
      <c r="AE36">
        <f t="shared" si="8"/>
        <v>0</v>
      </c>
      <c r="AF36">
        <f t="shared" si="8"/>
        <v>0</v>
      </c>
      <c r="AG36">
        <f t="shared" si="8"/>
        <v>0</v>
      </c>
      <c r="AH36">
        <f t="shared" si="8"/>
        <v>0</v>
      </c>
      <c r="AI36">
        <f t="shared" si="8"/>
        <v>0</v>
      </c>
      <c r="AJ36">
        <f t="shared" si="8"/>
        <v>0</v>
      </c>
      <c r="AK36">
        <f t="shared" si="8"/>
        <v>0</v>
      </c>
      <c r="AL36">
        <f t="shared" si="8"/>
        <v>0</v>
      </c>
      <c r="AM36">
        <f t="shared" si="8"/>
        <v>0</v>
      </c>
      <c r="AN36">
        <f t="shared" si="8"/>
        <v>0</v>
      </c>
      <c r="AO36">
        <f>SUM(J36:AN36)</f>
        <v>0</v>
      </c>
    </row>
  </sheetData>
  <mergeCells count="116">
    <mergeCell ref="H33:H34"/>
    <mergeCell ref="A33:A34"/>
    <mergeCell ref="C33:C34"/>
    <mergeCell ref="D33:D34"/>
    <mergeCell ref="E33:E34"/>
    <mergeCell ref="F33:F34"/>
    <mergeCell ref="G33:G34"/>
    <mergeCell ref="H29:H30"/>
    <mergeCell ref="A31:A32"/>
    <mergeCell ref="C31:C32"/>
    <mergeCell ref="D31:D32"/>
    <mergeCell ref="E31:E32"/>
    <mergeCell ref="F31:F32"/>
    <mergeCell ref="G31:G32"/>
    <mergeCell ref="H31:H32"/>
    <mergeCell ref="A29:A30"/>
    <mergeCell ref="C29:C30"/>
    <mergeCell ref="D29:D30"/>
    <mergeCell ref="E29:E30"/>
    <mergeCell ref="F29:F30"/>
    <mergeCell ref="G29:G30"/>
    <mergeCell ref="H25:H26"/>
    <mergeCell ref="A27:A28"/>
    <mergeCell ref="C27:C28"/>
    <mergeCell ref="D27:D28"/>
    <mergeCell ref="E27:E28"/>
    <mergeCell ref="F27:F28"/>
    <mergeCell ref="G27:G28"/>
    <mergeCell ref="H27:H28"/>
    <mergeCell ref="A25:A26"/>
    <mergeCell ref="C25:C26"/>
    <mergeCell ref="D25:D26"/>
    <mergeCell ref="E25:E26"/>
    <mergeCell ref="F25:F26"/>
    <mergeCell ref="G25:G26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H5:H6"/>
    <mergeCell ref="A7:A8"/>
    <mergeCell ref="C7:C8"/>
    <mergeCell ref="D7:D8"/>
    <mergeCell ref="E7:E8"/>
    <mergeCell ref="F7:F8"/>
    <mergeCell ref="G7:G8"/>
    <mergeCell ref="H7:H8"/>
    <mergeCell ref="G3:G4"/>
    <mergeCell ref="A5:A6"/>
    <mergeCell ref="C5:C6"/>
    <mergeCell ref="D5:D6"/>
    <mergeCell ref="E5:E6"/>
    <mergeCell ref="F5:F6"/>
    <mergeCell ref="G5:G6"/>
    <mergeCell ref="A1:H1"/>
    <mergeCell ref="A2:A4"/>
    <mergeCell ref="C2:G2"/>
    <mergeCell ref="H2:H4"/>
    <mergeCell ref="I2:AO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R36"/>
  <sheetViews>
    <sheetView topLeftCell="A28" workbookViewId="0">
      <selection sqref="A1:XFD1048576"/>
    </sheetView>
  </sheetViews>
  <sheetFormatPr defaultRowHeight="14.4"/>
  <cols>
    <col min="1" max="1" width="3.44140625" bestFit="1" customWidth="1"/>
    <col min="2" max="2" width="19.5546875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7.44140625" style="64" bestFit="1" customWidth="1"/>
    <col min="9" max="9" width="5.6640625" bestFit="1" customWidth="1"/>
    <col min="10" max="10" width="3" bestFit="1" customWidth="1"/>
    <col min="11" max="11" width="3.44140625" customWidth="1"/>
    <col min="12" max="12" width="2.88671875" customWidth="1"/>
    <col min="13" max="17" width="2.33203125" bestFit="1" customWidth="1"/>
    <col min="18" max="18" width="3.109375" bestFit="1" customWidth="1"/>
    <col min="19" max="19" width="3" bestFit="1" customWidth="1"/>
    <col min="20" max="20" width="3.44140625" customWidth="1"/>
    <col min="21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1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60</v>
      </c>
      <c r="B5" s="79"/>
      <c r="C5" s="139" t="s">
        <v>27</v>
      </c>
      <c r="D5" s="139"/>
      <c r="E5" s="139"/>
      <c r="F5" s="139"/>
      <c r="G5" s="139"/>
      <c r="H5" s="151"/>
      <c r="I5" s="34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>
        <f>SUM(J5:AN5)</f>
        <v>0</v>
      </c>
      <c r="AQ5" s="61" t="s">
        <v>22</v>
      </c>
      <c r="AR5">
        <f>SUM(AO5:AO34)</f>
        <v>0</v>
      </c>
    </row>
    <row r="6" spans="1:44">
      <c r="A6" s="140"/>
      <c r="B6" s="80"/>
      <c r="C6" s="139"/>
      <c r="D6" s="139"/>
      <c r="E6" s="139"/>
      <c r="F6" s="139"/>
      <c r="G6" s="139"/>
      <c r="H6" s="152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</row>
    <row r="7" spans="1:44">
      <c r="A7" s="136">
        <f>1+A5</f>
        <v>312</v>
      </c>
      <c r="B7" s="79"/>
      <c r="C7" s="139" t="s">
        <v>27</v>
      </c>
      <c r="D7" s="139"/>
      <c r="E7" s="139"/>
      <c r="F7" s="139"/>
      <c r="G7" s="139"/>
      <c r="H7" s="151"/>
      <c r="I7" s="34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>
        <f>SUM(J7:AN7)</f>
        <v>0</v>
      </c>
      <c r="AQ7" s="61" t="s">
        <v>26</v>
      </c>
    </row>
    <row r="8" spans="1:44">
      <c r="A8" s="137"/>
      <c r="B8" s="80"/>
      <c r="C8" s="139"/>
      <c r="D8" s="139"/>
      <c r="E8" s="139"/>
      <c r="F8" s="139"/>
      <c r="G8" s="139"/>
      <c r="H8" s="152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313</v>
      </c>
      <c r="B9" s="79"/>
      <c r="C9" s="139" t="s">
        <v>27</v>
      </c>
      <c r="D9" s="139"/>
      <c r="E9" s="139"/>
      <c r="F9" s="139"/>
      <c r="G9" s="139"/>
      <c r="H9" s="151"/>
      <c r="I9" s="34" t="s">
        <v>13</v>
      </c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>
        <f>SUM(J9:AN9)</f>
        <v>0</v>
      </c>
      <c r="AQ9" s="61" t="s">
        <v>25</v>
      </c>
    </row>
    <row r="10" spans="1:44">
      <c r="A10" s="137"/>
      <c r="B10" s="80"/>
      <c r="C10" s="139"/>
      <c r="D10" s="139"/>
      <c r="E10" s="139"/>
      <c r="F10" s="139"/>
      <c r="G10" s="139"/>
      <c r="H10" s="152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314</v>
      </c>
      <c r="B11" s="79"/>
      <c r="C11" s="139" t="s">
        <v>27</v>
      </c>
      <c r="D11" s="139"/>
      <c r="E11" s="139"/>
      <c r="F11" s="139"/>
      <c r="G11" s="139"/>
      <c r="H11" s="151"/>
      <c r="I11" s="34" t="s">
        <v>13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>
        <f>SUM(J11:AN11)</f>
        <v>0</v>
      </c>
    </row>
    <row r="12" spans="1:44">
      <c r="A12" s="137"/>
      <c r="B12" s="80"/>
      <c r="C12" s="139"/>
      <c r="D12" s="139"/>
      <c r="E12" s="139"/>
      <c r="F12" s="139"/>
      <c r="G12" s="139"/>
      <c r="H12" s="152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>
        <f t="shared" ref="A13" si="2">1+A11</f>
        <v>315</v>
      </c>
      <c r="B13" s="79"/>
      <c r="C13" s="139" t="s">
        <v>27</v>
      </c>
      <c r="D13" s="139"/>
      <c r="E13" s="139"/>
      <c r="F13" s="139"/>
      <c r="G13" s="139"/>
      <c r="H13" s="151"/>
      <c r="I13" s="34" t="s">
        <v>13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>
        <f>SUM(J13:AN13)</f>
        <v>0</v>
      </c>
    </row>
    <row r="14" spans="1:44">
      <c r="A14" s="137"/>
      <c r="B14" s="80"/>
      <c r="C14" s="139"/>
      <c r="D14" s="139"/>
      <c r="E14" s="139"/>
      <c r="F14" s="139"/>
      <c r="G14" s="139"/>
      <c r="H14" s="152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316</v>
      </c>
      <c r="B15" s="79"/>
      <c r="C15" s="139" t="s">
        <v>27</v>
      </c>
      <c r="D15" s="139"/>
      <c r="E15" s="139"/>
      <c r="F15" s="139"/>
      <c r="G15" s="139"/>
      <c r="H15" s="151"/>
      <c r="I15" s="34" t="s">
        <v>13</v>
      </c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>
        <f>SUM(J15:AN15)</f>
        <v>0</v>
      </c>
    </row>
    <row r="16" spans="1:44">
      <c r="A16" s="137"/>
      <c r="B16" s="80"/>
      <c r="C16" s="139"/>
      <c r="D16" s="139"/>
      <c r="E16" s="139"/>
      <c r="F16" s="139"/>
      <c r="G16" s="139"/>
      <c r="H16" s="152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317</v>
      </c>
      <c r="B17" s="79"/>
      <c r="C17" s="139" t="s">
        <v>27</v>
      </c>
      <c r="D17" s="139"/>
      <c r="E17" s="139"/>
      <c r="F17" s="139"/>
      <c r="G17" s="139"/>
      <c r="H17" s="151"/>
      <c r="I17" s="34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>
        <f>SUM(J17:AN17)</f>
        <v>0</v>
      </c>
    </row>
    <row r="18" spans="1:41">
      <c r="A18" s="137"/>
      <c r="B18" s="80"/>
      <c r="C18" s="139"/>
      <c r="D18" s="139"/>
      <c r="E18" s="139"/>
      <c r="F18" s="139"/>
      <c r="G18" s="139"/>
      <c r="H18" s="152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" si="5">1+A17</f>
        <v>318</v>
      </c>
      <c r="B19" s="79"/>
      <c r="C19" s="139" t="s">
        <v>27</v>
      </c>
      <c r="D19" s="139"/>
      <c r="E19" s="139"/>
      <c r="F19" s="139"/>
      <c r="G19" s="139"/>
      <c r="H19" s="151"/>
      <c r="I19" s="34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>
        <f>SUM(J19:AN19)</f>
        <v>0</v>
      </c>
    </row>
    <row r="20" spans="1:41">
      <c r="A20" s="137"/>
      <c r="B20" s="80"/>
      <c r="C20" s="139"/>
      <c r="D20" s="139"/>
      <c r="E20" s="139"/>
      <c r="F20" s="139"/>
      <c r="G20" s="139"/>
      <c r="H20" s="152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" si="6">1+A19</f>
        <v>319</v>
      </c>
      <c r="B21" s="65"/>
      <c r="C21" s="139" t="s">
        <v>27</v>
      </c>
      <c r="D21" s="139"/>
      <c r="E21" s="139"/>
      <c r="F21" s="139"/>
      <c r="G21" s="139"/>
      <c r="H21" s="153"/>
      <c r="I21" s="34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</row>
    <row r="22" spans="1:41">
      <c r="A22" s="137"/>
      <c r="B22" s="65"/>
      <c r="C22" s="139"/>
      <c r="D22" s="139"/>
      <c r="E22" s="139"/>
      <c r="F22" s="139"/>
      <c r="G22" s="139"/>
      <c r="H22" s="154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:A33" si="7">1+A21</f>
        <v>320</v>
      </c>
      <c r="B23" s="65"/>
      <c r="C23" s="139" t="s">
        <v>27</v>
      </c>
      <c r="D23" s="139"/>
      <c r="E23" s="139"/>
      <c r="F23" s="139"/>
      <c r="G23" s="139"/>
      <c r="H23" s="153"/>
      <c r="I23" s="34" t="s">
        <v>13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</row>
    <row r="24" spans="1:41">
      <c r="A24" s="137"/>
      <c r="B24" s="65"/>
      <c r="C24" s="139"/>
      <c r="D24" s="139"/>
      <c r="E24" s="139"/>
      <c r="F24" s="139"/>
      <c r="G24" s="139"/>
      <c r="H24" s="154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si="7"/>
        <v>321</v>
      </c>
      <c r="B25" s="65"/>
      <c r="C25" s="139" t="s">
        <v>27</v>
      </c>
      <c r="D25" s="139"/>
      <c r="E25" s="139"/>
      <c r="F25" s="139"/>
      <c r="G25" s="139"/>
      <c r="H25" s="153"/>
      <c r="I25" s="34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</row>
    <row r="26" spans="1:41">
      <c r="A26" s="137"/>
      <c r="B26" s="65"/>
      <c r="C26" s="139"/>
      <c r="D26" s="139"/>
      <c r="E26" s="139"/>
      <c r="F26" s="139"/>
      <c r="G26" s="139"/>
      <c r="H26" s="154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si="7"/>
        <v>322</v>
      </c>
      <c r="B27" s="65"/>
      <c r="C27" s="139" t="s">
        <v>27</v>
      </c>
      <c r="D27" s="139"/>
      <c r="E27" s="139"/>
      <c r="F27" s="139"/>
      <c r="G27" s="139"/>
      <c r="H27" s="153"/>
      <c r="I27" s="34" t="s">
        <v>13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</row>
    <row r="28" spans="1:41">
      <c r="A28" s="137"/>
      <c r="B28" s="65"/>
      <c r="C28" s="139"/>
      <c r="D28" s="139"/>
      <c r="E28" s="139"/>
      <c r="F28" s="139"/>
      <c r="G28" s="139"/>
      <c r="H28" s="154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si="7"/>
        <v>323</v>
      </c>
      <c r="B29" s="65"/>
      <c r="C29" s="139" t="s">
        <v>27</v>
      </c>
      <c r="D29" s="139"/>
      <c r="E29" s="139"/>
      <c r="F29" s="139"/>
      <c r="G29" s="139"/>
      <c r="H29" s="153"/>
      <c r="I29" s="34" t="s">
        <v>13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</row>
    <row r="30" spans="1:41">
      <c r="A30" s="137"/>
      <c r="B30" s="65"/>
      <c r="C30" s="139"/>
      <c r="D30" s="139"/>
      <c r="E30" s="139"/>
      <c r="F30" s="139"/>
      <c r="G30" s="139"/>
      <c r="H30" s="154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si="7"/>
        <v>324</v>
      </c>
      <c r="B31" s="65"/>
      <c r="C31" s="139" t="s">
        <v>27</v>
      </c>
      <c r="D31" s="139"/>
      <c r="E31" s="139"/>
      <c r="F31" s="139"/>
      <c r="G31" s="139"/>
      <c r="H31" s="153"/>
      <c r="I31" s="34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</row>
    <row r="32" spans="1:41">
      <c r="A32" s="137"/>
      <c r="B32" s="65"/>
      <c r="C32" s="139"/>
      <c r="D32" s="139"/>
      <c r="E32" s="139"/>
      <c r="F32" s="139"/>
      <c r="G32" s="139"/>
      <c r="H32" s="154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 t="shared" si="7"/>
        <v>325</v>
      </c>
      <c r="B33" s="65"/>
      <c r="C33" s="139" t="s">
        <v>27</v>
      </c>
      <c r="D33" s="139"/>
      <c r="E33" s="139"/>
      <c r="F33" s="139"/>
      <c r="G33" s="139"/>
      <c r="H33" s="153"/>
      <c r="I33" s="34" t="s">
        <v>13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</row>
    <row r="34" spans="1:41">
      <c r="A34" s="137"/>
      <c r="B34" s="65"/>
      <c r="C34" s="139"/>
      <c r="D34" s="139"/>
      <c r="E34" s="139"/>
      <c r="F34" s="139"/>
      <c r="G34" s="139"/>
      <c r="H34" s="154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6" spans="1:41">
      <c r="J36">
        <f t="shared" ref="J36:AN36" si="8">SUM(J5:J35)</f>
        <v>0</v>
      </c>
      <c r="K36">
        <f t="shared" si="8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0</v>
      </c>
      <c r="T36">
        <f t="shared" si="8"/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  <c r="AC36">
        <f t="shared" si="8"/>
        <v>0</v>
      </c>
      <c r="AD36">
        <f t="shared" si="8"/>
        <v>0</v>
      </c>
      <c r="AE36">
        <f t="shared" si="8"/>
        <v>0</v>
      </c>
      <c r="AF36">
        <f t="shared" si="8"/>
        <v>0</v>
      </c>
      <c r="AG36">
        <f t="shared" si="8"/>
        <v>0</v>
      </c>
      <c r="AH36">
        <f t="shared" si="8"/>
        <v>0</v>
      </c>
      <c r="AI36">
        <f t="shared" si="8"/>
        <v>0</v>
      </c>
      <c r="AJ36">
        <f t="shared" si="8"/>
        <v>0</v>
      </c>
      <c r="AK36">
        <f t="shared" si="8"/>
        <v>0</v>
      </c>
      <c r="AL36">
        <f t="shared" si="8"/>
        <v>0</v>
      </c>
      <c r="AM36">
        <f t="shared" si="8"/>
        <v>0</v>
      </c>
      <c r="AN36">
        <f t="shared" si="8"/>
        <v>0</v>
      </c>
      <c r="AO36">
        <f>SUM(J36:AN36)</f>
        <v>0</v>
      </c>
    </row>
  </sheetData>
  <mergeCells count="116">
    <mergeCell ref="H33:H34"/>
    <mergeCell ref="A33:A34"/>
    <mergeCell ref="C33:C34"/>
    <mergeCell ref="D33:D34"/>
    <mergeCell ref="E33:E34"/>
    <mergeCell ref="F33:F34"/>
    <mergeCell ref="G33:G34"/>
    <mergeCell ref="H29:H30"/>
    <mergeCell ref="A31:A32"/>
    <mergeCell ref="C31:C32"/>
    <mergeCell ref="D31:D32"/>
    <mergeCell ref="E31:E32"/>
    <mergeCell ref="F31:F32"/>
    <mergeCell ref="G31:G32"/>
    <mergeCell ref="H31:H32"/>
    <mergeCell ref="A29:A30"/>
    <mergeCell ref="C29:C30"/>
    <mergeCell ref="D29:D30"/>
    <mergeCell ref="E29:E30"/>
    <mergeCell ref="F29:F30"/>
    <mergeCell ref="G29:G30"/>
    <mergeCell ref="H25:H26"/>
    <mergeCell ref="A27:A28"/>
    <mergeCell ref="C27:C28"/>
    <mergeCell ref="D27:D28"/>
    <mergeCell ref="E27:E28"/>
    <mergeCell ref="F27:F28"/>
    <mergeCell ref="G27:G28"/>
    <mergeCell ref="H27:H28"/>
    <mergeCell ref="A25:A26"/>
    <mergeCell ref="C25:C26"/>
    <mergeCell ref="D25:D26"/>
    <mergeCell ref="E25:E26"/>
    <mergeCell ref="F25:F26"/>
    <mergeCell ref="G25:G26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H5:H6"/>
    <mergeCell ref="A7:A8"/>
    <mergeCell ref="C7:C8"/>
    <mergeCell ref="D7:D8"/>
    <mergeCell ref="E7:E8"/>
    <mergeCell ref="F7:F8"/>
    <mergeCell ref="G7:G8"/>
    <mergeCell ref="H7:H8"/>
    <mergeCell ref="G3:G4"/>
    <mergeCell ref="A5:A6"/>
    <mergeCell ref="C5:C6"/>
    <mergeCell ref="D5:D6"/>
    <mergeCell ref="E5:E6"/>
    <mergeCell ref="F5:F6"/>
    <mergeCell ref="G5:G6"/>
    <mergeCell ref="A1:H1"/>
    <mergeCell ref="A2:A4"/>
    <mergeCell ref="C2:G2"/>
    <mergeCell ref="H2:H4"/>
    <mergeCell ref="I2:AO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36"/>
  <sheetViews>
    <sheetView topLeftCell="A10" workbookViewId="0">
      <selection sqref="A1:AO34"/>
    </sheetView>
  </sheetViews>
  <sheetFormatPr defaultRowHeight="14.4"/>
  <cols>
    <col min="1" max="1" width="3.44140625" bestFit="1" customWidth="1"/>
    <col min="2" max="2" width="24.6640625" style="88" bestFit="1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4.6640625" customWidth="1"/>
    <col min="9" max="9" width="5.6640625" bestFit="1" customWidth="1"/>
    <col min="10" max="10" width="3" bestFit="1" customWidth="1"/>
    <col min="11" max="13" width="2.33203125" bestFit="1" customWidth="1"/>
    <col min="14" max="14" width="3" bestFit="1" customWidth="1"/>
    <col min="15" max="17" width="2.33203125" bestFit="1" customWidth="1"/>
    <col min="18" max="19" width="3" bestFit="1" customWidth="1"/>
    <col min="20" max="20" width="2.6640625" bestFit="1" customWidth="1"/>
    <col min="21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1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36</v>
      </c>
      <c r="B5" s="79" t="s">
        <v>116</v>
      </c>
      <c r="C5" s="138" t="s">
        <v>27</v>
      </c>
      <c r="D5" s="139"/>
      <c r="E5" s="139"/>
      <c r="F5" s="139"/>
      <c r="G5" s="139"/>
      <c r="H5" s="134" t="s">
        <v>96</v>
      </c>
      <c r="I5" s="34" t="s">
        <v>13</v>
      </c>
      <c r="J5" s="59"/>
      <c r="K5" s="59"/>
      <c r="L5" s="59"/>
      <c r="M5" s="59"/>
      <c r="N5" s="59"/>
      <c r="O5" s="59"/>
      <c r="P5" s="59"/>
      <c r="Q5" s="59">
        <v>1</v>
      </c>
      <c r="R5" s="59"/>
      <c r="S5" s="59"/>
      <c r="T5" s="59"/>
      <c r="U5" s="59">
        <v>1</v>
      </c>
      <c r="V5" s="59">
        <v>1</v>
      </c>
      <c r="W5" s="59"/>
      <c r="X5" s="59"/>
      <c r="Y5" s="59"/>
      <c r="Z5" s="59"/>
      <c r="AA5" s="59"/>
      <c r="AB5" s="59">
        <v>1</v>
      </c>
      <c r="AC5" s="59"/>
      <c r="AD5" s="59"/>
      <c r="AE5" s="59">
        <v>1</v>
      </c>
      <c r="AF5" s="59"/>
      <c r="AG5" s="59"/>
      <c r="AH5" s="59"/>
      <c r="AI5" s="59"/>
      <c r="AJ5" s="59"/>
      <c r="AK5" s="59"/>
      <c r="AL5" s="59">
        <v>1</v>
      </c>
      <c r="AM5" s="59"/>
      <c r="AN5" s="59"/>
      <c r="AO5" s="59">
        <f>SUM(J5:AN5)</f>
        <v>6</v>
      </c>
      <c r="AQ5" s="61" t="s">
        <v>22</v>
      </c>
      <c r="AR5">
        <f>SUM(AO5:AO23)</f>
        <v>54</v>
      </c>
    </row>
    <row r="6" spans="1:44">
      <c r="A6" s="140"/>
      <c r="B6" s="80" t="s">
        <v>117</v>
      </c>
      <c r="C6" s="138"/>
      <c r="D6" s="139"/>
      <c r="E6" s="139"/>
      <c r="F6" s="139"/>
      <c r="G6" s="139"/>
      <c r="H6" s="135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  <c r="AR6">
        <f>SUM(AO25:AO34)</f>
        <v>50</v>
      </c>
    </row>
    <row r="7" spans="1:44">
      <c r="A7" s="136">
        <f>1+A5</f>
        <v>27</v>
      </c>
      <c r="B7" s="79" t="s">
        <v>118</v>
      </c>
      <c r="C7" s="138" t="s">
        <v>27</v>
      </c>
      <c r="D7" s="139"/>
      <c r="E7" s="139"/>
      <c r="F7" s="139"/>
      <c r="G7" s="139"/>
      <c r="H7" s="134" t="s">
        <v>96</v>
      </c>
      <c r="I7" s="34" t="s">
        <v>13</v>
      </c>
      <c r="J7" s="59"/>
      <c r="K7" s="59"/>
      <c r="L7" s="59"/>
      <c r="M7" s="59"/>
      <c r="N7" s="59"/>
      <c r="O7" s="59"/>
      <c r="P7" s="59"/>
      <c r="Q7" s="59">
        <v>1</v>
      </c>
      <c r="R7" s="59"/>
      <c r="S7" s="59"/>
      <c r="T7" s="59"/>
      <c r="U7" s="59">
        <v>1</v>
      </c>
      <c r="V7" s="59">
        <v>1</v>
      </c>
      <c r="W7" s="59"/>
      <c r="X7" s="59"/>
      <c r="Y7" s="59"/>
      <c r="Z7" s="59"/>
      <c r="AA7" s="59"/>
      <c r="AB7" s="59">
        <v>1</v>
      </c>
      <c r="AC7" s="59"/>
      <c r="AD7" s="59"/>
      <c r="AE7" s="59">
        <v>1</v>
      </c>
      <c r="AF7" s="59"/>
      <c r="AG7" s="59"/>
      <c r="AH7" s="59"/>
      <c r="AI7" s="59"/>
      <c r="AJ7" s="59"/>
      <c r="AK7" s="59"/>
      <c r="AL7" s="59">
        <v>1</v>
      </c>
      <c r="AM7" s="59"/>
      <c r="AN7" s="59"/>
      <c r="AO7" s="59">
        <f>SUM(J7:AN7)</f>
        <v>6</v>
      </c>
      <c r="AQ7" s="61" t="s">
        <v>26</v>
      </c>
    </row>
    <row r="8" spans="1:44">
      <c r="A8" s="137"/>
      <c r="B8" s="80" t="s">
        <v>119</v>
      </c>
      <c r="C8" s="138"/>
      <c r="D8" s="139"/>
      <c r="E8" s="139"/>
      <c r="F8" s="139"/>
      <c r="G8" s="139"/>
      <c r="H8" s="135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28</v>
      </c>
      <c r="B9" s="79" t="s">
        <v>120</v>
      </c>
      <c r="C9" s="138" t="s">
        <v>27</v>
      </c>
      <c r="D9" s="139"/>
      <c r="E9" s="139"/>
      <c r="F9" s="139"/>
      <c r="G9" s="139"/>
      <c r="H9" s="134" t="s">
        <v>96</v>
      </c>
      <c r="I9" s="34" t="s">
        <v>13</v>
      </c>
      <c r="J9" s="59"/>
      <c r="K9" s="59"/>
      <c r="L9" s="59"/>
      <c r="M9" s="59"/>
      <c r="N9" s="59"/>
      <c r="O9" s="59"/>
      <c r="P9" s="59"/>
      <c r="Q9" s="59">
        <v>1</v>
      </c>
      <c r="R9" s="59"/>
      <c r="S9" s="59"/>
      <c r="T9" s="59"/>
      <c r="U9" s="59">
        <v>1</v>
      </c>
      <c r="V9" s="59">
        <v>1</v>
      </c>
      <c r="W9" s="59"/>
      <c r="X9" s="59"/>
      <c r="Y9" s="59"/>
      <c r="Z9" s="59"/>
      <c r="AA9" s="59"/>
      <c r="AB9" s="59">
        <v>1</v>
      </c>
      <c r="AC9" s="59"/>
      <c r="AD9" s="59"/>
      <c r="AE9" s="59">
        <v>1</v>
      </c>
      <c r="AF9" s="59"/>
      <c r="AG9" s="59"/>
      <c r="AH9" s="59"/>
      <c r="AI9" s="59"/>
      <c r="AJ9" s="59"/>
      <c r="AK9" s="59"/>
      <c r="AL9" s="59">
        <v>1</v>
      </c>
      <c r="AM9" s="59"/>
      <c r="AN9" s="59"/>
      <c r="AO9" s="59">
        <f>SUM(J9:AN9)</f>
        <v>6</v>
      </c>
      <c r="AQ9" s="61" t="s">
        <v>25</v>
      </c>
    </row>
    <row r="10" spans="1:44">
      <c r="A10" s="137"/>
      <c r="B10" s="80" t="s">
        <v>121</v>
      </c>
      <c r="C10" s="138"/>
      <c r="D10" s="139"/>
      <c r="E10" s="139"/>
      <c r="F10" s="139"/>
      <c r="G10" s="139"/>
      <c r="H10" s="135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29</v>
      </c>
      <c r="B11" s="79" t="s">
        <v>122</v>
      </c>
      <c r="C11" s="138" t="s">
        <v>27</v>
      </c>
      <c r="D11" s="139"/>
      <c r="E11" s="139"/>
      <c r="F11" s="139"/>
      <c r="G11" s="139"/>
      <c r="H11" s="134" t="s">
        <v>96</v>
      </c>
      <c r="I11" s="34" t="s">
        <v>13</v>
      </c>
      <c r="J11" s="59"/>
      <c r="K11" s="59"/>
      <c r="L11" s="59"/>
      <c r="M11" s="59"/>
      <c r="N11" s="59"/>
      <c r="O11" s="59"/>
      <c r="P11" s="59"/>
      <c r="Q11" s="59">
        <v>1</v>
      </c>
      <c r="R11" s="59"/>
      <c r="S11" s="59"/>
      <c r="T11" s="59"/>
      <c r="U11" s="59">
        <v>1</v>
      </c>
      <c r="V11" s="59">
        <v>1</v>
      </c>
      <c r="W11" s="59"/>
      <c r="X11" s="59"/>
      <c r="Y11" s="59"/>
      <c r="Z11" s="59"/>
      <c r="AA11" s="59"/>
      <c r="AB11" s="59">
        <v>1</v>
      </c>
      <c r="AC11" s="59"/>
      <c r="AD11" s="59"/>
      <c r="AE11" s="59">
        <v>1</v>
      </c>
      <c r="AF11" s="59"/>
      <c r="AG11" s="59"/>
      <c r="AH11" s="59"/>
      <c r="AI11" s="59"/>
      <c r="AJ11" s="59"/>
      <c r="AK11" s="59"/>
      <c r="AL11" s="59">
        <v>1</v>
      </c>
      <c r="AM11" s="59"/>
      <c r="AN11" s="59"/>
      <c r="AO11" s="59">
        <f>SUM(J11:AN11)</f>
        <v>6</v>
      </c>
    </row>
    <row r="12" spans="1:44">
      <c r="A12" s="137"/>
      <c r="B12" s="80" t="s">
        <v>123</v>
      </c>
      <c r="C12" s="138"/>
      <c r="D12" s="139"/>
      <c r="E12" s="139"/>
      <c r="F12" s="139"/>
      <c r="G12" s="139"/>
      <c r="H12" s="135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>
        <f t="shared" ref="A13" si="2">1+A11</f>
        <v>30</v>
      </c>
      <c r="B13" s="79" t="s">
        <v>124</v>
      </c>
      <c r="C13" s="138" t="s">
        <v>27</v>
      </c>
      <c r="D13" s="139"/>
      <c r="E13" s="139"/>
      <c r="F13" s="139"/>
      <c r="G13" s="139"/>
      <c r="H13" s="134" t="s">
        <v>96</v>
      </c>
      <c r="I13" s="34" t="s">
        <v>13</v>
      </c>
      <c r="J13" s="59"/>
      <c r="K13" s="59"/>
      <c r="L13" s="59"/>
      <c r="M13" s="59"/>
      <c r="N13" s="59"/>
      <c r="O13" s="59"/>
      <c r="P13" s="59"/>
      <c r="Q13" s="59">
        <v>1</v>
      </c>
      <c r="R13" s="59"/>
      <c r="S13" s="59"/>
      <c r="T13" s="59"/>
      <c r="U13" s="59"/>
      <c r="V13" s="59">
        <v>1</v>
      </c>
      <c r="W13" s="59"/>
      <c r="X13" s="59"/>
      <c r="Y13" s="59"/>
      <c r="Z13" s="59"/>
      <c r="AA13" s="59"/>
      <c r="AB13" s="59">
        <v>1</v>
      </c>
      <c r="AC13" s="59"/>
      <c r="AD13" s="59"/>
      <c r="AE13" s="59">
        <v>1</v>
      </c>
      <c r="AF13" s="59"/>
      <c r="AG13" s="59"/>
      <c r="AH13" s="59"/>
      <c r="AI13" s="59"/>
      <c r="AJ13" s="59"/>
      <c r="AK13" s="59"/>
      <c r="AL13" s="59">
        <v>1</v>
      </c>
      <c r="AM13" s="59"/>
      <c r="AN13" s="59"/>
      <c r="AO13" s="59">
        <f>SUM(J13:AN13)</f>
        <v>5</v>
      </c>
    </row>
    <row r="14" spans="1:44">
      <c r="A14" s="137"/>
      <c r="B14" s="80" t="s">
        <v>125</v>
      </c>
      <c r="C14" s="138"/>
      <c r="D14" s="139"/>
      <c r="E14" s="139"/>
      <c r="F14" s="139"/>
      <c r="G14" s="139"/>
      <c r="H14" s="135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31</v>
      </c>
      <c r="B15" s="79" t="s">
        <v>126</v>
      </c>
      <c r="C15" s="138" t="s">
        <v>27</v>
      </c>
      <c r="D15" s="139"/>
      <c r="E15" s="139"/>
      <c r="F15" s="139"/>
      <c r="G15" s="139"/>
      <c r="H15" s="134" t="s">
        <v>96</v>
      </c>
      <c r="I15" s="34" t="s">
        <v>13</v>
      </c>
      <c r="J15" s="59"/>
      <c r="K15" s="59"/>
      <c r="L15" s="59"/>
      <c r="M15" s="59"/>
      <c r="N15" s="59"/>
      <c r="O15" s="59"/>
      <c r="P15" s="59"/>
      <c r="Q15" s="59">
        <v>1</v>
      </c>
      <c r="R15" s="59"/>
      <c r="S15" s="59"/>
      <c r="T15" s="59"/>
      <c r="U15" s="59"/>
      <c r="V15" s="59">
        <v>1</v>
      </c>
      <c r="W15" s="59"/>
      <c r="X15" s="59"/>
      <c r="Y15" s="59"/>
      <c r="Z15" s="59"/>
      <c r="AA15" s="59"/>
      <c r="AB15" s="59">
        <v>1</v>
      </c>
      <c r="AC15" s="59"/>
      <c r="AD15" s="59"/>
      <c r="AE15" s="59">
        <v>1</v>
      </c>
      <c r="AF15" s="59"/>
      <c r="AG15" s="59"/>
      <c r="AH15" s="59"/>
      <c r="AI15" s="59"/>
      <c r="AJ15" s="59"/>
      <c r="AK15" s="59"/>
      <c r="AL15" s="59">
        <v>1</v>
      </c>
      <c r="AM15" s="59"/>
      <c r="AN15" s="59"/>
      <c r="AO15" s="59">
        <f>SUM(J15:AN15)</f>
        <v>5</v>
      </c>
    </row>
    <row r="16" spans="1:44">
      <c r="A16" s="137"/>
      <c r="B16" s="80" t="s">
        <v>127</v>
      </c>
      <c r="C16" s="138"/>
      <c r="D16" s="139"/>
      <c r="E16" s="139"/>
      <c r="F16" s="139"/>
      <c r="G16" s="139"/>
      <c r="H16" s="135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32</v>
      </c>
      <c r="B17" s="79" t="s">
        <v>128</v>
      </c>
      <c r="C17" s="138" t="s">
        <v>27</v>
      </c>
      <c r="D17" s="139"/>
      <c r="E17" s="139"/>
      <c r="F17" s="139"/>
      <c r="G17" s="139"/>
      <c r="H17" s="134" t="s">
        <v>96</v>
      </c>
      <c r="I17" s="34" t="s">
        <v>13</v>
      </c>
      <c r="J17" s="59"/>
      <c r="K17" s="59"/>
      <c r="L17" s="59"/>
      <c r="M17" s="59"/>
      <c r="N17" s="59"/>
      <c r="O17" s="59"/>
      <c r="P17" s="59"/>
      <c r="Q17" s="59">
        <v>1</v>
      </c>
      <c r="R17" s="59"/>
      <c r="S17" s="59"/>
      <c r="T17" s="59"/>
      <c r="U17" s="59"/>
      <c r="V17" s="59">
        <v>1</v>
      </c>
      <c r="W17" s="59"/>
      <c r="X17" s="59"/>
      <c r="Y17" s="59"/>
      <c r="Z17" s="59"/>
      <c r="AA17" s="59"/>
      <c r="AB17" s="59">
        <v>1</v>
      </c>
      <c r="AC17" s="59"/>
      <c r="AD17" s="59"/>
      <c r="AE17" s="59">
        <v>1</v>
      </c>
      <c r="AF17" s="59"/>
      <c r="AG17" s="59"/>
      <c r="AH17" s="59"/>
      <c r="AI17" s="59"/>
      <c r="AJ17" s="59"/>
      <c r="AK17" s="59"/>
      <c r="AL17" s="59">
        <v>1</v>
      </c>
      <c r="AM17" s="59"/>
      <c r="AN17" s="59"/>
      <c r="AO17" s="59">
        <f>SUM(J17:AN17)</f>
        <v>5</v>
      </c>
    </row>
    <row r="18" spans="1:41">
      <c r="A18" s="137"/>
      <c r="B18" s="80" t="s">
        <v>129</v>
      </c>
      <c r="C18" s="138"/>
      <c r="D18" s="139"/>
      <c r="E18" s="139"/>
      <c r="F18" s="139"/>
      <c r="G18" s="139"/>
      <c r="H18" s="135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:A29" si="5">1+A17</f>
        <v>33</v>
      </c>
      <c r="B19" s="79" t="s">
        <v>130</v>
      </c>
      <c r="C19" s="138" t="s">
        <v>27</v>
      </c>
      <c r="D19" s="139"/>
      <c r="E19" s="139"/>
      <c r="F19" s="139"/>
      <c r="G19" s="139"/>
      <c r="H19" s="134" t="s">
        <v>96</v>
      </c>
      <c r="I19" s="34" t="s">
        <v>13</v>
      </c>
      <c r="J19" s="59"/>
      <c r="K19" s="59"/>
      <c r="L19" s="59"/>
      <c r="M19" s="59"/>
      <c r="N19" s="59"/>
      <c r="O19" s="59"/>
      <c r="P19" s="59"/>
      <c r="Q19" s="59">
        <v>1</v>
      </c>
      <c r="R19" s="59"/>
      <c r="S19" s="59"/>
      <c r="T19" s="59"/>
      <c r="U19" s="59"/>
      <c r="V19" s="59">
        <v>1</v>
      </c>
      <c r="W19" s="59"/>
      <c r="X19" s="59"/>
      <c r="Y19" s="59"/>
      <c r="Z19" s="59"/>
      <c r="AA19" s="59"/>
      <c r="AB19" s="59">
        <v>1</v>
      </c>
      <c r="AC19" s="59"/>
      <c r="AD19" s="59"/>
      <c r="AE19" s="59">
        <v>1</v>
      </c>
      <c r="AF19" s="59"/>
      <c r="AG19" s="59"/>
      <c r="AH19" s="59"/>
      <c r="AI19" s="59"/>
      <c r="AJ19" s="59"/>
      <c r="AK19" s="59"/>
      <c r="AL19" s="59">
        <v>1</v>
      </c>
      <c r="AM19" s="59"/>
      <c r="AN19" s="59"/>
      <c r="AO19" s="59">
        <f>SUM(J19:AN19)</f>
        <v>5</v>
      </c>
    </row>
    <row r="20" spans="1:41">
      <c r="A20" s="137"/>
      <c r="B20" s="80" t="s">
        <v>131</v>
      </c>
      <c r="C20" s="138"/>
      <c r="D20" s="139"/>
      <c r="E20" s="139"/>
      <c r="F20" s="139"/>
      <c r="G20" s="139"/>
      <c r="H20" s="135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:A31" si="6">1+A19</f>
        <v>34</v>
      </c>
      <c r="B21" s="79" t="s">
        <v>132</v>
      </c>
      <c r="C21" s="138" t="s">
        <v>27</v>
      </c>
      <c r="D21" s="139"/>
      <c r="E21" s="139"/>
      <c r="F21" s="139"/>
      <c r="G21" s="139"/>
      <c r="H21" s="134" t="s">
        <v>96</v>
      </c>
      <c r="I21" s="34" t="s">
        <v>13</v>
      </c>
      <c r="J21" s="59"/>
      <c r="K21" s="59"/>
      <c r="L21" s="59"/>
      <c r="M21" s="59"/>
      <c r="N21" s="59"/>
      <c r="O21" s="59"/>
      <c r="P21" s="59"/>
      <c r="Q21" s="59">
        <v>1</v>
      </c>
      <c r="R21" s="59"/>
      <c r="S21" s="59"/>
      <c r="T21" s="59"/>
      <c r="U21" s="59"/>
      <c r="V21" s="59">
        <v>1</v>
      </c>
      <c r="W21" s="59"/>
      <c r="X21" s="59"/>
      <c r="Y21" s="59"/>
      <c r="Z21" s="59"/>
      <c r="AA21" s="59"/>
      <c r="AB21" s="59">
        <v>1</v>
      </c>
      <c r="AC21" s="59"/>
      <c r="AD21" s="59"/>
      <c r="AE21" s="59">
        <v>1</v>
      </c>
      <c r="AF21" s="59"/>
      <c r="AG21" s="59"/>
      <c r="AH21" s="59"/>
      <c r="AI21" s="59"/>
      <c r="AJ21" s="59"/>
      <c r="AK21" s="59"/>
      <c r="AL21" s="59">
        <v>1</v>
      </c>
      <c r="AM21" s="59"/>
      <c r="AN21" s="59"/>
      <c r="AO21" s="59">
        <f>SUM(J21:AN21)</f>
        <v>5</v>
      </c>
    </row>
    <row r="22" spans="1:41">
      <c r="A22" s="137"/>
      <c r="B22" s="80" t="s">
        <v>133</v>
      </c>
      <c r="C22" s="138"/>
      <c r="D22" s="139"/>
      <c r="E22" s="139"/>
      <c r="F22" s="139"/>
      <c r="G22" s="139"/>
      <c r="H22" s="135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:A33" si="7">1+A21</f>
        <v>35</v>
      </c>
      <c r="B23" s="79" t="s">
        <v>134</v>
      </c>
      <c r="C23" s="138" t="s">
        <v>27</v>
      </c>
      <c r="D23" s="139"/>
      <c r="E23" s="139"/>
      <c r="F23" s="139"/>
      <c r="G23" s="139"/>
      <c r="H23" s="134" t="s">
        <v>96</v>
      </c>
      <c r="I23" s="34" t="s">
        <v>13</v>
      </c>
      <c r="J23" s="59"/>
      <c r="K23" s="59"/>
      <c r="L23" s="59"/>
      <c r="M23" s="59"/>
      <c r="N23" s="59"/>
      <c r="O23" s="59"/>
      <c r="P23" s="59"/>
      <c r="Q23" s="59">
        <v>1</v>
      </c>
      <c r="R23" s="59"/>
      <c r="S23" s="59"/>
      <c r="T23" s="59"/>
      <c r="U23" s="59"/>
      <c r="V23" s="59">
        <v>1</v>
      </c>
      <c r="W23" s="59"/>
      <c r="X23" s="59"/>
      <c r="Y23" s="59"/>
      <c r="Z23" s="59"/>
      <c r="AA23" s="59"/>
      <c r="AB23" s="59">
        <v>1</v>
      </c>
      <c r="AC23" s="59"/>
      <c r="AD23" s="59"/>
      <c r="AE23" s="59">
        <v>1</v>
      </c>
      <c r="AF23" s="59"/>
      <c r="AG23" s="59"/>
      <c r="AH23" s="59"/>
      <c r="AI23" s="59"/>
      <c r="AJ23" s="59"/>
      <c r="AK23" s="59"/>
      <c r="AL23" s="59">
        <v>1</v>
      </c>
      <c r="AM23" s="59"/>
      <c r="AN23" s="59"/>
      <c r="AO23" s="59">
        <f>SUM(J23:AN23)</f>
        <v>5</v>
      </c>
    </row>
    <row r="24" spans="1:41">
      <c r="A24" s="137"/>
      <c r="B24" s="80" t="s">
        <v>135</v>
      </c>
      <c r="C24" s="138"/>
      <c r="D24" s="139"/>
      <c r="E24" s="139"/>
      <c r="F24" s="139"/>
      <c r="G24" s="139"/>
      <c r="H24" s="135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ref="A25" si="8">1+A23</f>
        <v>36</v>
      </c>
      <c r="B25" s="79" t="s">
        <v>136</v>
      </c>
      <c r="C25" s="138"/>
      <c r="D25" s="138" t="s">
        <v>27</v>
      </c>
      <c r="E25" s="139"/>
      <c r="F25" s="139"/>
      <c r="G25" s="139"/>
      <c r="H25" s="134" t="s">
        <v>96</v>
      </c>
      <c r="I25" s="34" t="s">
        <v>13</v>
      </c>
      <c r="J25" s="59"/>
      <c r="K25" s="59"/>
      <c r="L25" s="59"/>
      <c r="M25" s="59"/>
      <c r="N25" s="59"/>
      <c r="O25" s="59"/>
      <c r="P25" s="59"/>
      <c r="Q25" s="59">
        <v>2</v>
      </c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>
        <v>4</v>
      </c>
      <c r="AC25" s="59"/>
      <c r="AD25" s="59"/>
      <c r="AE25" s="59"/>
      <c r="AF25" s="59"/>
      <c r="AG25" s="59"/>
      <c r="AH25" s="59"/>
      <c r="AI25" s="59"/>
      <c r="AJ25" s="59"/>
      <c r="AK25" s="59"/>
      <c r="AL25" s="59">
        <v>4</v>
      </c>
      <c r="AM25" s="59"/>
      <c r="AN25" s="59"/>
      <c r="AO25" s="59">
        <f>SUM(J25:AN25)</f>
        <v>10</v>
      </c>
    </row>
    <row r="26" spans="1:41">
      <c r="A26" s="137"/>
      <c r="B26" s="80" t="s">
        <v>137</v>
      </c>
      <c r="C26" s="138"/>
      <c r="D26" s="138"/>
      <c r="E26" s="139"/>
      <c r="F26" s="139"/>
      <c r="G26" s="139"/>
      <c r="H26" s="135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ref="A27" si="9">1+A25</f>
        <v>37</v>
      </c>
      <c r="B27" s="79" t="s">
        <v>138</v>
      </c>
      <c r="C27" s="138"/>
      <c r="D27" s="138" t="s">
        <v>27</v>
      </c>
      <c r="E27" s="139"/>
      <c r="F27" s="139"/>
      <c r="G27" s="139"/>
      <c r="H27" s="134" t="s">
        <v>96</v>
      </c>
      <c r="I27" s="34" t="s">
        <v>13</v>
      </c>
      <c r="J27" s="59"/>
      <c r="K27" s="59"/>
      <c r="L27" s="59"/>
      <c r="M27" s="59"/>
      <c r="N27" s="59"/>
      <c r="O27" s="59"/>
      <c r="P27" s="59"/>
      <c r="Q27" s="59">
        <v>3</v>
      </c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>
        <v>4</v>
      </c>
      <c r="AC27" s="59"/>
      <c r="AD27" s="59"/>
      <c r="AE27" s="59"/>
      <c r="AF27" s="59"/>
      <c r="AG27" s="59"/>
      <c r="AH27" s="59"/>
      <c r="AI27" s="59"/>
      <c r="AJ27" s="59"/>
      <c r="AK27" s="59"/>
      <c r="AL27" s="59">
        <v>3</v>
      </c>
      <c r="AM27" s="59"/>
      <c r="AN27" s="59"/>
      <c r="AO27" s="59">
        <f>SUM(J27:AN27)</f>
        <v>10</v>
      </c>
    </row>
    <row r="28" spans="1:41">
      <c r="A28" s="137"/>
      <c r="B28" s="80" t="s">
        <v>139</v>
      </c>
      <c r="C28" s="138"/>
      <c r="D28" s="138"/>
      <c r="E28" s="139"/>
      <c r="F28" s="139"/>
      <c r="G28" s="139"/>
      <c r="H28" s="135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si="5"/>
        <v>38</v>
      </c>
      <c r="B29" s="79" t="s">
        <v>140</v>
      </c>
      <c r="C29" s="138"/>
      <c r="D29" s="138" t="s">
        <v>27</v>
      </c>
      <c r="E29" s="139"/>
      <c r="F29" s="139"/>
      <c r="G29" s="139"/>
      <c r="H29" s="134" t="s">
        <v>96</v>
      </c>
      <c r="I29" s="34" t="s">
        <v>13</v>
      </c>
      <c r="J29" s="59"/>
      <c r="K29" s="59"/>
      <c r="L29" s="59"/>
      <c r="M29" s="59"/>
      <c r="N29" s="59"/>
      <c r="O29" s="59"/>
      <c r="P29" s="59"/>
      <c r="Q29" s="59">
        <v>2</v>
      </c>
      <c r="R29" s="59"/>
      <c r="S29" s="59"/>
      <c r="T29" s="59"/>
      <c r="U29" s="59"/>
      <c r="V29" s="59">
        <v>2</v>
      </c>
      <c r="W29" s="59"/>
      <c r="X29" s="59"/>
      <c r="Y29" s="59"/>
      <c r="Z29" s="59"/>
      <c r="AA29" s="59"/>
      <c r="AB29" s="59">
        <v>2</v>
      </c>
      <c r="AC29" s="59"/>
      <c r="AD29" s="59"/>
      <c r="AE29" s="59">
        <v>2</v>
      </c>
      <c r="AF29" s="59"/>
      <c r="AG29" s="59"/>
      <c r="AH29" s="59"/>
      <c r="AI29" s="59"/>
      <c r="AJ29" s="59"/>
      <c r="AK29" s="59"/>
      <c r="AL29" s="59">
        <v>2</v>
      </c>
      <c r="AM29" s="59"/>
      <c r="AN29" s="59"/>
      <c r="AO29" s="59">
        <f>SUM(J29:AN29)</f>
        <v>10</v>
      </c>
    </row>
    <row r="30" spans="1:41">
      <c r="A30" s="137"/>
      <c r="B30" s="80" t="s">
        <v>141</v>
      </c>
      <c r="C30" s="138"/>
      <c r="D30" s="138"/>
      <c r="E30" s="139"/>
      <c r="F30" s="139"/>
      <c r="G30" s="139"/>
      <c r="H30" s="135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si="6"/>
        <v>39</v>
      </c>
      <c r="B31" s="79" t="s">
        <v>142</v>
      </c>
      <c r="C31" s="138"/>
      <c r="D31" s="138" t="s">
        <v>27</v>
      </c>
      <c r="E31" s="139"/>
      <c r="F31" s="139"/>
      <c r="G31" s="139"/>
      <c r="H31" s="134" t="s">
        <v>96</v>
      </c>
      <c r="I31" s="34" t="s">
        <v>13</v>
      </c>
      <c r="J31" s="59"/>
      <c r="K31" s="59"/>
      <c r="L31" s="59"/>
      <c r="M31" s="59"/>
      <c r="N31" s="59"/>
      <c r="O31" s="59"/>
      <c r="P31" s="59"/>
      <c r="Q31" s="59">
        <v>4</v>
      </c>
      <c r="R31" s="59"/>
      <c r="S31" s="59"/>
      <c r="T31" s="59"/>
      <c r="U31" s="59"/>
      <c r="V31" s="59">
        <v>2</v>
      </c>
      <c r="W31" s="59"/>
      <c r="X31" s="59"/>
      <c r="Y31" s="59"/>
      <c r="Z31" s="59"/>
      <c r="AA31" s="59"/>
      <c r="AB31" s="59">
        <v>2</v>
      </c>
      <c r="AC31" s="59"/>
      <c r="AD31" s="59"/>
      <c r="AE31" s="59">
        <v>2</v>
      </c>
      <c r="AF31" s="59"/>
      <c r="AG31" s="59"/>
      <c r="AH31" s="59"/>
      <c r="AI31" s="59"/>
      <c r="AJ31" s="59"/>
      <c r="AK31" s="59"/>
      <c r="AL31" s="59"/>
      <c r="AM31" s="59"/>
      <c r="AN31" s="59"/>
      <c r="AO31" s="59">
        <f>SUM(J31:AN31)</f>
        <v>10</v>
      </c>
    </row>
    <row r="32" spans="1:41">
      <c r="A32" s="137"/>
      <c r="B32" s="80" t="s">
        <v>143</v>
      </c>
      <c r="C32" s="138"/>
      <c r="D32" s="138"/>
      <c r="E32" s="139"/>
      <c r="F32" s="139"/>
      <c r="G32" s="139"/>
      <c r="H32" s="135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 t="shared" si="7"/>
        <v>40</v>
      </c>
      <c r="B33" s="79" t="s">
        <v>144</v>
      </c>
      <c r="C33" s="138"/>
      <c r="D33" s="138" t="s">
        <v>27</v>
      </c>
      <c r="E33" s="139"/>
      <c r="F33" s="139"/>
      <c r="G33" s="139"/>
      <c r="H33" s="134" t="s">
        <v>96</v>
      </c>
      <c r="I33" s="34" t="s">
        <v>13</v>
      </c>
      <c r="J33" s="59"/>
      <c r="K33" s="59"/>
      <c r="L33" s="59"/>
      <c r="M33" s="59"/>
      <c r="N33" s="59"/>
      <c r="O33" s="59"/>
      <c r="P33" s="59"/>
      <c r="Q33" s="59">
        <v>4</v>
      </c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>
        <v>3</v>
      </c>
      <c r="AC33" s="59"/>
      <c r="AD33" s="59"/>
      <c r="AE33" s="59"/>
      <c r="AF33" s="59"/>
      <c r="AG33" s="59"/>
      <c r="AH33" s="59"/>
      <c r="AI33" s="59"/>
      <c r="AJ33" s="59"/>
      <c r="AK33" s="59"/>
      <c r="AL33" s="59">
        <v>3</v>
      </c>
      <c r="AM33" s="59"/>
      <c r="AN33" s="59"/>
      <c r="AO33" s="59">
        <f>SUM(J33:AN33)</f>
        <v>10</v>
      </c>
    </row>
    <row r="34" spans="1:41">
      <c r="A34" s="141"/>
      <c r="B34" s="80" t="s">
        <v>145</v>
      </c>
      <c r="C34" s="139"/>
      <c r="D34" s="138"/>
      <c r="E34" s="139"/>
      <c r="F34" s="139"/>
      <c r="G34" s="139"/>
      <c r="H34" s="135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5" spans="1:41"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</row>
    <row r="36" spans="1:41">
      <c r="J36" s="60">
        <f t="shared" ref="J36:AN36" si="10">SUM(J5:J35)</f>
        <v>0</v>
      </c>
      <c r="K36" s="60">
        <f t="shared" si="10"/>
        <v>0</v>
      </c>
      <c r="L36" s="60">
        <f t="shared" si="10"/>
        <v>0</v>
      </c>
      <c r="M36" s="60">
        <f t="shared" si="10"/>
        <v>0</v>
      </c>
      <c r="N36" s="60">
        <f t="shared" si="10"/>
        <v>0</v>
      </c>
      <c r="O36" s="60">
        <f t="shared" si="10"/>
        <v>0</v>
      </c>
      <c r="P36" s="60">
        <f t="shared" si="10"/>
        <v>0</v>
      </c>
      <c r="Q36" s="60">
        <f t="shared" si="10"/>
        <v>25</v>
      </c>
      <c r="R36" s="60">
        <f t="shared" si="10"/>
        <v>0</v>
      </c>
      <c r="S36" s="60">
        <f t="shared" si="10"/>
        <v>0</v>
      </c>
      <c r="T36" s="60">
        <f t="shared" si="10"/>
        <v>0</v>
      </c>
      <c r="U36" s="60">
        <f t="shared" si="10"/>
        <v>4</v>
      </c>
      <c r="V36" s="60">
        <f t="shared" si="10"/>
        <v>14</v>
      </c>
      <c r="W36" s="60">
        <f t="shared" si="10"/>
        <v>0</v>
      </c>
      <c r="X36" s="60">
        <f t="shared" si="10"/>
        <v>0</v>
      </c>
      <c r="Y36" s="60">
        <f t="shared" si="10"/>
        <v>0</v>
      </c>
      <c r="Z36" s="60">
        <f t="shared" si="10"/>
        <v>0</v>
      </c>
      <c r="AA36" s="60">
        <f t="shared" si="10"/>
        <v>0</v>
      </c>
      <c r="AB36" s="60">
        <f t="shared" si="10"/>
        <v>25</v>
      </c>
      <c r="AC36" s="60">
        <f t="shared" si="10"/>
        <v>0</v>
      </c>
      <c r="AD36" s="60">
        <f t="shared" si="10"/>
        <v>0</v>
      </c>
      <c r="AE36" s="60">
        <f t="shared" si="10"/>
        <v>14</v>
      </c>
      <c r="AF36" s="60">
        <f t="shared" si="10"/>
        <v>0</v>
      </c>
      <c r="AG36" s="60">
        <f t="shared" si="10"/>
        <v>0</v>
      </c>
      <c r="AH36" s="60">
        <f t="shared" si="10"/>
        <v>0</v>
      </c>
      <c r="AI36" s="60">
        <f t="shared" si="10"/>
        <v>0</v>
      </c>
      <c r="AJ36" s="60">
        <f t="shared" si="10"/>
        <v>0</v>
      </c>
      <c r="AK36" s="60">
        <f t="shared" si="10"/>
        <v>0</v>
      </c>
      <c r="AL36" s="60">
        <f t="shared" si="10"/>
        <v>22</v>
      </c>
      <c r="AM36" s="60">
        <f t="shared" si="10"/>
        <v>0</v>
      </c>
      <c r="AN36" s="60">
        <f t="shared" si="10"/>
        <v>0</v>
      </c>
      <c r="AO36" s="60">
        <f>SUM(J36:AN36)</f>
        <v>104</v>
      </c>
    </row>
  </sheetData>
  <mergeCells count="116">
    <mergeCell ref="A1:H1"/>
    <mergeCell ref="A2:A4"/>
    <mergeCell ref="C2:G2"/>
    <mergeCell ref="H2:H4"/>
    <mergeCell ref="I2:AO4"/>
    <mergeCell ref="B3:B4"/>
    <mergeCell ref="C3:C4"/>
    <mergeCell ref="D3:D4"/>
    <mergeCell ref="E3:E4"/>
    <mergeCell ref="F3:F4"/>
    <mergeCell ref="H5:H6"/>
    <mergeCell ref="A7:A8"/>
    <mergeCell ref="C7:C8"/>
    <mergeCell ref="D7:D8"/>
    <mergeCell ref="E7:E8"/>
    <mergeCell ref="F7:F8"/>
    <mergeCell ref="G7:G8"/>
    <mergeCell ref="H7:H8"/>
    <mergeCell ref="G3:G4"/>
    <mergeCell ref="A5:A6"/>
    <mergeCell ref="C5:C6"/>
    <mergeCell ref="D5:D6"/>
    <mergeCell ref="E5:E6"/>
    <mergeCell ref="F5:F6"/>
    <mergeCell ref="G5:G6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25:H26"/>
    <mergeCell ref="A27:A28"/>
    <mergeCell ref="C27:C28"/>
    <mergeCell ref="D27:D28"/>
    <mergeCell ref="E27:E28"/>
    <mergeCell ref="F27:F28"/>
    <mergeCell ref="G27:G28"/>
    <mergeCell ref="H27:H28"/>
    <mergeCell ref="A25:A26"/>
    <mergeCell ref="C25:C26"/>
    <mergeCell ref="D25:D26"/>
    <mergeCell ref="E25:E26"/>
    <mergeCell ref="F25:F26"/>
    <mergeCell ref="G25:G26"/>
    <mergeCell ref="H33:H34"/>
    <mergeCell ref="A33:A34"/>
    <mergeCell ref="C33:C34"/>
    <mergeCell ref="D33:D34"/>
    <mergeCell ref="E33:E34"/>
    <mergeCell ref="F33:F34"/>
    <mergeCell ref="G33:G34"/>
    <mergeCell ref="H29:H30"/>
    <mergeCell ref="A31:A32"/>
    <mergeCell ref="C31:C32"/>
    <mergeCell ref="D31:D32"/>
    <mergeCell ref="E31:E32"/>
    <mergeCell ref="F31:F32"/>
    <mergeCell ref="G31:G32"/>
    <mergeCell ref="H31:H32"/>
    <mergeCell ref="A29:A30"/>
    <mergeCell ref="C29:C30"/>
    <mergeCell ref="D29:D30"/>
    <mergeCell ref="E29:E30"/>
    <mergeCell ref="F29:F30"/>
    <mergeCell ref="G29:G30"/>
  </mergeCells>
  <printOptions horizontalCentered="1" verticalCentered="1"/>
  <pageMargins left="0.7" right="0.7" top="0.75" bottom="0.75" header="0.3" footer="0.3"/>
  <pageSetup paperSize="346" scale="85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R36"/>
  <sheetViews>
    <sheetView topLeftCell="A22" workbookViewId="0">
      <selection activeCell="A7" sqref="A7:A8"/>
    </sheetView>
  </sheetViews>
  <sheetFormatPr defaultRowHeight="14.4"/>
  <cols>
    <col min="1" max="1" width="3.44140625" bestFit="1" customWidth="1"/>
    <col min="2" max="2" width="19.5546875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7.44140625" style="64" bestFit="1" customWidth="1"/>
    <col min="9" max="9" width="5.6640625" bestFit="1" customWidth="1"/>
    <col min="10" max="10" width="3" bestFit="1" customWidth="1"/>
    <col min="11" max="11" width="3.44140625" customWidth="1"/>
    <col min="12" max="12" width="2.88671875" customWidth="1"/>
    <col min="13" max="17" width="2.33203125" bestFit="1" customWidth="1"/>
    <col min="18" max="18" width="3.109375" bestFit="1" customWidth="1"/>
    <col min="19" max="19" width="3" bestFit="1" customWidth="1"/>
    <col min="20" max="20" width="3.44140625" customWidth="1"/>
    <col min="21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1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61</v>
      </c>
      <c r="B5" s="79"/>
      <c r="C5" s="139" t="s">
        <v>27</v>
      </c>
      <c r="D5" s="139"/>
      <c r="E5" s="139"/>
      <c r="F5" s="139"/>
      <c r="G5" s="139"/>
      <c r="H5" s="151"/>
      <c r="I5" s="34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>
        <f>SUM(J5:AN5)</f>
        <v>0</v>
      </c>
      <c r="AQ5" s="61" t="s">
        <v>22</v>
      </c>
      <c r="AR5">
        <f>SUM(AO5:AO34)</f>
        <v>0</v>
      </c>
    </row>
    <row r="6" spans="1:44">
      <c r="A6" s="140"/>
      <c r="B6" s="80"/>
      <c r="C6" s="139"/>
      <c r="D6" s="139"/>
      <c r="E6" s="139"/>
      <c r="F6" s="139"/>
      <c r="G6" s="139"/>
      <c r="H6" s="152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</row>
    <row r="7" spans="1:44">
      <c r="A7" s="136">
        <f>1+A5</f>
        <v>327</v>
      </c>
      <c r="B7" s="79"/>
      <c r="C7" s="139" t="s">
        <v>27</v>
      </c>
      <c r="D7" s="139"/>
      <c r="E7" s="139"/>
      <c r="F7" s="139"/>
      <c r="G7" s="139"/>
      <c r="H7" s="151"/>
      <c r="I7" s="34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>
        <f>SUM(J7:AN7)</f>
        <v>0</v>
      </c>
      <c r="AQ7" s="61" t="s">
        <v>26</v>
      </c>
    </row>
    <row r="8" spans="1:44">
      <c r="A8" s="137"/>
      <c r="B8" s="80"/>
      <c r="C8" s="139"/>
      <c r="D8" s="139"/>
      <c r="E8" s="139"/>
      <c r="F8" s="139"/>
      <c r="G8" s="139"/>
      <c r="H8" s="152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328</v>
      </c>
      <c r="B9" s="79"/>
      <c r="C9" s="139" t="s">
        <v>27</v>
      </c>
      <c r="D9" s="139"/>
      <c r="E9" s="139"/>
      <c r="F9" s="139"/>
      <c r="G9" s="139"/>
      <c r="H9" s="151"/>
      <c r="I9" s="34" t="s">
        <v>13</v>
      </c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>
        <f>SUM(J9:AN9)</f>
        <v>0</v>
      </c>
      <c r="AQ9" s="61" t="s">
        <v>25</v>
      </c>
    </row>
    <row r="10" spans="1:44">
      <c r="A10" s="137"/>
      <c r="B10" s="80"/>
      <c r="C10" s="139"/>
      <c r="D10" s="139"/>
      <c r="E10" s="139"/>
      <c r="F10" s="139"/>
      <c r="G10" s="139"/>
      <c r="H10" s="152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329</v>
      </c>
      <c r="B11" s="79"/>
      <c r="C11" s="139" t="s">
        <v>27</v>
      </c>
      <c r="D11" s="139"/>
      <c r="E11" s="139"/>
      <c r="F11" s="139"/>
      <c r="G11" s="139"/>
      <c r="H11" s="151"/>
      <c r="I11" s="34" t="s">
        <v>13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>
        <f>SUM(J11:AN11)</f>
        <v>0</v>
      </c>
    </row>
    <row r="12" spans="1:44">
      <c r="A12" s="137"/>
      <c r="B12" s="80"/>
      <c r="C12" s="139"/>
      <c r="D12" s="139"/>
      <c r="E12" s="139"/>
      <c r="F12" s="139"/>
      <c r="G12" s="139"/>
      <c r="H12" s="152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>
        <f t="shared" ref="A13" si="2">1+A11</f>
        <v>330</v>
      </c>
      <c r="B13" s="79"/>
      <c r="C13" s="139" t="s">
        <v>27</v>
      </c>
      <c r="D13" s="139"/>
      <c r="E13" s="139"/>
      <c r="F13" s="139"/>
      <c r="G13" s="139"/>
      <c r="H13" s="151"/>
      <c r="I13" s="34" t="s">
        <v>13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>
        <f>SUM(J13:AN13)</f>
        <v>0</v>
      </c>
    </row>
    <row r="14" spans="1:44">
      <c r="A14" s="137"/>
      <c r="B14" s="80"/>
      <c r="C14" s="139"/>
      <c r="D14" s="139"/>
      <c r="E14" s="139"/>
      <c r="F14" s="139"/>
      <c r="G14" s="139"/>
      <c r="H14" s="152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331</v>
      </c>
      <c r="B15" s="79"/>
      <c r="C15" s="139" t="s">
        <v>27</v>
      </c>
      <c r="D15" s="139"/>
      <c r="E15" s="139"/>
      <c r="F15" s="139"/>
      <c r="G15" s="139"/>
      <c r="H15" s="151"/>
      <c r="I15" s="34" t="s">
        <v>13</v>
      </c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>
        <f>SUM(J15:AN15)</f>
        <v>0</v>
      </c>
    </row>
    <row r="16" spans="1:44">
      <c r="A16" s="137"/>
      <c r="B16" s="80"/>
      <c r="C16" s="139"/>
      <c r="D16" s="139"/>
      <c r="E16" s="139"/>
      <c r="F16" s="139"/>
      <c r="G16" s="139"/>
      <c r="H16" s="152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332</v>
      </c>
      <c r="B17" s="79"/>
      <c r="C17" s="139" t="s">
        <v>27</v>
      </c>
      <c r="D17" s="139"/>
      <c r="E17" s="139"/>
      <c r="F17" s="139"/>
      <c r="G17" s="139"/>
      <c r="H17" s="151"/>
      <c r="I17" s="34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>
        <f>SUM(J17:AN17)</f>
        <v>0</v>
      </c>
    </row>
    <row r="18" spans="1:41">
      <c r="A18" s="137"/>
      <c r="B18" s="80"/>
      <c r="C18" s="139"/>
      <c r="D18" s="139"/>
      <c r="E18" s="139"/>
      <c r="F18" s="139"/>
      <c r="G18" s="139"/>
      <c r="H18" s="152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" si="5">1+A17</f>
        <v>333</v>
      </c>
      <c r="B19" s="79"/>
      <c r="C19" s="139" t="s">
        <v>27</v>
      </c>
      <c r="D19" s="139"/>
      <c r="E19" s="139"/>
      <c r="F19" s="139"/>
      <c r="G19" s="139"/>
      <c r="H19" s="151"/>
      <c r="I19" s="34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>
        <f>SUM(J19:AN19)</f>
        <v>0</v>
      </c>
    </row>
    <row r="20" spans="1:41">
      <c r="A20" s="137"/>
      <c r="B20" s="80"/>
      <c r="C20" s="139"/>
      <c r="D20" s="139"/>
      <c r="E20" s="139"/>
      <c r="F20" s="139"/>
      <c r="G20" s="139"/>
      <c r="H20" s="152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" si="6">1+A19</f>
        <v>334</v>
      </c>
      <c r="B21" s="65"/>
      <c r="C21" s="139" t="s">
        <v>27</v>
      </c>
      <c r="D21" s="139"/>
      <c r="E21" s="139"/>
      <c r="F21" s="139"/>
      <c r="G21" s="139"/>
      <c r="H21" s="153"/>
      <c r="I21" s="34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</row>
    <row r="22" spans="1:41">
      <c r="A22" s="137"/>
      <c r="B22" s="65"/>
      <c r="C22" s="139"/>
      <c r="D22" s="139"/>
      <c r="E22" s="139"/>
      <c r="F22" s="139"/>
      <c r="G22" s="139"/>
      <c r="H22" s="154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:A33" si="7">1+A21</f>
        <v>335</v>
      </c>
      <c r="B23" s="65"/>
      <c r="C23" s="139" t="s">
        <v>27</v>
      </c>
      <c r="D23" s="139"/>
      <c r="E23" s="139"/>
      <c r="F23" s="139"/>
      <c r="G23" s="139"/>
      <c r="H23" s="153"/>
      <c r="I23" s="34" t="s">
        <v>13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</row>
    <row r="24" spans="1:41">
      <c r="A24" s="137"/>
      <c r="B24" s="65"/>
      <c r="C24" s="139"/>
      <c r="D24" s="139"/>
      <c r="E24" s="139"/>
      <c r="F24" s="139"/>
      <c r="G24" s="139"/>
      <c r="H24" s="154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si="7"/>
        <v>336</v>
      </c>
      <c r="B25" s="65"/>
      <c r="C25" s="139" t="s">
        <v>27</v>
      </c>
      <c r="D25" s="139"/>
      <c r="E25" s="139"/>
      <c r="F25" s="139"/>
      <c r="G25" s="139"/>
      <c r="H25" s="153"/>
      <c r="I25" s="34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</row>
    <row r="26" spans="1:41">
      <c r="A26" s="137"/>
      <c r="B26" s="65"/>
      <c r="C26" s="139"/>
      <c r="D26" s="139"/>
      <c r="E26" s="139"/>
      <c r="F26" s="139"/>
      <c r="G26" s="139"/>
      <c r="H26" s="154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si="7"/>
        <v>337</v>
      </c>
      <c r="B27" s="65"/>
      <c r="C27" s="139" t="s">
        <v>27</v>
      </c>
      <c r="D27" s="139"/>
      <c r="E27" s="139"/>
      <c r="F27" s="139"/>
      <c r="G27" s="139"/>
      <c r="H27" s="153"/>
      <c r="I27" s="34" t="s">
        <v>13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</row>
    <row r="28" spans="1:41">
      <c r="A28" s="137"/>
      <c r="B28" s="65"/>
      <c r="C28" s="139"/>
      <c r="D28" s="139"/>
      <c r="E28" s="139"/>
      <c r="F28" s="139"/>
      <c r="G28" s="139"/>
      <c r="H28" s="154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si="7"/>
        <v>338</v>
      </c>
      <c r="B29" s="65"/>
      <c r="C29" s="139" t="s">
        <v>27</v>
      </c>
      <c r="D29" s="139"/>
      <c r="E29" s="139"/>
      <c r="F29" s="139"/>
      <c r="G29" s="139"/>
      <c r="H29" s="153"/>
      <c r="I29" s="34" t="s">
        <v>13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</row>
    <row r="30" spans="1:41">
      <c r="A30" s="137"/>
      <c r="B30" s="65"/>
      <c r="C30" s="139"/>
      <c r="D30" s="139"/>
      <c r="E30" s="139"/>
      <c r="F30" s="139"/>
      <c r="G30" s="139"/>
      <c r="H30" s="154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si="7"/>
        <v>339</v>
      </c>
      <c r="B31" s="65"/>
      <c r="C31" s="139" t="s">
        <v>27</v>
      </c>
      <c r="D31" s="139"/>
      <c r="E31" s="139"/>
      <c r="F31" s="139"/>
      <c r="G31" s="139"/>
      <c r="H31" s="153"/>
      <c r="I31" s="34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</row>
    <row r="32" spans="1:41">
      <c r="A32" s="137"/>
      <c r="B32" s="65"/>
      <c r="C32" s="139"/>
      <c r="D32" s="139"/>
      <c r="E32" s="139"/>
      <c r="F32" s="139"/>
      <c r="G32" s="139"/>
      <c r="H32" s="154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 t="shared" si="7"/>
        <v>340</v>
      </c>
      <c r="B33" s="65"/>
      <c r="C33" s="139" t="s">
        <v>27</v>
      </c>
      <c r="D33" s="139"/>
      <c r="E33" s="139"/>
      <c r="F33" s="139"/>
      <c r="G33" s="139"/>
      <c r="H33" s="153"/>
      <c r="I33" s="34" t="s">
        <v>13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</row>
    <row r="34" spans="1:41">
      <c r="A34" s="137"/>
      <c r="B34" s="65"/>
      <c r="C34" s="139"/>
      <c r="D34" s="139"/>
      <c r="E34" s="139"/>
      <c r="F34" s="139"/>
      <c r="G34" s="139"/>
      <c r="H34" s="154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6" spans="1:41">
      <c r="J36">
        <f t="shared" ref="J36:AN36" si="8">SUM(J5:J35)</f>
        <v>0</v>
      </c>
      <c r="K36">
        <f t="shared" si="8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0</v>
      </c>
      <c r="T36">
        <f t="shared" si="8"/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  <c r="AC36">
        <f t="shared" si="8"/>
        <v>0</v>
      </c>
      <c r="AD36">
        <f t="shared" si="8"/>
        <v>0</v>
      </c>
      <c r="AE36">
        <f t="shared" si="8"/>
        <v>0</v>
      </c>
      <c r="AF36">
        <f t="shared" si="8"/>
        <v>0</v>
      </c>
      <c r="AG36">
        <f t="shared" si="8"/>
        <v>0</v>
      </c>
      <c r="AH36">
        <f t="shared" si="8"/>
        <v>0</v>
      </c>
      <c r="AI36">
        <f t="shared" si="8"/>
        <v>0</v>
      </c>
      <c r="AJ36">
        <f t="shared" si="8"/>
        <v>0</v>
      </c>
      <c r="AK36">
        <f t="shared" si="8"/>
        <v>0</v>
      </c>
      <c r="AL36">
        <f t="shared" si="8"/>
        <v>0</v>
      </c>
      <c r="AM36">
        <f t="shared" si="8"/>
        <v>0</v>
      </c>
      <c r="AN36">
        <f t="shared" si="8"/>
        <v>0</v>
      </c>
      <c r="AO36">
        <f>SUM(J36:AN36)</f>
        <v>0</v>
      </c>
    </row>
  </sheetData>
  <mergeCells count="116">
    <mergeCell ref="H33:H34"/>
    <mergeCell ref="A33:A34"/>
    <mergeCell ref="C33:C34"/>
    <mergeCell ref="D33:D34"/>
    <mergeCell ref="E33:E34"/>
    <mergeCell ref="F33:F34"/>
    <mergeCell ref="G33:G34"/>
    <mergeCell ref="H29:H30"/>
    <mergeCell ref="A31:A32"/>
    <mergeCell ref="C31:C32"/>
    <mergeCell ref="D31:D32"/>
    <mergeCell ref="E31:E32"/>
    <mergeCell ref="F31:F32"/>
    <mergeCell ref="G31:G32"/>
    <mergeCell ref="H31:H32"/>
    <mergeCell ref="A29:A30"/>
    <mergeCell ref="C29:C30"/>
    <mergeCell ref="D29:D30"/>
    <mergeCell ref="E29:E30"/>
    <mergeCell ref="F29:F30"/>
    <mergeCell ref="G29:G30"/>
    <mergeCell ref="H25:H26"/>
    <mergeCell ref="A27:A28"/>
    <mergeCell ref="C27:C28"/>
    <mergeCell ref="D27:D28"/>
    <mergeCell ref="E27:E28"/>
    <mergeCell ref="F27:F28"/>
    <mergeCell ref="G27:G28"/>
    <mergeCell ref="H27:H28"/>
    <mergeCell ref="A25:A26"/>
    <mergeCell ref="C25:C26"/>
    <mergeCell ref="D25:D26"/>
    <mergeCell ref="E25:E26"/>
    <mergeCell ref="F25:F26"/>
    <mergeCell ref="G25:G26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H5:H6"/>
    <mergeCell ref="A7:A8"/>
    <mergeCell ref="C7:C8"/>
    <mergeCell ref="D7:D8"/>
    <mergeCell ref="E7:E8"/>
    <mergeCell ref="F7:F8"/>
    <mergeCell ref="G7:G8"/>
    <mergeCell ref="H7:H8"/>
    <mergeCell ref="G3:G4"/>
    <mergeCell ref="A5:A6"/>
    <mergeCell ref="C5:C6"/>
    <mergeCell ref="D5:D6"/>
    <mergeCell ref="E5:E6"/>
    <mergeCell ref="F5:F6"/>
    <mergeCell ref="G5:G6"/>
    <mergeCell ref="A1:H1"/>
    <mergeCell ref="A2:A4"/>
    <mergeCell ref="C2:G2"/>
    <mergeCell ref="H2:H4"/>
    <mergeCell ref="I2:AO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39"/>
  <sheetViews>
    <sheetView zoomScale="130" zoomScaleNormal="130" workbookViewId="0">
      <pane ySplit="3" topLeftCell="A31" activePane="bottomLeft" state="frozen"/>
      <selection pane="bottomLeft" activeCell="B39" sqref="B39"/>
    </sheetView>
  </sheetViews>
  <sheetFormatPr defaultRowHeight="14.4"/>
  <cols>
    <col min="1" max="1" width="3.6640625" bestFit="1" customWidth="1"/>
    <col min="2" max="2" width="6.109375" customWidth="1"/>
    <col min="3" max="7" width="4" bestFit="1" customWidth="1"/>
    <col min="8" max="8" width="3" bestFit="1" customWidth="1"/>
    <col min="9" max="14" width="4" bestFit="1" customWidth="1"/>
    <col min="15" max="15" width="3" bestFit="1" customWidth="1"/>
    <col min="16" max="21" width="4" bestFit="1" customWidth="1"/>
    <col min="22" max="22" width="3" bestFit="1" customWidth="1"/>
    <col min="23" max="28" width="4" bestFit="1" customWidth="1"/>
    <col min="29" max="29" width="3" bestFit="1" customWidth="1"/>
    <col min="30" max="32" width="4" bestFit="1" customWidth="1"/>
    <col min="33" max="33" width="5" bestFit="1" customWidth="1"/>
  </cols>
  <sheetData>
    <row r="1" spans="1:33">
      <c r="A1" s="53" t="s">
        <v>33</v>
      </c>
      <c r="B1" s="54">
        <v>1</v>
      </c>
      <c r="C1" s="54">
        <v>2</v>
      </c>
      <c r="D1" s="54">
        <v>3</v>
      </c>
      <c r="E1" s="54">
        <v>4</v>
      </c>
      <c r="F1" s="54">
        <v>5</v>
      </c>
      <c r="G1" s="54">
        <v>6</v>
      </c>
      <c r="H1" s="54">
        <v>7</v>
      </c>
      <c r="I1" s="54">
        <v>8</v>
      </c>
      <c r="J1" s="54">
        <v>9</v>
      </c>
      <c r="K1" s="54">
        <v>10</v>
      </c>
      <c r="L1" s="54">
        <v>11</v>
      </c>
      <c r="M1" s="54">
        <v>12</v>
      </c>
      <c r="N1" s="54">
        <v>13</v>
      </c>
      <c r="O1" s="54">
        <v>14</v>
      </c>
      <c r="P1" s="54">
        <v>15</v>
      </c>
      <c r="Q1" s="54">
        <v>16</v>
      </c>
      <c r="R1" s="54">
        <v>17</v>
      </c>
      <c r="S1" s="54">
        <v>18</v>
      </c>
      <c r="T1" s="54">
        <v>19</v>
      </c>
      <c r="U1" s="54">
        <v>20</v>
      </c>
      <c r="V1" s="54">
        <v>21</v>
      </c>
      <c r="W1" s="54">
        <v>22</v>
      </c>
      <c r="X1" s="54">
        <v>23</v>
      </c>
      <c r="Y1" s="54">
        <v>24</v>
      </c>
      <c r="Z1" s="54">
        <v>25</v>
      </c>
      <c r="AA1" s="54">
        <v>26</v>
      </c>
      <c r="AB1" s="54">
        <v>27</v>
      </c>
      <c r="AC1" s="54">
        <v>28</v>
      </c>
      <c r="AD1" s="54">
        <v>29</v>
      </c>
      <c r="AE1" s="54">
        <v>30</v>
      </c>
      <c r="AF1" s="54">
        <v>31</v>
      </c>
      <c r="AG1" s="55"/>
    </row>
    <row r="2" spans="1:33">
      <c r="A2" s="53"/>
      <c r="B2" s="62">
        <f>'1.'!J13</f>
        <v>6</v>
      </c>
      <c r="C2" s="62">
        <f>'1.'!K13</f>
        <v>0</v>
      </c>
      <c r="D2" s="62">
        <f>'1.'!L13</f>
        <v>0</v>
      </c>
      <c r="E2" s="62">
        <f>'1.'!M13</f>
        <v>0</v>
      </c>
      <c r="F2" s="62">
        <f>'1.'!N13</f>
        <v>0</v>
      </c>
      <c r="G2" s="62">
        <f>'1.'!O13</f>
        <v>0</v>
      </c>
      <c r="H2" s="62">
        <f>'1.'!P13</f>
        <v>0</v>
      </c>
      <c r="I2" s="62">
        <f>'1.'!Q13</f>
        <v>0</v>
      </c>
      <c r="J2" s="62">
        <f>'1.'!R13</f>
        <v>0</v>
      </c>
      <c r="K2" s="62">
        <f>'1.'!S13</f>
        <v>0</v>
      </c>
      <c r="L2" s="62">
        <f>'1.'!T13</f>
        <v>0</v>
      </c>
      <c r="M2" s="62">
        <f>'1.'!U13</f>
        <v>0</v>
      </c>
      <c r="N2" s="62">
        <f>'1.'!V13</f>
        <v>0</v>
      </c>
      <c r="O2" s="62">
        <f>'1.'!W13</f>
        <v>0</v>
      </c>
      <c r="P2" s="62">
        <f>'1.'!X13</f>
        <v>0</v>
      </c>
      <c r="Q2" s="62">
        <f>'1.'!Y13</f>
        <v>0</v>
      </c>
      <c r="R2" s="62">
        <f>'1.'!Z13</f>
        <v>0</v>
      </c>
      <c r="S2" s="62">
        <f>'1.'!AA13</f>
        <v>0</v>
      </c>
      <c r="T2" s="62">
        <f>'1.'!AB13</f>
        <v>0</v>
      </c>
      <c r="U2" s="62">
        <f>'1.'!AC13</f>
        <v>0</v>
      </c>
      <c r="V2" s="62">
        <f>'1.'!AD13</f>
        <v>0</v>
      </c>
      <c r="W2" s="62">
        <f>'1.'!AE13</f>
        <v>0</v>
      </c>
      <c r="X2" s="62">
        <f>'1.'!AF13</f>
        <v>0</v>
      </c>
      <c r="Y2" s="62">
        <f>'1.'!AG13</f>
        <v>0</v>
      </c>
      <c r="Z2" s="62">
        <f>'1.'!AH13</f>
        <v>0</v>
      </c>
      <c r="AA2" s="62">
        <f>'1.'!AI13</f>
        <v>0</v>
      </c>
      <c r="AB2" s="62">
        <f>'1.'!AJ13</f>
        <v>0</v>
      </c>
      <c r="AC2" s="62">
        <f>'1.'!AK13</f>
        <v>0</v>
      </c>
      <c r="AD2" s="62">
        <f>'1.'!AL13</f>
        <v>0</v>
      </c>
      <c r="AE2" s="62">
        <f>'1.'!AM13</f>
        <v>0</v>
      </c>
      <c r="AF2" s="62">
        <f>'1.'!AN13</f>
        <v>0</v>
      </c>
      <c r="AG2" s="55"/>
    </row>
    <row r="3" spans="1:33">
      <c r="A3" s="53"/>
      <c r="B3" s="56">
        <f>'1.'!J14</f>
        <v>0</v>
      </c>
      <c r="C3" s="56">
        <f>'1.'!K14</f>
        <v>0</v>
      </c>
      <c r="D3" s="56">
        <f>'1.'!L14</f>
        <v>0</v>
      </c>
      <c r="E3" s="56">
        <f>'1.'!M14</f>
        <v>0</v>
      </c>
      <c r="F3" s="56">
        <f>'1.'!N14</f>
        <v>200</v>
      </c>
      <c r="G3" s="56">
        <f>'1.'!O14</f>
        <v>0</v>
      </c>
      <c r="H3" s="56">
        <f>'1.'!P14</f>
        <v>0</v>
      </c>
      <c r="I3" s="56">
        <f>'1.'!Q14</f>
        <v>200</v>
      </c>
      <c r="J3" s="56">
        <f>'1.'!R14</f>
        <v>0</v>
      </c>
      <c r="K3" s="56">
        <f>'1.'!S14</f>
        <v>0</v>
      </c>
      <c r="L3" s="56">
        <f>'1.'!T14</f>
        <v>0</v>
      </c>
      <c r="M3" s="56">
        <f>'1.'!U14</f>
        <v>200</v>
      </c>
      <c r="N3" s="56">
        <f>'1.'!V14</f>
        <v>200</v>
      </c>
      <c r="O3" s="56">
        <f>'1.'!W14</f>
        <v>0</v>
      </c>
      <c r="P3" s="56">
        <f>'1.'!X14</f>
        <v>200</v>
      </c>
      <c r="Q3" s="56">
        <f>'1.'!Y14</f>
        <v>0</v>
      </c>
      <c r="R3" s="56">
        <f>'1.'!Z14</f>
        <v>0</v>
      </c>
      <c r="S3" s="56">
        <f>'1.'!AA14</f>
        <v>0</v>
      </c>
      <c r="T3" s="56">
        <f>'1.'!AB14</f>
        <v>200</v>
      </c>
      <c r="U3" s="56">
        <f>'1.'!AC14</f>
        <v>0</v>
      </c>
      <c r="V3" s="56">
        <f>'1.'!AD14</f>
        <v>0</v>
      </c>
      <c r="W3" s="56">
        <f>'1.'!AE14</f>
        <v>200</v>
      </c>
      <c r="X3" s="56">
        <f>'1.'!AF14</f>
        <v>0</v>
      </c>
      <c r="Y3" s="56">
        <f>'1.'!AG14</f>
        <v>0</v>
      </c>
      <c r="Z3" s="56">
        <f>'1.'!AH14</f>
        <v>0</v>
      </c>
      <c r="AA3" s="56">
        <f>'1.'!AI14</f>
        <v>200</v>
      </c>
      <c r="AB3" s="56">
        <f>'1.'!AJ14</f>
        <v>0</v>
      </c>
      <c r="AC3" s="56">
        <f>'1.'!AK14</f>
        <v>0</v>
      </c>
      <c r="AD3" s="56">
        <f>'1.'!AL14</f>
        <v>200</v>
      </c>
      <c r="AE3" s="56">
        <f>'1.'!AM14</f>
        <v>0</v>
      </c>
      <c r="AF3" s="56">
        <f>'1.'!AN14</f>
        <v>200</v>
      </c>
      <c r="AG3" s="62">
        <f>'1.'!AO14</f>
        <v>2000</v>
      </c>
    </row>
    <row r="4" spans="1:33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</row>
    <row r="5" spans="1:33">
      <c r="A5" s="54">
        <v>1</v>
      </c>
      <c r="B5" s="53">
        <f>'1.'!J40</f>
        <v>6</v>
      </c>
      <c r="C5" s="53">
        <f>'1.'!K40</f>
        <v>0</v>
      </c>
      <c r="D5" s="53">
        <f>'1.'!L40</f>
        <v>0</v>
      </c>
      <c r="E5" s="53">
        <f>'1.'!M40</f>
        <v>0</v>
      </c>
      <c r="F5" s="53">
        <f>'1.'!N40</f>
        <v>6</v>
      </c>
      <c r="G5" s="53">
        <f>'1.'!O40</f>
        <v>0</v>
      </c>
      <c r="H5" s="53">
        <f>'1.'!P40</f>
        <v>0</v>
      </c>
      <c r="I5" s="53">
        <f>'1.'!Q40</f>
        <v>10</v>
      </c>
      <c r="J5" s="53">
        <f>'1.'!R40</f>
        <v>0</v>
      </c>
      <c r="K5" s="53">
        <f>'1.'!S40</f>
        <v>0</v>
      </c>
      <c r="L5" s="53">
        <f>'1.'!T40</f>
        <v>0</v>
      </c>
      <c r="M5" s="53">
        <f>'1.'!U40</f>
        <v>10</v>
      </c>
      <c r="N5" s="53">
        <f>'1.'!V40</f>
        <v>0</v>
      </c>
      <c r="O5" s="53">
        <f>'1.'!W40</f>
        <v>0</v>
      </c>
      <c r="P5" s="53">
        <f>'1.'!X40</f>
        <v>0</v>
      </c>
      <c r="Q5" s="53">
        <f>'1.'!Y40</f>
        <v>0</v>
      </c>
      <c r="R5" s="53">
        <f>'1.'!Z40</f>
        <v>0</v>
      </c>
      <c r="S5" s="53">
        <f>'1.'!AA40</f>
        <v>0</v>
      </c>
      <c r="T5" s="53">
        <f>'1.'!AB40</f>
        <v>0</v>
      </c>
      <c r="U5" s="53">
        <f>'1.'!AC40</f>
        <v>0</v>
      </c>
      <c r="V5" s="53">
        <f>'1.'!AD40</f>
        <v>0</v>
      </c>
      <c r="W5" s="53">
        <f>'1.'!AE40</f>
        <v>10</v>
      </c>
      <c r="X5" s="53">
        <f>'1.'!AF40</f>
        <v>0</v>
      </c>
      <c r="Y5" s="53">
        <f>'1.'!AG40</f>
        <v>0</v>
      </c>
      <c r="Z5" s="53">
        <f>'1.'!AH40</f>
        <v>0</v>
      </c>
      <c r="AA5" s="53">
        <f>'1.'!AI40</f>
        <v>10</v>
      </c>
      <c r="AB5" s="53">
        <f>'1.'!AJ40</f>
        <v>0</v>
      </c>
      <c r="AC5" s="53">
        <f>'1.'!AK40</f>
        <v>0</v>
      </c>
      <c r="AD5" s="53">
        <f>'1.'!AL40</f>
        <v>0</v>
      </c>
      <c r="AE5" s="53">
        <f>'1.'!AM40</f>
        <v>0</v>
      </c>
      <c r="AF5" s="53">
        <f>'1.'!AN40</f>
        <v>0</v>
      </c>
      <c r="AG5" s="53">
        <f>'1.'!AO40</f>
        <v>52</v>
      </c>
    </row>
    <row r="6" spans="1:33">
      <c r="A6" s="54">
        <v>2</v>
      </c>
      <c r="B6" s="53">
        <f>'2.'!J36</f>
        <v>0</v>
      </c>
      <c r="C6" s="53">
        <f>'2.'!K36</f>
        <v>0</v>
      </c>
      <c r="D6" s="53">
        <f>'2.'!L36</f>
        <v>0</v>
      </c>
      <c r="E6" s="53">
        <f>'2.'!M36</f>
        <v>0</v>
      </c>
      <c r="F6" s="53">
        <f>'2.'!N36</f>
        <v>30</v>
      </c>
      <c r="G6" s="53">
        <f>'2.'!O36</f>
        <v>0</v>
      </c>
      <c r="H6" s="53">
        <f>'2.'!P36</f>
        <v>0</v>
      </c>
      <c r="I6" s="53">
        <f>'2.'!Q36</f>
        <v>35</v>
      </c>
      <c r="J6" s="53">
        <f>'2.'!R36</f>
        <v>0</v>
      </c>
      <c r="K6" s="53">
        <f>'2.'!S36</f>
        <v>0</v>
      </c>
      <c r="L6" s="53">
        <f>'2.'!T36</f>
        <v>0</v>
      </c>
      <c r="M6" s="53">
        <f>'2.'!U36</f>
        <v>6</v>
      </c>
      <c r="N6" s="53">
        <f>'2.'!V36</f>
        <v>0</v>
      </c>
      <c r="O6" s="53">
        <f>'2.'!W36</f>
        <v>0</v>
      </c>
      <c r="P6" s="53">
        <f>'2.'!X36</f>
        <v>0</v>
      </c>
      <c r="Q6" s="53">
        <f>'2.'!Y36</f>
        <v>0</v>
      </c>
      <c r="R6" s="53">
        <f>'2.'!Z36</f>
        <v>0</v>
      </c>
      <c r="S6" s="53">
        <f>'2.'!AA36</f>
        <v>0</v>
      </c>
      <c r="T6" s="53">
        <f>'2.'!AB36</f>
        <v>0</v>
      </c>
      <c r="U6" s="53">
        <f>'2.'!AC36</f>
        <v>0</v>
      </c>
      <c r="V6" s="53">
        <f>'2.'!AD36</f>
        <v>0</v>
      </c>
      <c r="W6" s="53">
        <f>'2.'!AE36</f>
        <v>23</v>
      </c>
      <c r="X6" s="53">
        <f>'2.'!AF36</f>
        <v>0</v>
      </c>
      <c r="Y6" s="53">
        <f>'2.'!AG36</f>
        <v>0</v>
      </c>
      <c r="Z6" s="53">
        <f>'2.'!AH36</f>
        <v>0</v>
      </c>
      <c r="AA6" s="53">
        <f>'2.'!AI36</f>
        <v>0</v>
      </c>
      <c r="AB6" s="53">
        <f>'2.'!AJ36</f>
        <v>0</v>
      </c>
      <c r="AC6" s="53">
        <f>'2.'!AK36</f>
        <v>0</v>
      </c>
      <c r="AD6" s="53">
        <f>'2.'!AL36</f>
        <v>0</v>
      </c>
      <c r="AE6" s="53">
        <f>'2.'!AM36</f>
        <v>0</v>
      </c>
      <c r="AF6" s="53">
        <f>'2.'!AN36</f>
        <v>21</v>
      </c>
      <c r="AG6" s="53">
        <f>'2.'!AO36</f>
        <v>115</v>
      </c>
    </row>
    <row r="7" spans="1:33">
      <c r="A7" s="54">
        <v>3</v>
      </c>
      <c r="B7" s="53">
        <f>'3.'!J36</f>
        <v>0</v>
      </c>
      <c r="C7" s="53">
        <f>'3.'!K36</f>
        <v>0</v>
      </c>
      <c r="D7" s="53">
        <f>'3.'!L36</f>
        <v>0</v>
      </c>
      <c r="E7" s="53">
        <f>'3.'!M36</f>
        <v>0</v>
      </c>
      <c r="F7" s="53">
        <f>'3.'!N36</f>
        <v>0</v>
      </c>
      <c r="G7" s="53">
        <f>'3.'!O36</f>
        <v>0</v>
      </c>
      <c r="H7" s="53">
        <f>'3.'!P36</f>
        <v>0</v>
      </c>
      <c r="I7" s="53">
        <f>'3.'!Q36</f>
        <v>25</v>
      </c>
      <c r="J7" s="53">
        <f>'3.'!R36</f>
        <v>0</v>
      </c>
      <c r="K7" s="53">
        <f>'3.'!S36</f>
        <v>0</v>
      </c>
      <c r="L7" s="53">
        <f>'3.'!T36</f>
        <v>0</v>
      </c>
      <c r="M7" s="53">
        <f>'3.'!U36</f>
        <v>4</v>
      </c>
      <c r="N7" s="53">
        <f>'3.'!V36</f>
        <v>14</v>
      </c>
      <c r="O7" s="53">
        <f>'3.'!W36</f>
        <v>0</v>
      </c>
      <c r="P7" s="53">
        <f>'3.'!X36</f>
        <v>0</v>
      </c>
      <c r="Q7" s="53">
        <f>'3.'!Y36</f>
        <v>0</v>
      </c>
      <c r="R7" s="53">
        <f>'3.'!Z36</f>
        <v>0</v>
      </c>
      <c r="S7" s="53">
        <f>'3.'!AA36</f>
        <v>0</v>
      </c>
      <c r="T7" s="53">
        <f>'3.'!AB36</f>
        <v>25</v>
      </c>
      <c r="U7" s="53">
        <f>'3.'!AC36</f>
        <v>0</v>
      </c>
      <c r="V7" s="53">
        <f>'3.'!AD36</f>
        <v>0</v>
      </c>
      <c r="W7" s="53">
        <f>'3.'!AE36</f>
        <v>14</v>
      </c>
      <c r="X7" s="53">
        <f>'3.'!AF36</f>
        <v>0</v>
      </c>
      <c r="Y7" s="53">
        <f>'3.'!AG36</f>
        <v>0</v>
      </c>
      <c r="Z7" s="53">
        <f>'3.'!AH36</f>
        <v>0</v>
      </c>
      <c r="AA7" s="53">
        <f>'3.'!AI36</f>
        <v>0</v>
      </c>
      <c r="AB7" s="53">
        <f>'3.'!AJ36</f>
        <v>0</v>
      </c>
      <c r="AC7" s="53">
        <f>'3.'!AK36</f>
        <v>0</v>
      </c>
      <c r="AD7" s="53">
        <f>'3.'!AL36</f>
        <v>22</v>
      </c>
      <c r="AE7" s="53">
        <f>'3.'!AM36</f>
        <v>0</v>
      </c>
      <c r="AF7" s="53">
        <f>'3.'!AN36</f>
        <v>0</v>
      </c>
      <c r="AG7" s="53">
        <f>'3.'!AO36</f>
        <v>104</v>
      </c>
    </row>
    <row r="8" spans="1:33">
      <c r="A8" s="54">
        <v>4</v>
      </c>
      <c r="B8" s="53">
        <f>'4.'!J36</f>
        <v>0</v>
      </c>
      <c r="C8" s="53">
        <f>'4.'!K36</f>
        <v>0</v>
      </c>
      <c r="D8" s="53">
        <f>'4.'!L36</f>
        <v>0</v>
      </c>
      <c r="E8" s="53">
        <f>'4.'!M36</f>
        <v>0</v>
      </c>
      <c r="F8" s="53">
        <f>'4.'!N36</f>
        <v>17</v>
      </c>
      <c r="G8" s="53">
        <f>'4.'!O36</f>
        <v>0</v>
      </c>
      <c r="H8" s="53">
        <f>'4.'!P36</f>
        <v>0</v>
      </c>
      <c r="I8" s="53">
        <f>'4.'!Q36</f>
        <v>11</v>
      </c>
      <c r="J8" s="53">
        <f>'4.'!R36</f>
        <v>0</v>
      </c>
      <c r="K8" s="53">
        <f>'4.'!S36</f>
        <v>0</v>
      </c>
      <c r="L8" s="53">
        <f>'4.'!T36</f>
        <v>0</v>
      </c>
      <c r="M8" s="53">
        <f>'4.'!U36</f>
        <v>29</v>
      </c>
      <c r="N8" s="53">
        <f>'4.'!V36</f>
        <v>0</v>
      </c>
      <c r="O8" s="53">
        <f>'4.'!W36</f>
        <v>0</v>
      </c>
      <c r="P8" s="53">
        <f>'4.'!X36</f>
        <v>17</v>
      </c>
      <c r="Q8" s="53">
        <f>'4.'!Y36</f>
        <v>0</v>
      </c>
      <c r="R8" s="53">
        <f>'4.'!Z36</f>
        <v>0</v>
      </c>
      <c r="S8" s="53">
        <f>'4.'!AA36</f>
        <v>0</v>
      </c>
      <c r="T8" s="53">
        <f>'4.'!AB36</f>
        <v>0</v>
      </c>
      <c r="U8" s="53">
        <f>'4.'!AC36</f>
        <v>0</v>
      </c>
      <c r="V8" s="53">
        <f>'4.'!AD36</f>
        <v>0</v>
      </c>
      <c r="W8" s="53">
        <f>'4.'!AE36</f>
        <v>27</v>
      </c>
      <c r="X8" s="53">
        <f>'4.'!AF36</f>
        <v>0</v>
      </c>
      <c r="Y8" s="53">
        <f>'4.'!AG36</f>
        <v>0</v>
      </c>
      <c r="Z8" s="53">
        <f>'4.'!AH36</f>
        <v>0</v>
      </c>
      <c r="AA8" s="53">
        <f>'4.'!AI36</f>
        <v>10</v>
      </c>
      <c r="AB8" s="53">
        <f>'4.'!AJ36</f>
        <v>0</v>
      </c>
      <c r="AC8" s="53">
        <f>'4.'!AK36</f>
        <v>0</v>
      </c>
      <c r="AD8" s="53">
        <f>'4.'!AL36</f>
        <v>0</v>
      </c>
      <c r="AE8" s="53">
        <f>'4.'!AM36</f>
        <v>0</v>
      </c>
      <c r="AF8" s="53">
        <f>'4.'!AN36</f>
        <v>0</v>
      </c>
      <c r="AG8" s="53">
        <f>'4.'!AO36</f>
        <v>111</v>
      </c>
    </row>
    <row r="9" spans="1:33">
      <c r="A9" s="54">
        <v>5</v>
      </c>
      <c r="B9" s="53">
        <f>'5.'!J36</f>
        <v>0</v>
      </c>
      <c r="C9" s="53">
        <f>'5.'!K36</f>
        <v>0</v>
      </c>
      <c r="D9" s="53">
        <f>'5.'!L36</f>
        <v>0</v>
      </c>
      <c r="E9" s="53">
        <f>'5.'!M36</f>
        <v>0</v>
      </c>
      <c r="F9" s="53">
        <f>'5.'!N36</f>
        <v>0</v>
      </c>
      <c r="G9" s="53">
        <f>'5.'!O36</f>
        <v>0</v>
      </c>
      <c r="H9" s="53">
        <f>'5.'!P36</f>
        <v>0</v>
      </c>
      <c r="I9" s="53">
        <f>'5.'!Q36</f>
        <v>14</v>
      </c>
      <c r="J9" s="53">
        <f>'5.'!R36</f>
        <v>0</v>
      </c>
      <c r="K9" s="53">
        <f>'5.'!S36</f>
        <v>0</v>
      </c>
      <c r="L9" s="53">
        <f>'5.'!T36</f>
        <v>0</v>
      </c>
      <c r="M9" s="53">
        <f>'5.'!U36</f>
        <v>20</v>
      </c>
      <c r="N9" s="53">
        <f>'5.'!V36</f>
        <v>0</v>
      </c>
      <c r="O9" s="53">
        <f>'5.'!W36</f>
        <v>0</v>
      </c>
      <c r="P9" s="53">
        <f>'5.'!X36</f>
        <v>17</v>
      </c>
      <c r="Q9" s="53">
        <f>'5.'!Y36</f>
        <v>0</v>
      </c>
      <c r="R9" s="53">
        <f>'5.'!Z36</f>
        <v>0</v>
      </c>
      <c r="S9" s="53">
        <f>'5.'!AA36</f>
        <v>0</v>
      </c>
      <c r="T9" s="53">
        <f>'5.'!AB36</f>
        <v>0</v>
      </c>
      <c r="U9" s="53">
        <f>'5.'!AC36</f>
        <v>0</v>
      </c>
      <c r="V9" s="53">
        <f>'5.'!AD36</f>
        <v>0</v>
      </c>
      <c r="W9" s="53">
        <f>'5.'!AE36</f>
        <v>20</v>
      </c>
      <c r="X9" s="53">
        <f>'5.'!AF36</f>
        <v>0</v>
      </c>
      <c r="Y9" s="53">
        <f>'5.'!AG36</f>
        <v>0</v>
      </c>
      <c r="Z9" s="53">
        <f>'5.'!AH36</f>
        <v>0</v>
      </c>
      <c r="AA9" s="53">
        <f>'5.'!AI36</f>
        <v>5</v>
      </c>
      <c r="AB9" s="53">
        <f>'5.'!AJ36</f>
        <v>0</v>
      </c>
      <c r="AC9" s="53">
        <f>'5.'!AK36</f>
        <v>0</v>
      </c>
      <c r="AD9" s="53">
        <f>'5.'!AL36</f>
        <v>0</v>
      </c>
      <c r="AE9" s="53">
        <f>'5.'!AM36</f>
        <v>0</v>
      </c>
      <c r="AF9" s="53">
        <f>'5.'!AN36</f>
        <v>17</v>
      </c>
      <c r="AG9" s="53">
        <f>'5.'!AO36</f>
        <v>93</v>
      </c>
    </row>
    <row r="10" spans="1:33">
      <c r="A10" s="54">
        <v>6</v>
      </c>
      <c r="B10" s="53">
        <f>'6.'!J36</f>
        <v>0</v>
      </c>
      <c r="C10" s="53">
        <f>'6.'!K36</f>
        <v>0</v>
      </c>
      <c r="D10" s="53">
        <f>'6.'!L36</f>
        <v>0</v>
      </c>
      <c r="E10" s="53">
        <f>'6.'!M36</f>
        <v>0</v>
      </c>
      <c r="F10" s="53">
        <f>'6.'!N36</f>
        <v>22</v>
      </c>
      <c r="G10" s="53">
        <f>'6.'!O36</f>
        <v>0</v>
      </c>
      <c r="H10" s="53">
        <f>'6.'!P36</f>
        <v>0</v>
      </c>
      <c r="I10" s="53">
        <f>'6.'!Q36</f>
        <v>0</v>
      </c>
      <c r="J10" s="53">
        <f>'6.'!R36</f>
        <v>0</v>
      </c>
      <c r="K10" s="53">
        <f>'6.'!S36</f>
        <v>0</v>
      </c>
      <c r="L10" s="53">
        <f>'6.'!T36</f>
        <v>0</v>
      </c>
      <c r="M10" s="53">
        <f>'6.'!U36</f>
        <v>6</v>
      </c>
      <c r="N10" s="53">
        <f>'6.'!V36</f>
        <v>0</v>
      </c>
      <c r="O10" s="53">
        <f>'6.'!W36</f>
        <v>0</v>
      </c>
      <c r="P10" s="53">
        <f>'6.'!X36</f>
        <v>0</v>
      </c>
      <c r="Q10" s="53">
        <f>'6.'!Y36</f>
        <v>0</v>
      </c>
      <c r="R10" s="53">
        <f>'6.'!Z36</f>
        <v>0</v>
      </c>
      <c r="S10" s="53">
        <f>'6.'!AA36</f>
        <v>0</v>
      </c>
      <c r="T10" s="53">
        <f>'6.'!AB36</f>
        <v>0</v>
      </c>
      <c r="U10" s="53">
        <f>'6.'!AC36</f>
        <v>0</v>
      </c>
      <c r="V10" s="53">
        <f>'6.'!AD36</f>
        <v>0</v>
      </c>
      <c r="W10" s="53">
        <f>'6.'!AE36</f>
        <v>24</v>
      </c>
      <c r="X10" s="53">
        <f>'6.'!AF36</f>
        <v>0</v>
      </c>
      <c r="Y10" s="53">
        <f>'6.'!AG36</f>
        <v>0</v>
      </c>
      <c r="Z10" s="53">
        <f>'6.'!AH36</f>
        <v>0</v>
      </c>
      <c r="AA10" s="53">
        <f>'6.'!AI36</f>
        <v>0</v>
      </c>
      <c r="AB10" s="53">
        <f>'6.'!AJ36</f>
        <v>0</v>
      </c>
      <c r="AC10" s="53">
        <f>'6.'!AK36</f>
        <v>0</v>
      </c>
      <c r="AD10" s="53">
        <f>'6.'!AL36</f>
        <v>27</v>
      </c>
      <c r="AE10" s="53">
        <f>'6.'!AM36</f>
        <v>0</v>
      </c>
      <c r="AF10" s="53">
        <f>'6.'!AN36</f>
        <v>0</v>
      </c>
      <c r="AG10" s="53">
        <f>'6.'!AO36</f>
        <v>79</v>
      </c>
    </row>
    <row r="11" spans="1:33">
      <c r="A11" s="54">
        <v>7</v>
      </c>
      <c r="B11" s="53">
        <f>'7.'!J36</f>
        <v>0</v>
      </c>
      <c r="C11" s="53">
        <f>'7.'!K36</f>
        <v>0</v>
      </c>
      <c r="D11" s="53">
        <f>'7.'!L36</f>
        <v>0</v>
      </c>
      <c r="E11" s="53">
        <f>'7.'!M36</f>
        <v>0</v>
      </c>
      <c r="F11" s="53">
        <f>'7.'!N36</f>
        <v>0</v>
      </c>
      <c r="G11" s="53">
        <f>'7.'!O36</f>
        <v>0</v>
      </c>
      <c r="H11" s="53">
        <f>'7.'!P36</f>
        <v>0</v>
      </c>
      <c r="I11" s="53">
        <f>'7.'!Q36</f>
        <v>39</v>
      </c>
      <c r="J11" s="53">
        <f>'7.'!R36</f>
        <v>0</v>
      </c>
      <c r="K11" s="53">
        <f>'7.'!S36</f>
        <v>0</v>
      </c>
      <c r="L11" s="53">
        <f>'7.'!T36</f>
        <v>0</v>
      </c>
      <c r="M11" s="53">
        <f>'7.'!U36</f>
        <v>11</v>
      </c>
      <c r="N11" s="53">
        <f>'7.'!V36</f>
        <v>0</v>
      </c>
      <c r="O11" s="53">
        <f>'7.'!W36</f>
        <v>0</v>
      </c>
      <c r="P11" s="53">
        <f>'7.'!X36</f>
        <v>20</v>
      </c>
      <c r="Q11" s="53">
        <f>'7.'!Y36</f>
        <v>0</v>
      </c>
      <c r="R11" s="53">
        <f>'7.'!Z36</f>
        <v>0</v>
      </c>
      <c r="S11" s="53">
        <f>'7.'!AA36</f>
        <v>0</v>
      </c>
      <c r="T11" s="53">
        <f>'7.'!AB36</f>
        <v>0</v>
      </c>
      <c r="U11" s="53">
        <f>'7.'!AC36</f>
        <v>0</v>
      </c>
      <c r="V11" s="53">
        <f>'7.'!AD36</f>
        <v>0</v>
      </c>
      <c r="W11" s="53">
        <f>'7.'!AE36</f>
        <v>20</v>
      </c>
      <c r="X11" s="53">
        <f>'7.'!AF36</f>
        <v>0</v>
      </c>
      <c r="Y11" s="53">
        <f>'7.'!AG36</f>
        <v>0</v>
      </c>
      <c r="Z11" s="53">
        <f>'7.'!AH36</f>
        <v>0</v>
      </c>
      <c r="AA11" s="53">
        <f>'7.'!AI36</f>
        <v>0</v>
      </c>
      <c r="AB11" s="53">
        <f>'7.'!AJ36</f>
        <v>0</v>
      </c>
      <c r="AC11" s="53">
        <f>'7.'!AK36</f>
        <v>0</v>
      </c>
      <c r="AD11" s="53">
        <f>'7.'!AL36</f>
        <v>11</v>
      </c>
      <c r="AE11" s="53">
        <f>'7.'!AM36</f>
        <v>0</v>
      </c>
      <c r="AF11" s="53">
        <f>'7.'!AN36</f>
        <v>0</v>
      </c>
      <c r="AG11" s="53">
        <f>'7.'!AO36</f>
        <v>101</v>
      </c>
    </row>
    <row r="12" spans="1:33">
      <c r="A12" s="54">
        <v>8</v>
      </c>
      <c r="B12" s="53">
        <f>'8.'!J36</f>
        <v>0</v>
      </c>
      <c r="C12" s="53">
        <f>'8.'!K36</f>
        <v>0</v>
      </c>
      <c r="D12" s="53">
        <f>'8.'!L36</f>
        <v>0</v>
      </c>
      <c r="E12" s="53">
        <f>'8.'!M36</f>
        <v>0</v>
      </c>
      <c r="F12" s="53">
        <f>'8.'!N36</f>
        <v>0</v>
      </c>
      <c r="G12" s="53">
        <f>'8.'!O36</f>
        <v>0</v>
      </c>
      <c r="H12" s="53">
        <f>'8.'!P36</f>
        <v>0</v>
      </c>
      <c r="I12" s="53">
        <f>'8.'!Q36</f>
        <v>8</v>
      </c>
      <c r="J12" s="53">
        <f>'8.'!R36</f>
        <v>0</v>
      </c>
      <c r="K12" s="53">
        <f>'8.'!S36</f>
        <v>0</v>
      </c>
      <c r="L12" s="53">
        <f>'8.'!T36</f>
        <v>0</v>
      </c>
      <c r="M12" s="53">
        <f>'8.'!U36</f>
        <v>15</v>
      </c>
      <c r="N12" s="53">
        <f>'8.'!V36</f>
        <v>0</v>
      </c>
      <c r="O12" s="53">
        <f>'8.'!W36</f>
        <v>0</v>
      </c>
      <c r="P12" s="53">
        <f>'8.'!X36</f>
        <v>23</v>
      </c>
      <c r="Q12" s="53">
        <f>'8.'!Y36</f>
        <v>0</v>
      </c>
      <c r="R12" s="53">
        <f>'8.'!Z36</f>
        <v>0</v>
      </c>
      <c r="S12" s="53">
        <f>'8.'!AA36</f>
        <v>0</v>
      </c>
      <c r="T12" s="53">
        <f>'8.'!AB36</f>
        <v>10</v>
      </c>
      <c r="U12" s="53">
        <f>'8.'!AC36</f>
        <v>0</v>
      </c>
      <c r="V12" s="53">
        <f>'8.'!AD36</f>
        <v>0</v>
      </c>
      <c r="W12" s="53">
        <f>'8.'!AE36</f>
        <v>2</v>
      </c>
      <c r="X12" s="53">
        <f>'8.'!AF36</f>
        <v>0</v>
      </c>
      <c r="Y12" s="53">
        <f>'8.'!AG36</f>
        <v>0</v>
      </c>
      <c r="Z12" s="53">
        <f>'8.'!AH36</f>
        <v>0</v>
      </c>
      <c r="AA12" s="53">
        <f>'8.'!AI36</f>
        <v>0</v>
      </c>
      <c r="AB12" s="53">
        <f>'8.'!AJ36</f>
        <v>0</v>
      </c>
      <c r="AC12" s="53">
        <f>'8.'!AK36</f>
        <v>0</v>
      </c>
      <c r="AD12" s="53">
        <f>'8.'!AL36</f>
        <v>22</v>
      </c>
      <c r="AE12" s="53">
        <f>'8.'!AM36</f>
        <v>0</v>
      </c>
      <c r="AF12" s="53">
        <f>'8.'!AN36</f>
        <v>0</v>
      </c>
      <c r="AG12" s="53">
        <f>'8.'!AO36</f>
        <v>80</v>
      </c>
    </row>
    <row r="13" spans="1:33">
      <c r="A13" s="54">
        <v>9</v>
      </c>
      <c r="B13" s="53">
        <f>'9.'!J36</f>
        <v>0</v>
      </c>
      <c r="C13" s="53">
        <f>'9.'!K36</f>
        <v>0</v>
      </c>
      <c r="D13" s="53">
        <f>'9.'!L36</f>
        <v>0</v>
      </c>
      <c r="E13" s="53">
        <f>'9.'!M36</f>
        <v>0</v>
      </c>
      <c r="F13" s="53">
        <f>'9.'!N36</f>
        <v>35</v>
      </c>
      <c r="G13" s="53">
        <f>'9.'!O36</f>
        <v>0</v>
      </c>
      <c r="H13" s="53">
        <f>'9.'!P36</f>
        <v>0</v>
      </c>
      <c r="I13" s="53">
        <f>'9.'!Q36</f>
        <v>0</v>
      </c>
      <c r="J13" s="53">
        <f>'9.'!R36</f>
        <v>0</v>
      </c>
      <c r="K13" s="53">
        <f>'9.'!S36</f>
        <v>0</v>
      </c>
      <c r="L13" s="53">
        <f>'9.'!T36</f>
        <v>0</v>
      </c>
      <c r="M13" s="53">
        <f>'9.'!U36</f>
        <v>0</v>
      </c>
      <c r="N13" s="53">
        <f>'9.'!V36</f>
        <v>0</v>
      </c>
      <c r="O13" s="53">
        <f>'9.'!W36</f>
        <v>0</v>
      </c>
      <c r="P13" s="53">
        <f>'9.'!X36</f>
        <v>17</v>
      </c>
      <c r="Q13" s="53">
        <f>'9.'!Y36</f>
        <v>0</v>
      </c>
      <c r="R13" s="53">
        <f>'9.'!Z36</f>
        <v>0</v>
      </c>
      <c r="S13" s="53">
        <f>'9.'!AA36</f>
        <v>0</v>
      </c>
      <c r="T13" s="53">
        <f>'9.'!AB36</f>
        <v>9</v>
      </c>
      <c r="U13" s="53">
        <f>'9.'!AC36</f>
        <v>0</v>
      </c>
      <c r="V13" s="53">
        <f>'9.'!AD36</f>
        <v>0</v>
      </c>
      <c r="W13" s="53">
        <f>'9.'!AE36</f>
        <v>10</v>
      </c>
      <c r="X13" s="53">
        <f>'9.'!AF36</f>
        <v>0</v>
      </c>
      <c r="Y13" s="53">
        <f>'9.'!AG36</f>
        <v>0</v>
      </c>
      <c r="Z13" s="53">
        <f>'9.'!AH36</f>
        <v>0</v>
      </c>
      <c r="AA13" s="53">
        <f>'9.'!AI36</f>
        <v>10</v>
      </c>
      <c r="AB13" s="53">
        <f>'9.'!AJ36</f>
        <v>0</v>
      </c>
      <c r="AC13" s="53">
        <f>'9.'!AK36</f>
        <v>0</v>
      </c>
      <c r="AD13" s="53">
        <f>'9.'!AL36</f>
        <v>29</v>
      </c>
      <c r="AE13" s="53">
        <f>'9.'!AM36</f>
        <v>0</v>
      </c>
      <c r="AF13" s="53">
        <f>'9.'!AN36</f>
        <v>0</v>
      </c>
      <c r="AG13" s="53">
        <f>'9.'!AO36</f>
        <v>110</v>
      </c>
    </row>
    <row r="14" spans="1:33">
      <c r="A14" s="54">
        <v>10</v>
      </c>
      <c r="B14" s="53">
        <f>'10.'!J36</f>
        <v>0</v>
      </c>
      <c r="C14" s="53">
        <f>'10.'!K36</f>
        <v>0</v>
      </c>
      <c r="D14" s="53">
        <f>'10.'!L36</f>
        <v>0</v>
      </c>
      <c r="E14" s="53">
        <f>'10.'!M36</f>
        <v>0</v>
      </c>
      <c r="F14" s="53">
        <f>'10.'!N36</f>
        <v>26</v>
      </c>
      <c r="G14" s="53">
        <f>'10.'!O36</f>
        <v>0</v>
      </c>
      <c r="H14" s="53">
        <f>'10.'!P36</f>
        <v>0</v>
      </c>
      <c r="I14" s="53">
        <f>'10.'!Q36</f>
        <v>5</v>
      </c>
      <c r="J14" s="53">
        <f>'10.'!R36</f>
        <v>0</v>
      </c>
      <c r="K14" s="53">
        <f>'10.'!S36</f>
        <v>0</v>
      </c>
      <c r="L14" s="53">
        <f>'10.'!T36</f>
        <v>0</v>
      </c>
      <c r="M14" s="53">
        <f>'10.'!U36</f>
        <v>11</v>
      </c>
      <c r="N14" s="53">
        <f>'10.'!V36</f>
        <v>0</v>
      </c>
      <c r="O14" s="53">
        <f>'10.'!W36</f>
        <v>0</v>
      </c>
      <c r="P14" s="53">
        <f>'10.'!X36</f>
        <v>0</v>
      </c>
      <c r="Q14" s="53">
        <f>'10.'!Y36</f>
        <v>0</v>
      </c>
      <c r="R14" s="53">
        <f>'10.'!Z36</f>
        <v>0</v>
      </c>
      <c r="S14" s="53">
        <f>'10.'!AA36</f>
        <v>0</v>
      </c>
      <c r="T14" s="53">
        <f>'10.'!AB36</f>
        <v>0</v>
      </c>
      <c r="U14" s="53">
        <f>'10.'!AC36</f>
        <v>0</v>
      </c>
      <c r="V14" s="53">
        <f>'10.'!AD36</f>
        <v>0</v>
      </c>
      <c r="W14" s="53">
        <f>'10.'!AE36</f>
        <v>11</v>
      </c>
      <c r="X14" s="53">
        <f>'10.'!AF36</f>
        <v>0</v>
      </c>
      <c r="Y14" s="53">
        <f>'10.'!AG36</f>
        <v>0</v>
      </c>
      <c r="Z14" s="53">
        <f>'10.'!AH36</f>
        <v>0</v>
      </c>
      <c r="AA14" s="53">
        <f>'10.'!AI36</f>
        <v>10</v>
      </c>
      <c r="AB14" s="53">
        <f>'10.'!AJ36</f>
        <v>0</v>
      </c>
      <c r="AC14" s="53">
        <f>'10.'!AK36</f>
        <v>0</v>
      </c>
      <c r="AD14" s="53">
        <f>'10.'!AL36</f>
        <v>0</v>
      </c>
      <c r="AE14" s="53">
        <f>'10.'!AM36</f>
        <v>0</v>
      </c>
      <c r="AF14" s="53">
        <f>'10.'!AN36</f>
        <v>24</v>
      </c>
      <c r="AG14" s="53">
        <f>'10.'!AO36</f>
        <v>87</v>
      </c>
    </row>
    <row r="15" spans="1:33">
      <c r="A15" s="54">
        <v>11</v>
      </c>
      <c r="B15" s="53">
        <f>'11.'!J36</f>
        <v>0</v>
      </c>
      <c r="C15" s="53">
        <f>'11.'!K36</f>
        <v>0</v>
      </c>
      <c r="D15" s="53">
        <f>'11.'!L36</f>
        <v>0</v>
      </c>
      <c r="E15" s="53">
        <f>'11.'!M36</f>
        <v>0</v>
      </c>
      <c r="F15" s="53">
        <f>'11.'!N36</f>
        <v>12</v>
      </c>
      <c r="G15" s="53">
        <f>'11.'!O36</f>
        <v>0</v>
      </c>
      <c r="H15" s="53">
        <f>'11.'!P36</f>
        <v>0</v>
      </c>
      <c r="I15" s="53">
        <f>'11.'!Q36</f>
        <v>0</v>
      </c>
      <c r="J15" s="53">
        <f>'11.'!R36</f>
        <v>0</v>
      </c>
      <c r="K15" s="53">
        <f>'11.'!S36</f>
        <v>0</v>
      </c>
      <c r="L15" s="53">
        <f>'11.'!T36</f>
        <v>0</v>
      </c>
      <c r="M15" s="53">
        <f>'11.'!U36</f>
        <v>15</v>
      </c>
      <c r="N15" s="53">
        <f>'11.'!V36</f>
        <v>0</v>
      </c>
      <c r="O15" s="53">
        <f>'11.'!W36</f>
        <v>0</v>
      </c>
      <c r="P15" s="53">
        <f>'11.'!X36</f>
        <v>15</v>
      </c>
      <c r="Q15" s="53">
        <f>'11.'!Y36</f>
        <v>0</v>
      </c>
      <c r="R15" s="53">
        <f>'11.'!Z36</f>
        <v>0</v>
      </c>
      <c r="S15" s="53">
        <f>'11.'!AA36</f>
        <v>0</v>
      </c>
      <c r="T15" s="53">
        <f>'11.'!AB36</f>
        <v>0</v>
      </c>
      <c r="U15" s="53">
        <f>'11.'!AC36</f>
        <v>0</v>
      </c>
      <c r="V15" s="53">
        <f>'11.'!AD36</f>
        <v>0</v>
      </c>
      <c r="W15" s="53">
        <f>'11.'!AE36</f>
        <v>24</v>
      </c>
      <c r="X15" s="53">
        <f>'11.'!AF36</f>
        <v>0</v>
      </c>
      <c r="Y15" s="53">
        <f>'11.'!AG36</f>
        <v>0</v>
      </c>
      <c r="Z15" s="53">
        <f>'11.'!AH36</f>
        <v>0</v>
      </c>
      <c r="AA15" s="53">
        <f>'11.'!AI36</f>
        <v>14</v>
      </c>
      <c r="AB15" s="53">
        <f>'11.'!AJ36</f>
        <v>0</v>
      </c>
      <c r="AC15" s="53">
        <f>'11.'!AK36</f>
        <v>0</v>
      </c>
      <c r="AD15" s="53">
        <f>'11.'!AL36</f>
        <v>0</v>
      </c>
      <c r="AE15" s="53">
        <f>'11.'!AM36</f>
        <v>0</v>
      </c>
      <c r="AF15" s="53">
        <f>'11.'!AN36</f>
        <v>32</v>
      </c>
      <c r="AG15" s="53">
        <f>'11.'!AO36</f>
        <v>112</v>
      </c>
    </row>
    <row r="16" spans="1:33">
      <c r="A16" s="54">
        <v>12</v>
      </c>
      <c r="B16" s="53">
        <f>'12.'!J36</f>
        <v>0</v>
      </c>
      <c r="C16" s="53">
        <f>'12.'!K36</f>
        <v>0</v>
      </c>
      <c r="D16" s="53">
        <f>'12.'!L36</f>
        <v>0</v>
      </c>
      <c r="E16" s="53">
        <f>'12.'!M36</f>
        <v>0</v>
      </c>
      <c r="F16" s="53">
        <f>'12.'!N36</f>
        <v>12</v>
      </c>
      <c r="G16" s="53">
        <f>'12.'!O36</f>
        <v>0</v>
      </c>
      <c r="H16" s="53">
        <f>'12.'!P36</f>
        <v>0</v>
      </c>
      <c r="I16" s="53">
        <f>'12.'!Q36</f>
        <v>10</v>
      </c>
      <c r="J16" s="53">
        <f>'12.'!R36</f>
        <v>0</v>
      </c>
      <c r="K16" s="53">
        <f>'12.'!S36</f>
        <v>0</v>
      </c>
      <c r="L16" s="53">
        <f>'12.'!T36</f>
        <v>0</v>
      </c>
      <c r="M16" s="53">
        <f>'12.'!U36</f>
        <v>15</v>
      </c>
      <c r="N16" s="53">
        <f>'12.'!V36</f>
        <v>0</v>
      </c>
      <c r="O16" s="53">
        <f>'12.'!W36</f>
        <v>0</v>
      </c>
      <c r="P16" s="53">
        <f>'12.'!X36</f>
        <v>15</v>
      </c>
      <c r="Q16" s="53">
        <f>'12.'!Y36</f>
        <v>0</v>
      </c>
      <c r="R16" s="53">
        <f>'12.'!Z36</f>
        <v>0</v>
      </c>
      <c r="S16" s="53">
        <f>'12.'!AA36</f>
        <v>0</v>
      </c>
      <c r="T16" s="53">
        <f>'12.'!AB36</f>
        <v>0</v>
      </c>
      <c r="U16" s="53">
        <f>'12.'!AC36</f>
        <v>0</v>
      </c>
      <c r="V16" s="53">
        <f>'12.'!AD36</f>
        <v>0</v>
      </c>
      <c r="W16" s="53">
        <f>'12.'!AE36</f>
        <v>0</v>
      </c>
      <c r="X16" s="53">
        <f>'12.'!AF36</f>
        <v>0</v>
      </c>
      <c r="Y16" s="53">
        <f>'12.'!AG36</f>
        <v>0</v>
      </c>
      <c r="Z16" s="53">
        <f>'12.'!AH36</f>
        <v>0</v>
      </c>
      <c r="AA16" s="53">
        <f>'12.'!AI36</f>
        <v>14</v>
      </c>
      <c r="AB16" s="53">
        <f>'12.'!AJ36</f>
        <v>0</v>
      </c>
      <c r="AC16" s="53">
        <f>'12.'!AK36</f>
        <v>0</v>
      </c>
      <c r="AD16" s="53">
        <f>'12.'!AL36</f>
        <v>0</v>
      </c>
      <c r="AE16" s="53">
        <f>'12.'!AM36</f>
        <v>0</v>
      </c>
      <c r="AF16" s="53">
        <f>'12.'!AN36</f>
        <v>15</v>
      </c>
      <c r="AG16" s="53">
        <f>'12.'!AO36</f>
        <v>81</v>
      </c>
    </row>
    <row r="17" spans="1:33">
      <c r="A17" s="54">
        <v>13</v>
      </c>
      <c r="B17" s="53">
        <f>'13.'!J36</f>
        <v>0</v>
      </c>
      <c r="C17" s="53">
        <f>'13.'!K36</f>
        <v>0</v>
      </c>
      <c r="D17" s="53">
        <f>'13.'!L36</f>
        <v>0</v>
      </c>
      <c r="E17" s="53">
        <f>'13.'!M36</f>
        <v>0</v>
      </c>
      <c r="F17" s="53">
        <f>'13.'!N36</f>
        <v>15</v>
      </c>
      <c r="G17" s="53">
        <f>'13.'!O36</f>
        <v>0</v>
      </c>
      <c r="H17" s="53">
        <f>'13.'!P36</f>
        <v>0</v>
      </c>
      <c r="I17" s="53">
        <f>'13.'!Q36</f>
        <v>0</v>
      </c>
      <c r="J17" s="53">
        <f>'13.'!R36</f>
        <v>0</v>
      </c>
      <c r="K17" s="53">
        <f>'13.'!S36</f>
        <v>0</v>
      </c>
      <c r="L17" s="53">
        <f>'13.'!T36</f>
        <v>0</v>
      </c>
      <c r="M17" s="53">
        <f>'13.'!U36</f>
        <v>15</v>
      </c>
      <c r="N17" s="53">
        <f>'13.'!V36</f>
        <v>0</v>
      </c>
      <c r="O17" s="53">
        <f>'13.'!W36</f>
        <v>0</v>
      </c>
      <c r="P17" s="53">
        <f>'13.'!X36</f>
        <v>9</v>
      </c>
      <c r="Q17" s="53">
        <f>'13.'!Y36</f>
        <v>0</v>
      </c>
      <c r="R17" s="53">
        <f>'13.'!Z36</f>
        <v>0</v>
      </c>
      <c r="S17" s="53">
        <f>'13.'!AA36</f>
        <v>0</v>
      </c>
      <c r="T17" s="53">
        <f>'13.'!AB36</f>
        <v>0</v>
      </c>
      <c r="U17" s="53">
        <f>'13.'!AC36</f>
        <v>0</v>
      </c>
      <c r="V17" s="53">
        <f>'13.'!AD36</f>
        <v>0</v>
      </c>
      <c r="W17" s="53">
        <f>'13.'!AE36</f>
        <v>0</v>
      </c>
      <c r="X17" s="53">
        <f>'13.'!AF36</f>
        <v>0</v>
      </c>
      <c r="Y17" s="53">
        <f>'13.'!AG36</f>
        <v>0</v>
      </c>
      <c r="Z17" s="53">
        <f>'13.'!AH36</f>
        <v>0</v>
      </c>
      <c r="AA17" s="53">
        <f>'13.'!AI36</f>
        <v>15</v>
      </c>
      <c r="AB17" s="53">
        <f>'13.'!AJ36</f>
        <v>0</v>
      </c>
      <c r="AC17" s="53">
        <f>'13.'!AK36</f>
        <v>0</v>
      </c>
      <c r="AD17" s="53">
        <f>'13.'!AL36</f>
        <v>15</v>
      </c>
      <c r="AE17" s="53">
        <f>'13.'!AM36</f>
        <v>0</v>
      </c>
      <c r="AF17" s="53">
        <f>'13.'!AN36</f>
        <v>15</v>
      </c>
      <c r="AG17" s="53">
        <f>'13.'!AO36</f>
        <v>84</v>
      </c>
    </row>
    <row r="18" spans="1:33">
      <c r="A18" s="54">
        <v>14</v>
      </c>
      <c r="B18" s="53">
        <f>'14.'!J36</f>
        <v>0</v>
      </c>
      <c r="C18" s="53">
        <f>'14.'!K36</f>
        <v>0</v>
      </c>
      <c r="D18" s="53">
        <f>'14.'!L36</f>
        <v>0</v>
      </c>
      <c r="E18" s="53">
        <f>'14.'!M36</f>
        <v>0</v>
      </c>
      <c r="F18" s="53">
        <f>'14.'!N36</f>
        <v>15</v>
      </c>
      <c r="G18" s="53">
        <f>'14.'!O36</f>
        <v>0</v>
      </c>
      <c r="H18" s="53">
        <f>'14.'!P36</f>
        <v>0</v>
      </c>
      <c r="I18" s="53">
        <f>'14.'!Q36</f>
        <v>0</v>
      </c>
      <c r="J18" s="53">
        <f>'14.'!R36</f>
        <v>0</v>
      </c>
      <c r="K18" s="53">
        <f>'14.'!S36</f>
        <v>0</v>
      </c>
      <c r="L18" s="53">
        <f>'14.'!T36</f>
        <v>0</v>
      </c>
      <c r="M18" s="53">
        <f>'14.'!U36</f>
        <v>15</v>
      </c>
      <c r="N18" s="53">
        <f>'14.'!V36</f>
        <v>19</v>
      </c>
      <c r="O18" s="53">
        <f>'14.'!W36</f>
        <v>0</v>
      </c>
      <c r="P18" s="53">
        <f>'14.'!X36</f>
        <v>14</v>
      </c>
      <c r="Q18" s="53">
        <f>'14.'!Y36</f>
        <v>0</v>
      </c>
      <c r="R18" s="53">
        <f>'14.'!Z36</f>
        <v>0</v>
      </c>
      <c r="S18" s="53">
        <f>'14.'!AA36</f>
        <v>0</v>
      </c>
      <c r="T18" s="53">
        <f>'14.'!AB36</f>
        <v>0</v>
      </c>
      <c r="U18" s="53">
        <f>'14.'!AC36</f>
        <v>0</v>
      </c>
      <c r="V18" s="53">
        <f>'14.'!AD36</f>
        <v>0</v>
      </c>
      <c r="W18" s="53">
        <f>'14.'!AE36</f>
        <v>15</v>
      </c>
      <c r="X18" s="53">
        <f>'14.'!AF36</f>
        <v>0</v>
      </c>
      <c r="Y18" s="53">
        <f>'14.'!AG36</f>
        <v>0</v>
      </c>
      <c r="Z18" s="53">
        <f>'14.'!AH36</f>
        <v>0</v>
      </c>
      <c r="AA18" s="53">
        <f>'14.'!AI36</f>
        <v>4</v>
      </c>
      <c r="AB18" s="53">
        <f>'14.'!AJ36</f>
        <v>0</v>
      </c>
      <c r="AC18" s="53">
        <f>'14.'!AK36</f>
        <v>0</v>
      </c>
      <c r="AD18" s="53">
        <f>'14.'!AL36</f>
        <v>0</v>
      </c>
      <c r="AE18" s="53">
        <f>'14.'!AM36</f>
        <v>0</v>
      </c>
      <c r="AF18" s="53">
        <f>'14.'!AN36</f>
        <v>0</v>
      </c>
      <c r="AG18" s="53">
        <f>'14.'!AO36</f>
        <v>82</v>
      </c>
    </row>
    <row r="19" spans="1:33">
      <c r="A19" s="54">
        <v>15</v>
      </c>
      <c r="B19" s="53">
        <f>'15.'!J36</f>
        <v>0</v>
      </c>
      <c r="C19" s="53">
        <f>'15.'!K36</f>
        <v>0</v>
      </c>
      <c r="D19" s="53">
        <f>'15.'!L36</f>
        <v>0</v>
      </c>
      <c r="E19" s="53">
        <f>'15.'!M36</f>
        <v>0</v>
      </c>
      <c r="F19" s="53">
        <f>'15.'!N36</f>
        <v>0</v>
      </c>
      <c r="G19" s="53">
        <f>'15.'!O36</f>
        <v>0</v>
      </c>
      <c r="H19" s="53">
        <f>'15.'!P36</f>
        <v>0</v>
      </c>
      <c r="I19" s="53">
        <f>'15.'!Q36</f>
        <v>0</v>
      </c>
      <c r="J19" s="53">
        <f>'15.'!R36</f>
        <v>0</v>
      </c>
      <c r="K19" s="53">
        <f>'15.'!S36</f>
        <v>0</v>
      </c>
      <c r="L19" s="53">
        <f>'15.'!T36</f>
        <v>0</v>
      </c>
      <c r="M19" s="53">
        <f>'15.'!U36</f>
        <v>20</v>
      </c>
      <c r="N19" s="53">
        <f>'15.'!V36</f>
        <v>0</v>
      </c>
      <c r="O19" s="53">
        <f>'15.'!W36</f>
        <v>0</v>
      </c>
      <c r="P19" s="53">
        <f>'15.'!X36</f>
        <v>0</v>
      </c>
      <c r="Q19" s="53">
        <f>'15.'!Y36</f>
        <v>0</v>
      </c>
      <c r="R19" s="53">
        <f>'15.'!Z36</f>
        <v>0</v>
      </c>
      <c r="S19" s="53">
        <f>'15.'!AA36</f>
        <v>0</v>
      </c>
      <c r="T19" s="53">
        <f>'15.'!AB36</f>
        <v>20</v>
      </c>
      <c r="U19" s="53">
        <f>'15.'!AC36</f>
        <v>0</v>
      </c>
      <c r="V19" s="53">
        <f>'15.'!AD36</f>
        <v>0</v>
      </c>
      <c r="W19" s="53">
        <f>'15.'!AE36</f>
        <v>0</v>
      </c>
      <c r="X19" s="53">
        <f>'15.'!AF36</f>
        <v>0</v>
      </c>
      <c r="Y19" s="53">
        <f>'15.'!AG36</f>
        <v>0</v>
      </c>
      <c r="Z19" s="53">
        <f>'15.'!AH36</f>
        <v>0</v>
      </c>
      <c r="AA19" s="53">
        <f>'15.'!AI36</f>
        <v>13</v>
      </c>
      <c r="AB19" s="53">
        <f>'15.'!AJ36</f>
        <v>0</v>
      </c>
      <c r="AC19" s="53">
        <f>'15.'!AK36</f>
        <v>0</v>
      </c>
      <c r="AD19" s="53">
        <f>'15.'!AL36</f>
        <v>14</v>
      </c>
      <c r="AE19" s="53">
        <f>'15.'!AM36</f>
        <v>0</v>
      </c>
      <c r="AF19" s="53">
        <f>'15.'!AN36</f>
        <v>23</v>
      </c>
      <c r="AG19" s="53">
        <f>'15.'!AO36</f>
        <v>90</v>
      </c>
    </row>
    <row r="20" spans="1:33">
      <c r="A20" s="54">
        <v>16</v>
      </c>
      <c r="B20" s="53">
        <f>'16.'!J36</f>
        <v>0</v>
      </c>
      <c r="C20" s="53">
        <f>'16.'!K36</f>
        <v>0</v>
      </c>
      <c r="D20" s="53">
        <f>'16.'!L36</f>
        <v>0</v>
      </c>
      <c r="E20" s="53">
        <f>'16.'!M36</f>
        <v>0</v>
      </c>
      <c r="F20" s="53">
        <f>'16.'!N36</f>
        <v>10</v>
      </c>
      <c r="G20" s="53">
        <f>'16.'!O36</f>
        <v>0</v>
      </c>
      <c r="H20" s="53">
        <f>'16.'!P36</f>
        <v>0</v>
      </c>
      <c r="I20" s="53">
        <f>'16.'!Q36</f>
        <v>0</v>
      </c>
      <c r="J20" s="53">
        <f>'16.'!R36</f>
        <v>0</v>
      </c>
      <c r="K20" s="53">
        <f>'16.'!S36</f>
        <v>0</v>
      </c>
      <c r="L20" s="53">
        <f>'16.'!T36</f>
        <v>0</v>
      </c>
      <c r="M20" s="53">
        <f>'16.'!U36</f>
        <v>8</v>
      </c>
      <c r="N20" s="53">
        <f>'16.'!V36</f>
        <v>15</v>
      </c>
      <c r="O20" s="53">
        <f>'16.'!W36</f>
        <v>0</v>
      </c>
      <c r="P20" s="53">
        <f>'16.'!X36</f>
        <v>8</v>
      </c>
      <c r="Q20" s="53">
        <f>'16.'!Y36</f>
        <v>0</v>
      </c>
      <c r="R20" s="53">
        <f>'16.'!Z36</f>
        <v>0</v>
      </c>
      <c r="S20" s="53">
        <f>'16.'!AA36</f>
        <v>0</v>
      </c>
      <c r="T20" s="53">
        <f>'16.'!AB36</f>
        <v>15</v>
      </c>
      <c r="U20" s="53">
        <f>'16.'!AC36</f>
        <v>0</v>
      </c>
      <c r="V20" s="53">
        <f>'16.'!AD36</f>
        <v>0</v>
      </c>
      <c r="W20" s="53">
        <f>'16.'!AE36</f>
        <v>0</v>
      </c>
      <c r="X20" s="53">
        <f>'16.'!AF36</f>
        <v>0</v>
      </c>
      <c r="Y20" s="53">
        <f>'16.'!AG36</f>
        <v>0</v>
      </c>
      <c r="Z20" s="53">
        <f>'16.'!AH36</f>
        <v>0</v>
      </c>
      <c r="AA20" s="53">
        <f>'16.'!AI36</f>
        <v>7</v>
      </c>
      <c r="AB20" s="53">
        <f>'16.'!AJ36</f>
        <v>0</v>
      </c>
      <c r="AC20" s="53">
        <f>'16.'!AK36</f>
        <v>0</v>
      </c>
      <c r="AD20" s="53">
        <f>'16.'!AL36</f>
        <v>11</v>
      </c>
      <c r="AE20" s="53">
        <f>'16.'!AM36</f>
        <v>0</v>
      </c>
      <c r="AF20" s="53">
        <f>'16.'!AN36</f>
        <v>11</v>
      </c>
      <c r="AG20" s="53">
        <f>'16.'!AO36</f>
        <v>85</v>
      </c>
    </row>
    <row r="21" spans="1:33">
      <c r="A21" s="54">
        <v>17</v>
      </c>
      <c r="B21" s="53">
        <f>'17.'!J36</f>
        <v>0</v>
      </c>
      <c r="C21" s="53">
        <f>'17.'!K36</f>
        <v>0</v>
      </c>
      <c r="D21" s="53">
        <f>'17.'!L36</f>
        <v>0</v>
      </c>
      <c r="E21" s="53">
        <f>'17.'!M36</f>
        <v>0</v>
      </c>
      <c r="F21" s="53">
        <f>'17.'!N36</f>
        <v>0</v>
      </c>
      <c r="G21" s="53">
        <f>'17.'!O36</f>
        <v>0</v>
      </c>
      <c r="H21" s="53">
        <f>'17.'!P36</f>
        <v>0</v>
      </c>
      <c r="I21" s="53">
        <f>'17.'!Q36</f>
        <v>0</v>
      </c>
      <c r="J21" s="53">
        <f>'17.'!R36</f>
        <v>0</v>
      </c>
      <c r="K21" s="53">
        <f>'17.'!S36</f>
        <v>0</v>
      </c>
      <c r="L21" s="53">
        <f>'17.'!T36</f>
        <v>0</v>
      </c>
      <c r="M21" s="53">
        <f>'17.'!U36</f>
        <v>0</v>
      </c>
      <c r="N21" s="53">
        <f>'17.'!V36</f>
        <v>15</v>
      </c>
      <c r="O21" s="53">
        <f>'17.'!W36</f>
        <v>0</v>
      </c>
      <c r="P21" s="53">
        <f>'17.'!X36</f>
        <v>15</v>
      </c>
      <c r="Q21" s="53">
        <f>'17.'!Y36</f>
        <v>0</v>
      </c>
      <c r="R21" s="53">
        <f>'17.'!Z36</f>
        <v>0</v>
      </c>
      <c r="S21" s="53">
        <f>'17.'!AA36</f>
        <v>0</v>
      </c>
      <c r="T21" s="53">
        <f>'17.'!AB36</f>
        <v>15</v>
      </c>
      <c r="U21" s="53">
        <f>'17.'!AC36</f>
        <v>0</v>
      </c>
      <c r="V21" s="53">
        <f>'17.'!AD36</f>
        <v>0</v>
      </c>
      <c r="W21" s="53">
        <f>'17.'!AE36</f>
        <v>0</v>
      </c>
      <c r="X21" s="53">
        <f>'17.'!AF36</f>
        <v>0</v>
      </c>
      <c r="Y21" s="53">
        <f>'17.'!AG36</f>
        <v>0</v>
      </c>
      <c r="Z21" s="53">
        <f>'17.'!AH36</f>
        <v>0</v>
      </c>
      <c r="AA21" s="53">
        <f>'17.'!AI36</f>
        <v>15</v>
      </c>
      <c r="AB21" s="53">
        <f>'17.'!AJ36</f>
        <v>0</v>
      </c>
      <c r="AC21" s="53">
        <f>'17.'!AK36</f>
        <v>0</v>
      </c>
      <c r="AD21" s="53">
        <f>'17.'!AL36</f>
        <v>2</v>
      </c>
      <c r="AE21" s="53">
        <f>'17.'!AM36</f>
        <v>0</v>
      </c>
      <c r="AF21" s="53">
        <f>'17.'!AN36</f>
        <v>12</v>
      </c>
      <c r="AG21" s="53">
        <f>'17.'!AO36</f>
        <v>74</v>
      </c>
    </row>
    <row r="22" spans="1:33">
      <c r="A22" s="54">
        <f>A21+1</f>
        <v>18</v>
      </c>
      <c r="B22" s="53">
        <f>'18.'!J36</f>
        <v>0</v>
      </c>
      <c r="C22" s="53">
        <f>'18.'!K36</f>
        <v>0</v>
      </c>
      <c r="D22" s="53">
        <f>'18.'!L36</f>
        <v>0</v>
      </c>
      <c r="E22" s="53">
        <f>'18.'!M36</f>
        <v>0</v>
      </c>
      <c r="F22" s="53">
        <f>'18.'!N36</f>
        <v>0</v>
      </c>
      <c r="G22" s="53">
        <f>'18.'!O36</f>
        <v>0</v>
      </c>
      <c r="H22" s="53">
        <f>'18.'!P36</f>
        <v>0</v>
      </c>
      <c r="I22" s="53">
        <f>'18.'!Q36</f>
        <v>9</v>
      </c>
      <c r="J22" s="53">
        <f>'18.'!R36</f>
        <v>0</v>
      </c>
      <c r="K22" s="53">
        <f>'18.'!S36</f>
        <v>0</v>
      </c>
      <c r="L22" s="53">
        <f>'18.'!T36</f>
        <v>0</v>
      </c>
      <c r="M22" s="53">
        <f>'18.'!U36</f>
        <v>0</v>
      </c>
      <c r="N22" s="53">
        <f>'18.'!V36</f>
        <v>15</v>
      </c>
      <c r="O22" s="53">
        <f>'18.'!W36</f>
        <v>0</v>
      </c>
      <c r="P22" s="53">
        <f>'18.'!X36</f>
        <v>15</v>
      </c>
      <c r="Q22" s="53">
        <f>'18.'!Y36</f>
        <v>0</v>
      </c>
      <c r="R22" s="53">
        <f>'18.'!Z36</f>
        <v>0</v>
      </c>
      <c r="S22" s="53">
        <f>'18.'!AA36</f>
        <v>0</v>
      </c>
      <c r="T22" s="53">
        <f>'18.'!AB36</f>
        <v>5</v>
      </c>
      <c r="U22" s="53">
        <f>'18.'!AC36</f>
        <v>0</v>
      </c>
      <c r="V22" s="53">
        <f>'18.'!AD36</f>
        <v>0</v>
      </c>
      <c r="W22" s="53">
        <f>'18.'!AE36</f>
        <v>0</v>
      </c>
      <c r="X22" s="53">
        <f>'18.'!AF36</f>
        <v>0</v>
      </c>
      <c r="Y22" s="53">
        <f>'18.'!AG36</f>
        <v>0</v>
      </c>
      <c r="Z22" s="53">
        <f>'18.'!AH36</f>
        <v>0</v>
      </c>
      <c r="AA22" s="53">
        <f>'18.'!AI36</f>
        <v>15</v>
      </c>
      <c r="AB22" s="53">
        <f>'18.'!AJ36</f>
        <v>0</v>
      </c>
      <c r="AC22" s="53">
        <f>'18.'!AK36</f>
        <v>0</v>
      </c>
      <c r="AD22" s="53">
        <f>'18.'!AL36</f>
        <v>0</v>
      </c>
      <c r="AE22" s="53">
        <f>'18.'!AM36</f>
        <v>0</v>
      </c>
      <c r="AF22" s="53">
        <f>'18.'!AN36</f>
        <v>15</v>
      </c>
      <c r="AG22" s="53">
        <f>'18.'!AO36</f>
        <v>74</v>
      </c>
    </row>
    <row r="23" spans="1:33">
      <c r="A23" s="54">
        <f t="shared" ref="A23:A38" si="0">A22+1</f>
        <v>19</v>
      </c>
      <c r="B23" s="53">
        <f>'19.'!J36</f>
        <v>0</v>
      </c>
      <c r="C23" s="53">
        <f>'19.'!K36</f>
        <v>0</v>
      </c>
      <c r="D23" s="53">
        <f>'19.'!L36</f>
        <v>0</v>
      </c>
      <c r="E23" s="53">
        <f>'19.'!M36</f>
        <v>0</v>
      </c>
      <c r="F23" s="53">
        <f>'19.'!N36</f>
        <v>0</v>
      </c>
      <c r="G23" s="53">
        <f>'19.'!O36</f>
        <v>0</v>
      </c>
      <c r="H23" s="53">
        <f>'19.'!P36</f>
        <v>0</v>
      </c>
      <c r="I23" s="53">
        <f>'19.'!Q36</f>
        <v>34</v>
      </c>
      <c r="J23" s="53">
        <f>'19.'!R36</f>
        <v>0</v>
      </c>
      <c r="K23" s="53">
        <f>'19.'!S36</f>
        <v>0</v>
      </c>
      <c r="L23" s="53">
        <f>'19.'!T36</f>
        <v>0</v>
      </c>
      <c r="M23" s="53">
        <f>'19.'!U36</f>
        <v>0</v>
      </c>
      <c r="N23" s="53">
        <f>'19.'!V36</f>
        <v>33</v>
      </c>
      <c r="O23" s="53">
        <f>'19.'!W36</f>
        <v>0</v>
      </c>
      <c r="P23" s="53">
        <f>'19.'!X36</f>
        <v>0</v>
      </c>
      <c r="Q23" s="53">
        <f>'19.'!Y36</f>
        <v>0</v>
      </c>
      <c r="R23" s="53">
        <f>'19.'!Z36</f>
        <v>0</v>
      </c>
      <c r="S23" s="53">
        <f>'19.'!AA36</f>
        <v>0</v>
      </c>
      <c r="T23" s="53">
        <f>'19.'!AB36</f>
        <v>22</v>
      </c>
      <c r="U23" s="53">
        <f>'19.'!AC36</f>
        <v>0</v>
      </c>
      <c r="V23" s="53">
        <f>'19.'!AD36</f>
        <v>0</v>
      </c>
      <c r="W23" s="53">
        <f>'19.'!AE36</f>
        <v>0</v>
      </c>
      <c r="X23" s="53">
        <f>'19.'!AF36</f>
        <v>0</v>
      </c>
      <c r="Y23" s="53">
        <f>'19.'!AG36</f>
        <v>0</v>
      </c>
      <c r="Z23" s="53">
        <f>'19.'!AH36</f>
        <v>0</v>
      </c>
      <c r="AA23" s="53">
        <f>'19.'!AI36</f>
        <v>7</v>
      </c>
      <c r="AB23" s="53">
        <f>'19.'!AJ36</f>
        <v>0</v>
      </c>
      <c r="AC23" s="53">
        <f>'19.'!AK36</f>
        <v>0</v>
      </c>
      <c r="AD23" s="53">
        <f>'19.'!AL36</f>
        <v>14</v>
      </c>
      <c r="AE23" s="53">
        <f>'19.'!AM36</f>
        <v>0</v>
      </c>
      <c r="AF23" s="53">
        <f>'19.'!AN36</f>
        <v>0</v>
      </c>
      <c r="AG23" s="53">
        <f>'19.'!AO36</f>
        <v>110</v>
      </c>
    </row>
    <row r="24" spans="1:33">
      <c r="A24" s="54">
        <f t="shared" si="0"/>
        <v>20</v>
      </c>
      <c r="B24" s="53">
        <f>'20.'!J36</f>
        <v>0</v>
      </c>
      <c r="C24" s="53">
        <f>'20.'!K36</f>
        <v>0</v>
      </c>
      <c r="D24" s="53">
        <f>'20.'!L36</f>
        <v>0</v>
      </c>
      <c r="E24" s="53">
        <f>'20.'!M36</f>
        <v>0</v>
      </c>
      <c r="F24" s="53">
        <f>'20.'!N36</f>
        <v>0</v>
      </c>
      <c r="G24" s="53">
        <f>'20.'!O36</f>
        <v>0</v>
      </c>
      <c r="H24" s="53">
        <f>'20.'!P36</f>
        <v>0</v>
      </c>
      <c r="I24" s="53">
        <f>'20.'!Q36</f>
        <v>0</v>
      </c>
      <c r="J24" s="53">
        <f>'20.'!R36</f>
        <v>0</v>
      </c>
      <c r="K24" s="53">
        <f>'20.'!S36</f>
        <v>0</v>
      </c>
      <c r="L24" s="53">
        <f>'20.'!T36</f>
        <v>0</v>
      </c>
      <c r="M24" s="53">
        <f>'20.'!U36</f>
        <v>0</v>
      </c>
      <c r="N24" s="53">
        <f>'20.'!V36</f>
        <v>33</v>
      </c>
      <c r="O24" s="53">
        <f>'20.'!W36</f>
        <v>0</v>
      </c>
      <c r="P24" s="53">
        <f>'20.'!X36</f>
        <v>0</v>
      </c>
      <c r="Q24" s="53">
        <f>'20.'!Y36</f>
        <v>0</v>
      </c>
      <c r="R24" s="53">
        <f>'20.'!Z36</f>
        <v>0</v>
      </c>
      <c r="S24" s="53">
        <f>'20.'!AA36</f>
        <v>0</v>
      </c>
      <c r="T24" s="53">
        <f>'20.'!AB36</f>
        <v>32</v>
      </c>
      <c r="U24" s="53">
        <f>'20.'!AC36</f>
        <v>0</v>
      </c>
      <c r="V24" s="53">
        <f>'20.'!AD36</f>
        <v>0</v>
      </c>
      <c r="W24" s="53">
        <f>'20.'!AE36</f>
        <v>0</v>
      </c>
      <c r="X24" s="53">
        <f>'20.'!AF36</f>
        <v>0</v>
      </c>
      <c r="Y24" s="53">
        <f>'20.'!AG36</f>
        <v>0</v>
      </c>
      <c r="Z24" s="53">
        <f>'20.'!AH36</f>
        <v>0</v>
      </c>
      <c r="AA24" s="53">
        <f>'20.'!AI36</f>
        <v>27</v>
      </c>
      <c r="AB24" s="53">
        <f>'20.'!AJ36</f>
        <v>0</v>
      </c>
      <c r="AC24" s="53">
        <f>'20.'!AK36</f>
        <v>0</v>
      </c>
      <c r="AD24" s="53">
        <f>'20.'!AL36</f>
        <v>8</v>
      </c>
      <c r="AE24" s="53">
        <f>'20.'!AM36</f>
        <v>0</v>
      </c>
      <c r="AF24" s="53">
        <f>'20.'!AN36</f>
        <v>0</v>
      </c>
      <c r="AG24" s="53">
        <f>'20.'!AO36</f>
        <v>100</v>
      </c>
    </row>
    <row r="25" spans="1:33">
      <c r="A25" s="54">
        <f t="shared" si="0"/>
        <v>21</v>
      </c>
      <c r="B25" s="53">
        <f>'21.'!J36</f>
        <v>0</v>
      </c>
      <c r="C25" s="53">
        <f>'21.'!K36</f>
        <v>0</v>
      </c>
      <c r="D25" s="53">
        <f>'21.'!L36</f>
        <v>0</v>
      </c>
      <c r="E25" s="53">
        <f>'21.'!M36</f>
        <v>0</v>
      </c>
      <c r="F25" s="53">
        <f>'21.'!N36</f>
        <v>0</v>
      </c>
      <c r="G25" s="53">
        <f>'21.'!O36</f>
        <v>0</v>
      </c>
      <c r="H25" s="53">
        <f>'21.'!P36</f>
        <v>0</v>
      </c>
      <c r="I25" s="53">
        <f>'21.'!Q36</f>
        <v>0</v>
      </c>
      <c r="J25" s="53">
        <f>'21.'!R36</f>
        <v>0</v>
      </c>
      <c r="K25" s="53">
        <f>'21.'!S36</f>
        <v>0</v>
      </c>
      <c r="L25" s="53">
        <f>'21.'!T36</f>
        <v>0</v>
      </c>
      <c r="M25" s="53">
        <f>'21.'!U36</f>
        <v>0</v>
      </c>
      <c r="N25" s="53">
        <f>'21.'!V36</f>
        <v>46</v>
      </c>
      <c r="O25" s="53">
        <f>'21.'!W36</f>
        <v>0</v>
      </c>
      <c r="P25" s="53">
        <f>'21.'!X36</f>
        <v>15</v>
      </c>
      <c r="Q25" s="53">
        <f>'21.'!Y36</f>
        <v>0</v>
      </c>
      <c r="R25" s="53">
        <f>'21.'!Z36</f>
        <v>0</v>
      </c>
      <c r="S25" s="53">
        <f>'21.'!AA36</f>
        <v>0</v>
      </c>
      <c r="T25" s="53">
        <f>'21.'!AB36</f>
        <v>37</v>
      </c>
      <c r="U25" s="53">
        <f>'21.'!AC36</f>
        <v>0</v>
      </c>
      <c r="V25" s="53">
        <f>'21.'!AD36</f>
        <v>0</v>
      </c>
      <c r="W25" s="53">
        <f>'21.'!AE36</f>
        <v>0</v>
      </c>
      <c r="X25" s="53">
        <f>'21.'!AF36</f>
        <v>0</v>
      </c>
      <c r="Y25" s="53">
        <f>'21.'!AG36</f>
        <v>0</v>
      </c>
      <c r="Z25" s="53">
        <f>'21.'!AH36</f>
        <v>0</v>
      </c>
      <c r="AA25" s="53">
        <f>'21.'!AI36</f>
        <v>14</v>
      </c>
      <c r="AB25" s="53">
        <f>'21.'!AJ36</f>
        <v>0</v>
      </c>
      <c r="AC25" s="53">
        <f>'21.'!AK36</f>
        <v>0</v>
      </c>
      <c r="AD25" s="53">
        <f>'21.'!AL36</f>
        <v>15</v>
      </c>
      <c r="AE25" s="53">
        <f>'21.'!AM36</f>
        <v>0</v>
      </c>
      <c r="AF25" s="53">
        <f>'21.'!AN36</f>
        <v>0</v>
      </c>
      <c r="AG25" s="53">
        <f>'21.'!AO36</f>
        <v>127</v>
      </c>
    </row>
    <row r="26" spans="1:33">
      <c r="A26" s="54">
        <f t="shared" si="0"/>
        <v>22</v>
      </c>
      <c r="B26" s="53">
        <f>'22.'!J31</f>
        <v>0</v>
      </c>
      <c r="C26" s="53">
        <f>'22.'!K31</f>
        <v>0</v>
      </c>
      <c r="D26" s="53">
        <f>'22.'!L31</f>
        <v>0</v>
      </c>
      <c r="E26" s="53">
        <f>'22.'!M31</f>
        <v>0</v>
      </c>
      <c r="F26" s="53">
        <f>'22.'!N31</f>
        <v>0</v>
      </c>
      <c r="G26" s="53">
        <f>'22.'!O31</f>
        <v>0</v>
      </c>
      <c r="H26" s="53">
        <f>'22.'!P31</f>
        <v>0</v>
      </c>
      <c r="I26" s="53">
        <f>'22.'!Q31</f>
        <v>0</v>
      </c>
      <c r="J26" s="53">
        <f>'22.'!R31</f>
        <v>0</v>
      </c>
      <c r="K26" s="53">
        <f>'22.'!S31</f>
        <v>0</v>
      </c>
      <c r="L26" s="53">
        <f>'22.'!T31</f>
        <v>0</v>
      </c>
      <c r="M26" s="53">
        <f>'22.'!U31</f>
        <v>0</v>
      </c>
      <c r="N26" s="53">
        <f>'22.'!V31</f>
        <v>10</v>
      </c>
      <c r="O26" s="53">
        <f>'22.'!W31</f>
        <v>0</v>
      </c>
      <c r="P26" s="53">
        <f>'22.'!X31</f>
        <v>0</v>
      </c>
      <c r="Q26" s="53">
        <f>'22.'!Y31</f>
        <v>0</v>
      </c>
      <c r="R26" s="53">
        <f>'22.'!Z31</f>
        <v>0</v>
      </c>
      <c r="S26" s="53">
        <f>'22.'!AA31</f>
        <v>0</v>
      </c>
      <c r="T26" s="53">
        <f>'22.'!AB31</f>
        <v>10</v>
      </c>
      <c r="U26" s="53">
        <f>'22.'!AC31</f>
        <v>0</v>
      </c>
      <c r="V26" s="53">
        <f>'22.'!AD31</f>
        <v>0</v>
      </c>
      <c r="W26" s="53">
        <f>'22.'!AE31</f>
        <v>0</v>
      </c>
      <c r="X26" s="53">
        <f>'22.'!AF31</f>
        <v>0</v>
      </c>
      <c r="Y26" s="53">
        <f>'22.'!AG31</f>
        <v>0</v>
      </c>
      <c r="Z26" s="53">
        <f>'22.'!AH31</f>
        <v>0</v>
      </c>
      <c r="AA26" s="53">
        <f>'22.'!AI31</f>
        <v>10</v>
      </c>
      <c r="AB26" s="53">
        <f>'22.'!AJ31</f>
        <v>0</v>
      </c>
      <c r="AC26" s="53">
        <f>'22.'!AK31</f>
        <v>0</v>
      </c>
      <c r="AD26" s="53">
        <f>'22.'!AL31</f>
        <v>10</v>
      </c>
      <c r="AE26" s="53">
        <f>'22.'!AM31</f>
        <v>0</v>
      </c>
      <c r="AF26" s="53">
        <f>'22.'!AN31</f>
        <v>7</v>
      </c>
      <c r="AG26" s="53">
        <f>'22.'!AO31</f>
        <v>47</v>
      </c>
    </row>
    <row r="27" spans="1:33">
      <c r="A27" s="54">
        <f t="shared" si="0"/>
        <v>23</v>
      </c>
      <c r="B27" s="53">
        <f>'23.'!J36</f>
        <v>0</v>
      </c>
      <c r="C27" s="53">
        <f>'23.'!K36</f>
        <v>0</v>
      </c>
      <c r="D27" s="53">
        <f>'23.'!L36</f>
        <v>0</v>
      </c>
      <c r="E27" s="53">
        <f>'23.'!M36</f>
        <v>0</v>
      </c>
      <c r="F27" s="53">
        <f>'23.'!N36</f>
        <v>0</v>
      </c>
      <c r="G27" s="53">
        <f>'23.'!O36</f>
        <v>0</v>
      </c>
      <c r="H27" s="53">
        <f>'23.'!P36</f>
        <v>0</v>
      </c>
      <c r="I27" s="53">
        <f>'23.'!Q36</f>
        <v>0</v>
      </c>
      <c r="J27" s="53">
        <f>'23.'!R36</f>
        <v>0</v>
      </c>
      <c r="K27" s="53">
        <f>'23.'!S36</f>
        <v>0</v>
      </c>
      <c r="L27" s="53">
        <f>'23.'!T36</f>
        <v>0</v>
      </c>
      <c r="M27" s="53">
        <f>'23.'!U36</f>
        <v>0</v>
      </c>
      <c r="N27" s="53">
        <f>'23.'!V36</f>
        <v>0</v>
      </c>
      <c r="O27" s="53">
        <f>'23.'!W36</f>
        <v>0</v>
      </c>
      <c r="P27" s="53">
        <f>'23.'!X36</f>
        <v>0</v>
      </c>
      <c r="Q27" s="53">
        <f>'23.'!Y36</f>
        <v>0</v>
      </c>
      <c r="R27" s="53">
        <f>'23.'!Z36</f>
        <v>0</v>
      </c>
      <c r="S27" s="53">
        <f>'23.'!AA36</f>
        <v>0</v>
      </c>
      <c r="T27" s="53">
        <f>'23.'!AB36</f>
        <v>0</v>
      </c>
      <c r="U27" s="53">
        <f>'23.'!AC36</f>
        <v>0</v>
      </c>
      <c r="V27" s="53">
        <f>'23.'!AD36</f>
        <v>0</v>
      </c>
      <c r="W27" s="53">
        <f>'23.'!AE36</f>
        <v>0</v>
      </c>
      <c r="X27" s="53">
        <f>'23.'!AF36</f>
        <v>0</v>
      </c>
      <c r="Y27" s="53">
        <f>'23.'!AG36</f>
        <v>0</v>
      </c>
      <c r="Z27" s="53">
        <f>'23.'!AH36</f>
        <v>0</v>
      </c>
      <c r="AA27" s="53">
        <f>'23.'!AI36</f>
        <v>0</v>
      </c>
      <c r="AB27" s="53">
        <f>'23.'!AJ36</f>
        <v>0</v>
      </c>
      <c r="AC27" s="53">
        <f>'23.'!AK36</f>
        <v>0</v>
      </c>
      <c r="AD27" s="53">
        <f>'23.'!AL36</f>
        <v>0</v>
      </c>
      <c r="AE27" s="53">
        <f>'23.'!AM36</f>
        <v>0</v>
      </c>
      <c r="AF27" s="53">
        <f>'23.'!AN36</f>
        <v>0</v>
      </c>
      <c r="AG27" s="53">
        <f>'23.'!AO36</f>
        <v>0</v>
      </c>
    </row>
    <row r="28" spans="1:33">
      <c r="A28" s="54">
        <f t="shared" si="0"/>
        <v>24</v>
      </c>
      <c r="B28" s="53">
        <f>'24.'!J36</f>
        <v>0</v>
      </c>
      <c r="C28" s="53">
        <f>'24.'!K36</f>
        <v>0</v>
      </c>
      <c r="D28" s="53">
        <f>'24.'!L36</f>
        <v>0</v>
      </c>
      <c r="E28" s="53">
        <f>'24.'!M36</f>
        <v>0</v>
      </c>
      <c r="F28" s="53">
        <f>'24.'!N36</f>
        <v>0</v>
      </c>
      <c r="G28" s="53">
        <f>'24.'!O36</f>
        <v>0</v>
      </c>
      <c r="H28" s="53">
        <f>'24.'!P36</f>
        <v>0</v>
      </c>
      <c r="I28" s="53">
        <f>'24.'!Q36</f>
        <v>0</v>
      </c>
      <c r="J28" s="53">
        <f>'24.'!R36</f>
        <v>0</v>
      </c>
      <c r="K28" s="53">
        <f>'24.'!S36</f>
        <v>0</v>
      </c>
      <c r="L28" s="53">
        <f>'24.'!T36</f>
        <v>0</v>
      </c>
      <c r="M28" s="53">
        <f>'24.'!U36</f>
        <v>0</v>
      </c>
      <c r="N28" s="53">
        <f>'24.'!V36</f>
        <v>0</v>
      </c>
      <c r="O28" s="53">
        <f>'24.'!W36</f>
        <v>0</v>
      </c>
      <c r="P28" s="53">
        <f>'24.'!X36</f>
        <v>0</v>
      </c>
      <c r="Q28" s="53">
        <f>'24.'!Y36</f>
        <v>0</v>
      </c>
      <c r="R28" s="53">
        <f>'24.'!Z36</f>
        <v>0</v>
      </c>
      <c r="S28" s="53">
        <f>'24.'!AA36</f>
        <v>0</v>
      </c>
      <c r="T28" s="53">
        <f>'24.'!AB36</f>
        <v>0</v>
      </c>
      <c r="U28" s="53">
        <f>'24.'!AC36</f>
        <v>0</v>
      </c>
      <c r="V28" s="53">
        <f>'24.'!AD36</f>
        <v>0</v>
      </c>
      <c r="W28" s="53">
        <f>'24.'!AE36</f>
        <v>0</v>
      </c>
      <c r="X28" s="53">
        <f>'24.'!AF36</f>
        <v>0</v>
      </c>
      <c r="Y28" s="53">
        <f>'24.'!AG36</f>
        <v>0</v>
      </c>
      <c r="Z28" s="53">
        <f>'24.'!AH36</f>
        <v>0</v>
      </c>
      <c r="AA28" s="53">
        <f>'24.'!AI36</f>
        <v>0</v>
      </c>
      <c r="AB28" s="53">
        <f>'24.'!AJ36</f>
        <v>0</v>
      </c>
      <c r="AC28" s="53">
        <f>'24.'!AK36</f>
        <v>0</v>
      </c>
      <c r="AD28" s="53">
        <f>'24.'!AL36</f>
        <v>0</v>
      </c>
      <c r="AE28" s="53">
        <f>'24.'!AM36</f>
        <v>0</v>
      </c>
      <c r="AF28" s="53">
        <f>'24.'!AN36</f>
        <v>0</v>
      </c>
      <c r="AG28" s="53">
        <f>'24.'!AO36</f>
        <v>0</v>
      </c>
    </row>
    <row r="29" spans="1:33">
      <c r="A29" s="54">
        <f t="shared" si="0"/>
        <v>25</v>
      </c>
      <c r="B29" s="53">
        <f>'25.'!J36</f>
        <v>0</v>
      </c>
      <c r="C29" s="53">
        <f>'25.'!K36</f>
        <v>0</v>
      </c>
      <c r="D29" s="53">
        <f>'25.'!L36</f>
        <v>0</v>
      </c>
      <c r="E29" s="53">
        <f>'25.'!M36</f>
        <v>0</v>
      </c>
      <c r="F29" s="53">
        <f>'25.'!N36</f>
        <v>0</v>
      </c>
      <c r="G29" s="53">
        <f>'25.'!O36</f>
        <v>0</v>
      </c>
      <c r="H29" s="53">
        <f>'25.'!P36</f>
        <v>0</v>
      </c>
      <c r="I29" s="53">
        <f>'25.'!Q36</f>
        <v>0</v>
      </c>
      <c r="J29" s="53">
        <f>'25.'!R36</f>
        <v>0</v>
      </c>
      <c r="K29" s="53">
        <f>'25.'!S36</f>
        <v>0</v>
      </c>
      <c r="L29" s="53">
        <f>'25.'!T36</f>
        <v>0</v>
      </c>
      <c r="M29" s="53">
        <f>'25.'!U36</f>
        <v>0</v>
      </c>
      <c r="N29" s="53">
        <f>'25.'!V36</f>
        <v>0</v>
      </c>
      <c r="O29" s="53">
        <f>'25.'!W36</f>
        <v>0</v>
      </c>
      <c r="P29" s="53">
        <f>'25.'!X36</f>
        <v>0</v>
      </c>
      <c r="Q29" s="53">
        <f>'25.'!Y36</f>
        <v>0</v>
      </c>
      <c r="R29" s="53">
        <f>'25.'!Z36</f>
        <v>0</v>
      </c>
      <c r="S29" s="53">
        <f>'25.'!AA36</f>
        <v>0</v>
      </c>
      <c r="T29" s="53">
        <f>'25.'!AB36</f>
        <v>0</v>
      </c>
      <c r="U29" s="53">
        <f>'25.'!AC36</f>
        <v>0</v>
      </c>
      <c r="V29" s="53">
        <f>'25.'!AD36</f>
        <v>0</v>
      </c>
      <c r="W29" s="53">
        <f>'25.'!AE36</f>
        <v>0</v>
      </c>
      <c r="X29" s="53">
        <f>'25.'!AF36</f>
        <v>0</v>
      </c>
      <c r="Y29" s="53">
        <f>'25.'!AG36</f>
        <v>0</v>
      </c>
      <c r="Z29" s="53">
        <f>'25.'!AH36</f>
        <v>0</v>
      </c>
      <c r="AA29" s="53">
        <f>'25.'!AI36</f>
        <v>0</v>
      </c>
      <c r="AB29" s="53">
        <f>'25.'!AJ36</f>
        <v>0</v>
      </c>
      <c r="AC29" s="53">
        <f>'25.'!AK36</f>
        <v>0</v>
      </c>
      <c r="AD29" s="53">
        <f>'25.'!AL36</f>
        <v>0</v>
      </c>
      <c r="AE29" s="53">
        <f>'25.'!AM36</f>
        <v>0</v>
      </c>
      <c r="AF29" s="53">
        <f>'25.'!AN36</f>
        <v>0</v>
      </c>
      <c r="AG29" s="53">
        <f>'25.'!AO36</f>
        <v>0</v>
      </c>
    </row>
    <row r="30" spans="1:33">
      <c r="A30" s="54">
        <f t="shared" si="0"/>
        <v>26</v>
      </c>
      <c r="B30" s="53">
        <f>'26.'!J36</f>
        <v>0</v>
      </c>
      <c r="C30" s="53">
        <f>'26.'!K36</f>
        <v>0</v>
      </c>
      <c r="D30" s="53">
        <f>'26.'!L36</f>
        <v>0</v>
      </c>
      <c r="E30" s="53">
        <f>'26.'!M36</f>
        <v>0</v>
      </c>
      <c r="F30" s="53">
        <f>'26.'!N36</f>
        <v>0</v>
      </c>
      <c r="G30" s="53">
        <f>'26.'!O36</f>
        <v>0</v>
      </c>
      <c r="H30" s="53">
        <f>'26.'!P36</f>
        <v>0</v>
      </c>
      <c r="I30" s="53">
        <f>'26.'!Q36</f>
        <v>0</v>
      </c>
      <c r="J30" s="53">
        <f>'26.'!R36</f>
        <v>0</v>
      </c>
      <c r="K30" s="53">
        <f>'26.'!S36</f>
        <v>0</v>
      </c>
      <c r="L30" s="53">
        <f>'26.'!T36</f>
        <v>0</v>
      </c>
      <c r="M30" s="53">
        <f>'26.'!U36</f>
        <v>0</v>
      </c>
      <c r="N30" s="53">
        <f>'26.'!V36</f>
        <v>0</v>
      </c>
      <c r="O30" s="53">
        <f>'26.'!W36</f>
        <v>0</v>
      </c>
      <c r="P30" s="53">
        <f>'26.'!X36</f>
        <v>0</v>
      </c>
      <c r="Q30" s="53">
        <f>'26.'!Y36</f>
        <v>0</v>
      </c>
      <c r="R30" s="53">
        <f>'26.'!Z36</f>
        <v>0</v>
      </c>
      <c r="S30" s="53">
        <f>'26.'!AA36</f>
        <v>0</v>
      </c>
      <c r="T30" s="53">
        <f>'26.'!AB36</f>
        <v>0</v>
      </c>
      <c r="U30" s="53">
        <f>'26.'!AC36</f>
        <v>0</v>
      </c>
      <c r="V30" s="53">
        <f>'26.'!AD36</f>
        <v>0</v>
      </c>
      <c r="W30" s="53">
        <f>'26.'!AE36</f>
        <v>0</v>
      </c>
      <c r="X30" s="53">
        <f>'26.'!AF36</f>
        <v>0</v>
      </c>
      <c r="Y30" s="53">
        <f>'26.'!AG36</f>
        <v>0</v>
      </c>
      <c r="Z30" s="53">
        <f>'26.'!AH36</f>
        <v>0</v>
      </c>
      <c r="AA30" s="53">
        <f>'26.'!AI36</f>
        <v>0</v>
      </c>
      <c r="AB30" s="53">
        <f>'26.'!AJ36</f>
        <v>0</v>
      </c>
      <c r="AC30" s="53">
        <f>'26.'!AK36</f>
        <v>0</v>
      </c>
      <c r="AD30" s="53">
        <f>'26.'!AL36</f>
        <v>0</v>
      </c>
      <c r="AE30" s="53">
        <f>'26.'!AM36</f>
        <v>0</v>
      </c>
      <c r="AF30" s="53">
        <f>'26.'!AN36</f>
        <v>0</v>
      </c>
      <c r="AG30" s="53">
        <f>'26.'!AO36</f>
        <v>0</v>
      </c>
    </row>
    <row r="31" spans="1:33">
      <c r="A31" s="54">
        <f t="shared" si="0"/>
        <v>27</v>
      </c>
      <c r="B31" s="53">
        <f>'27.'!J36</f>
        <v>0</v>
      </c>
      <c r="C31" s="53">
        <f>'27.'!K36</f>
        <v>0</v>
      </c>
      <c r="D31" s="53">
        <f>'27.'!L36</f>
        <v>0</v>
      </c>
      <c r="E31" s="53">
        <f>'27.'!M36</f>
        <v>0</v>
      </c>
      <c r="F31" s="53">
        <f>'27.'!N36</f>
        <v>0</v>
      </c>
      <c r="G31" s="53">
        <f>'27.'!O36</f>
        <v>0</v>
      </c>
      <c r="H31" s="53">
        <f>'27.'!P36</f>
        <v>0</v>
      </c>
      <c r="I31" s="53">
        <f>'27.'!Q36</f>
        <v>0</v>
      </c>
      <c r="J31" s="53">
        <f>'27.'!R36</f>
        <v>0</v>
      </c>
      <c r="K31" s="53">
        <f>'27.'!S36</f>
        <v>0</v>
      </c>
      <c r="L31" s="53">
        <f>'27.'!T36</f>
        <v>0</v>
      </c>
      <c r="M31" s="53">
        <f>'27.'!U36</f>
        <v>0</v>
      </c>
      <c r="N31" s="53">
        <f>'27.'!V36</f>
        <v>0</v>
      </c>
      <c r="O31" s="53">
        <f>'27.'!W36</f>
        <v>0</v>
      </c>
      <c r="P31" s="53">
        <f>'27.'!X36</f>
        <v>0</v>
      </c>
      <c r="Q31" s="53">
        <f>'27.'!Y36</f>
        <v>0</v>
      </c>
      <c r="R31" s="53">
        <f>'27.'!Z36</f>
        <v>0</v>
      </c>
      <c r="S31" s="53">
        <f>'27.'!AA36</f>
        <v>0</v>
      </c>
      <c r="T31" s="53">
        <f>'27.'!AB36</f>
        <v>0</v>
      </c>
      <c r="U31" s="53">
        <f>'27.'!AC36</f>
        <v>0</v>
      </c>
      <c r="V31" s="53">
        <f>'27.'!AD36</f>
        <v>0</v>
      </c>
      <c r="W31" s="53">
        <f>'27.'!AE36</f>
        <v>0</v>
      </c>
      <c r="X31" s="53">
        <f>'27.'!AF36</f>
        <v>0</v>
      </c>
      <c r="Y31" s="53">
        <f>'27.'!AG36</f>
        <v>0</v>
      </c>
      <c r="Z31" s="53">
        <f>'27.'!AH36</f>
        <v>0</v>
      </c>
      <c r="AA31" s="53">
        <f>'27.'!AI36</f>
        <v>0</v>
      </c>
      <c r="AB31" s="53">
        <f>'27.'!AJ36</f>
        <v>0</v>
      </c>
      <c r="AC31" s="53">
        <f>'27.'!AK36</f>
        <v>0</v>
      </c>
      <c r="AD31" s="53">
        <f>'27.'!AL36</f>
        <v>0</v>
      </c>
      <c r="AE31" s="53">
        <f>'27.'!AM36</f>
        <v>0</v>
      </c>
      <c r="AF31" s="53">
        <f>'27.'!AN36</f>
        <v>0</v>
      </c>
      <c r="AG31" s="53">
        <f>'27.'!AO36</f>
        <v>0</v>
      </c>
    </row>
    <row r="32" spans="1:33">
      <c r="A32" s="54">
        <f t="shared" si="0"/>
        <v>28</v>
      </c>
      <c r="B32" s="53">
        <f>'28.'!J36</f>
        <v>0</v>
      </c>
      <c r="C32" s="53">
        <f>'28.'!K36</f>
        <v>0</v>
      </c>
      <c r="D32" s="53">
        <f>'28.'!L36</f>
        <v>0</v>
      </c>
      <c r="E32" s="53">
        <f>'28.'!M36</f>
        <v>0</v>
      </c>
      <c r="F32" s="53">
        <f>'28.'!N36</f>
        <v>0</v>
      </c>
      <c r="G32" s="53">
        <f>'28.'!O36</f>
        <v>0</v>
      </c>
      <c r="H32" s="53">
        <f>'28.'!P36</f>
        <v>0</v>
      </c>
      <c r="I32" s="53">
        <f>'28.'!Q36</f>
        <v>0</v>
      </c>
      <c r="J32" s="53">
        <f>'28.'!R36</f>
        <v>0</v>
      </c>
      <c r="K32" s="53">
        <f>'28.'!S36</f>
        <v>0</v>
      </c>
      <c r="L32" s="53">
        <f>'28.'!T36</f>
        <v>0</v>
      </c>
      <c r="M32" s="53">
        <f>'28.'!U36</f>
        <v>0</v>
      </c>
      <c r="N32" s="53">
        <f>'28.'!V36</f>
        <v>0</v>
      </c>
      <c r="O32" s="53">
        <f>'28.'!W36</f>
        <v>0</v>
      </c>
      <c r="P32" s="53">
        <f>'28.'!X36</f>
        <v>0</v>
      </c>
      <c r="Q32" s="53">
        <f>'28.'!Y36</f>
        <v>0</v>
      </c>
      <c r="R32" s="53">
        <f>'28.'!Z36</f>
        <v>0</v>
      </c>
      <c r="S32" s="53">
        <f>'28.'!AA36</f>
        <v>0</v>
      </c>
      <c r="T32" s="53">
        <f>'28.'!AB36</f>
        <v>0</v>
      </c>
      <c r="U32" s="53">
        <f>'28.'!AC36</f>
        <v>0</v>
      </c>
      <c r="V32" s="53">
        <f>'28.'!AD36</f>
        <v>0</v>
      </c>
      <c r="W32" s="53">
        <f>'28.'!AE36</f>
        <v>0</v>
      </c>
      <c r="X32" s="53">
        <f>'28.'!AF36</f>
        <v>0</v>
      </c>
      <c r="Y32" s="53">
        <f>'28.'!AG36</f>
        <v>0</v>
      </c>
      <c r="Z32" s="53">
        <f>'28.'!AH36</f>
        <v>0</v>
      </c>
      <c r="AA32" s="53">
        <f>'28.'!AI36</f>
        <v>0</v>
      </c>
      <c r="AB32" s="53">
        <f>'28.'!AJ36</f>
        <v>0</v>
      </c>
      <c r="AC32" s="53">
        <f>'28.'!AK36</f>
        <v>0</v>
      </c>
      <c r="AD32" s="53">
        <f>'28.'!AL36</f>
        <v>0</v>
      </c>
      <c r="AE32" s="53">
        <f>'28.'!AM36</f>
        <v>0</v>
      </c>
      <c r="AF32" s="53">
        <f>'28.'!AN36</f>
        <v>0</v>
      </c>
      <c r="AG32" s="53">
        <f>'28.'!AO36</f>
        <v>0</v>
      </c>
    </row>
    <row r="33" spans="1:33">
      <c r="A33" s="54">
        <f t="shared" si="0"/>
        <v>29</v>
      </c>
      <c r="B33" s="53">
        <f>'29.'!J36</f>
        <v>0</v>
      </c>
      <c r="C33" s="53">
        <f>'29.'!K36</f>
        <v>0</v>
      </c>
      <c r="D33" s="53">
        <f>'29.'!L36</f>
        <v>0</v>
      </c>
      <c r="E33" s="53">
        <f>'29.'!M36</f>
        <v>0</v>
      </c>
      <c r="F33" s="53">
        <f>'29.'!N36</f>
        <v>0</v>
      </c>
      <c r="G33" s="53">
        <f>'29.'!O36</f>
        <v>0</v>
      </c>
      <c r="H33" s="53">
        <f>'29.'!P36</f>
        <v>0</v>
      </c>
      <c r="I33" s="53">
        <f>'29.'!Q36</f>
        <v>0</v>
      </c>
      <c r="J33" s="53">
        <f>'29.'!R36</f>
        <v>0</v>
      </c>
      <c r="K33" s="53">
        <f>'29.'!S36</f>
        <v>0</v>
      </c>
      <c r="L33" s="53">
        <f>'29.'!T36</f>
        <v>0</v>
      </c>
      <c r="M33" s="53">
        <f>'29.'!U36</f>
        <v>0</v>
      </c>
      <c r="N33" s="53">
        <f>'29.'!V36</f>
        <v>0</v>
      </c>
      <c r="O33" s="53">
        <f>'29.'!W36</f>
        <v>0</v>
      </c>
      <c r="P33" s="53">
        <f>'29.'!X36</f>
        <v>0</v>
      </c>
      <c r="Q33" s="53">
        <f>'29.'!Y36</f>
        <v>0</v>
      </c>
      <c r="R33" s="53">
        <f>'29.'!Z36</f>
        <v>0</v>
      </c>
      <c r="S33" s="53">
        <f>'29.'!AA36</f>
        <v>0</v>
      </c>
      <c r="T33" s="53">
        <f>'29.'!AB36</f>
        <v>0</v>
      </c>
      <c r="U33" s="53">
        <f>'29.'!AC36</f>
        <v>0</v>
      </c>
      <c r="V33" s="53">
        <f>'29.'!AD36</f>
        <v>0</v>
      </c>
      <c r="W33" s="53">
        <f>'29.'!AE36</f>
        <v>0</v>
      </c>
      <c r="X33" s="53">
        <f>'29.'!AF36</f>
        <v>0</v>
      </c>
      <c r="Y33" s="53">
        <f>'29.'!AG36</f>
        <v>0</v>
      </c>
      <c r="Z33" s="53">
        <f>'29.'!AH36</f>
        <v>0</v>
      </c>
      <c r="AA33" s="53">
        <f>'29.'!AI36</f>
        <v>0</v>
      </c>
      <c r="AB33" s="53">
        <f>'29.'!AJ36</f>
        <v>0</v>
      </c>
      <c r="AC33" s="53">
        <f>'29.'!AK36</f>
        <v>0</v>
      </c>
      <c r="AD33" s="53">
        <f>'29.'!AL36</f>
        <v>0</v>
      </c>
      <c r="AE33" s="53">
        <f>'29.'!AM36</f>
        <v>0</v>
      </c>
      <c r="AF33" s="53">
        <f>'29.'!AN36</f>
        <v>0</v>
      </c>
      <c r="AG33" s="53">
        <f>'29.'!AO36</f>
        <v>0</v>
      </c>
    </row>
    <row r="34" spans="1:33">
      <c r="A34" s="54">
        <f t="shared" si="0"/>
        <v>30</v>
      </c>
      <c r="B34" s="53">
        <f>'30.'!J36</f>
        <v>0</v>
      </c>
      <c r="C34" s="53">
        <f>'30.'!K36</f>
        <v>0</v>
      </c>
      <c r="D34" s="53">
        <f>'30.'!L36</f>
        <v>0</v>
      </c>
      <c r="E34" s="53">
        <f>'30.'!M36</f>
        <v>0</v>
      </c>
      <c r="F34" s="53">
        <f>'30.'!N36</f>
        <v>0</v>
      </c>
      <c r="G34" s="53">
        <f>'30.'!O36</f>
        <v>0</v>
      </c>
      <c r="H34" s="53">
        <f>'30.'!P36</f>
        <v>0</v>
      </c>
      <c r="I34" s="53">
        <f>'30.'!Q36</f>
        <v>0</v>
      </c>
      <c r="J34" s="53">
        <f>'30.'!R36</f>
        <v>0</v>
      </c>
      <c r="K34" s="53">
        <f>'30.'!S36</f>
        <v>0</v>
      </c>
      <c r="L34" s="53">
        <f>'30.'!T36</f>
        <v>0</v>
      </c>
      <c r="M34" s="53">
        <f>'30.'!U36</f>
        <v>0</v>
      </c>
      <c r="N34" s="53">
        <f>'30.'!V36</f>
        <v>0</v>
      </c>
      <c r="O34" s="53">
        <f>'30.'!W36</f>
        <v>0</v>
      </c>
      <c r="P34" s="53">
        <f>'30.'!X36</f>
        <v>0</v>
      </c>
      <c r="Q34" s="53">
        <f>'30.'!Y36</f>
        <v>0</v>
      </c>
      <c r="R34" s="53">
        <f>'30.'!Z36</f>
        <v>0</v>
      </c>
      <c r="S34" s="53">
        <f>'30.'!AA36</f>
        <v>0</v>
      </c>
      <c r="T34" s="53">
        <f>'30.'!AB36</f>
        <v>0</v>
      </c>
      <c r="U34" s="53">
        <f>'30.'!AC36</f>
        <v>0</v>
      </c>
      <c r="V34" s="53">
        <f>'30.'!AD36</f>
        <v>0</v>
      </c>
      <c r="W34" s="53">
        <f>'30.'!AE36</f>
        <v>0</v>
      </c>
      <c r="X34" s="53">
        <f>'30.'!AF36</f>
        <v>0</v>
      </c>
      <c r="Y34" s="53">
        <f>'30.'!AG36</f>
        <v>0</v>
      </c>
      <c r="Z34" s="53">
        <f>'30.'!AH36</f>
        <v>0</v>
      </c>
      <c r="AA34" s="53">
        <f>'30.'!AI36</f>
        <v>0</v>
      </c>
      <c r="AB34" s="53">
        <f>'30.'!AJ36</f>
        <v>0</v>
      </c>
      <c r="AC34" s="53">
        <f>'30.'!AK36</f>
        <v>0</v>
      </c>
      <c r="AD34" s="53">
        <f>'30.'!AL36</f>
        <v>0</v>
      </c>
      <c r="AE34" s="53">
        <f>'30.'!AM36</f>
        <v>0</v>
      </c>
      <c r="AF34" s="53">
        <f>'30.'!AN36</f>
        <v>0</v>
      </c>
      <c r="AG34" s="53">
        <f>'30.'!AO36</f>
        <v>0</v>
      </c>
    </row>
    <row r="35" spans="1:33">
      <c r="A35" s="54">
        <f t="shared" si="0"/>
        <v>31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5"/>
    </row>
    <row r="36" spans="1:33">
      <c r="A36" s="54">
        <f t="shared" si="0"/>
        <v>32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5"/>
    </row>
    <row r="37" spans="1:33">
      <c r="A37" s="54">
        <f t="shared" si="0"/>
        <v>33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5"/>
    </row>
    <row r="38" spans="1:33">
      <c r="A38" s="54">
        <f t="shared" si="0"/>
        <v>34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5"/>
    </row>
    <row r="39" spans="1:33">
      <c r="A39" s="55"/>
      <c r="B39" s="57">
        <f>SUM(B5:B38)</f>
        <v>6</v>
      </c>
      <c r="C39" s="57">
        <f t="shared" ref="C39:AF39" si="1">SUM(C5:C38)</f>
        <v>0</v>
      </c>
      <c r="D39" s="57">
        <f t="shared" si="1"/>
        <v>0</v>
      </c>
      <c r="E39" s="57">
        <f t="shared" si="1"/>
        <v>0</v>
      </c>
      <c r="F39" s="57">
        <f t="shared" si="1"/>
        <v>200</v>
      </c>
      <c r="G39" s="57">
        <f t="shared" si="1"/>
        <v>0</v>
      </c>
      <c r="H39" s="57">
        <f t="shared" si="1"/>
        <v>0</v>
      </c>
      <c r="I39" s="57">
        <f t="shared" si="1"/>
        <v>200</v>
      </c>
      <c r="J39" s="57">
        <f t="shared" si="1"/>
        <v>0</v>
      </c>
      <c r="K39" s="57">
        <f t="shared" si="1"/>
        <v>0</v>
      </c>
      <c r="L39" s="57">
        <f t="shared" si="1"/>
        <v>0</v>
      </c>
      <c r="M39" s="57">
        <f t="shared" si="1"/>
        <v>200</v>
      </c>
      <c r="N39" s="57">
        <f t="shared" si="1"/>
        <v>200</v>
      </c>
      <c r="O39" s="57">
        <f t="shared" si="1"/>
        <v>0</v>
      </c>
      <c r="P39" s="57">
        <f t="shared" si="1"/>
        <v>200</v>
      </c>
      <c r="Q39" s="57">
        <f t="shared" si="1"/>
        <v>0</v>
      </c>
      <c r="R39" s="57">
        <f t="shared" si="1"/>
        <v>0</v>
      </c>
      <c r="S39" s="57">
        <f t="shared" si="1"/>
        <v>0</v>
      </c>
      <c r="T39" s="57">
        <f t="shared" si="1"/>
        <v>200</v>
      </c>
      <c r="U39" s="57">
        <f t="shared" si="1"/>
        <v>0</v>
      </c>
      <c r="V39" s="57">
        <f t="shared" si="1"/>
        <v>0</v>
      </c>
      <c r="W39" s="57">
        <f t="shared" si="1"/>
        <v>200</v>
      </c>
      <c r="X39" s="57">
        <f t="shared" si="1"/>
        <v>0</v>
      </c>
      <c r="Y39" s="57">
        <f t="shared" si="1"/>
        <v>0</v>
      </c>
      <c r="Z39" s="57">
        <f t="shared" si="1"/>
        <v>0</v>
      </c>
      <c r="AA39" s="57">
        <f t="shared" si="1"/>
        <v>200</v>
      </c>
      <c r="AB39" s="57">
        <f t="shared" si="1"/>
        <v>0</v>
      </c>
      <c r="AC39" s="57">
        <f t="shared" si="1"/>
        <v>0</v>
      </c>
      <c r="AD39" s="57">
        <f t="shared" si="1"/>
        <v>200</v>
      </c>
      <c r="AE39" s="57">
        <f t="shared" si="1"/>
        <v>0</v>
      </c>
      <c r="AF39" s="57">
        <f t="shared" si="1"/>
        <v>192</v>
      </c>
      <c r="AG39" s="58">
        <f>SUM(AG5:AG36)</f>
        <v>1998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36"/>
  <sheetViews>
    <sheetView workbookViewId="0">
      <selection sqref="A1:AO34"/>
    </sheetView>
  </sheetViews>
  <sheetFormatPr defaultRowHeight="14.4"/>
  <cols>
    <col min="1" max="1" width="3.44140625" bestFit="1" customWidth="1"/>
    <col min="2" max="2" width="19.5546875" style="91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4.5546875" customWidth="1"/>
    <col min="9" max="9" width="5.6640625" bestFit="1" customWidth="1"/>
    <col min="10" max="10" width="2" bestFit="1" customWidth="1"/>
    <col min="11" max="14" width="3" bestFit="1" customWidth="1"/>
    <col min="15" max="16" width="2.33203125" bestFit="1" customWidth="1"/>
    <col min="17" max="17" width="3" bestFit="1" customWidth="1"/>
    <col min="18" max="18" width="2.33203125" bestFit="1" customWidth="1"/>
    <col min="19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2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37</v>
      </c>
      <c r="B5" s="79" t="s">
        <v>146</v>
      </c>
      <c r="C5" s="138"/>
      <c r="D5" s="139" t="s">
        <v>27</v>
      </c>
      <c r="E5" s="139"/>
      <c r="F5" s="139"/>
      <c r="G5" s="139"/>
      <c r="H5" s="134" t="s">
        <v>96</v>
      </c>
      <c r="I5" s="34" t="s">
        <v>13</v>
      </c>
      <c r="J5" s="59"/>
      <c r="K5" s="59"/>
      <c r="L5" s="59"/>
      <c r="M5" s="59"/>
      <c r="N5" s="59">
        <v>2</v>
      </c>
      <c r="O5" s="59"/>
      <c r="P5" s="59"/>
      <c r="Q5" s="59"/>
      <c r="R5" s="59"/>
      <c r="S5" s="59"/>
      <c r="T5" s="59"/>
      <c r="U5" s="59">
        <v>2</v>
      </c>
      <c r="V5" s="59"/>
      <c r="W5" s="59"/>
      <c r="X5" s="59">
        <v>2</v>
      </c>
      <c r="Y5" s="59"/>
      <c r="Z5" s="59"/>
      <c r="AA5" s="59"/>
      <c r="AB5" s="59"/>
      <c r="AC5" s="59"/>
      <c r="AD5" s="59"/>
      <c r="AE5" s="59">
        <v>2</v>
      </c>
      <c r="AF5" s="59"/>
      <c r="AG5" s="59"/>
      <c r="AH5" s="59"/>
      <c r="AI5" s="59">
        <v>2</v>
      </c>
      <c r="AJ5" s="59"/>
      <c r="AK5" s="59"/>
      <c r="AL5" s="59"/>
      <c r="AM5" s="59"/>
      <c r="AN5" s="59"/>
      <c r="AO5" s="59">
        <f>SUM(J5:AN5)</f>
        <v>10</v>
      </c>
      <c r="AQ5" s="61" t="s">
        <v>22</v>
      </c>
      <c r="AR5">
        <f>SUM(AO13:AO24)</f>
        <v>28</v>
      </c>
    </row>
    <row r="6" spans="1:44">
      <c r="A6" s="140"/>
      <c r="B6" s="80" t="s">
        <v>147</v>
      </c>
      <c r="C6" s="138"/>
      <c r="D6" s="139"/>
      <c r="E6" s="139"/>
      <c r="F6" s="139"/>
      <c r="G6" s="139"/>
      <c r="H6" s="135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  <c r="AR6">
        <f>AO5+AO7+AO9+AO11+AO25+AO27+AO29+AO31+AO33</f>
        <v>83</v>
      </c>
    </row>
    <row r="7" spans="1:44">
      <c r="A7" s="136">
        <f>1+A5</f>
        <v>42</v>
      </c>
      <c r="B7" s="79" t="s">
        <v>148</v>
      </c>
      <c r="C7" s="138"/>
      <c r="D7" s="139" t="s">
        <v>27</v>
      </c>
      <c r="E7" s="139"/>
      <c r="F7" s="139"/>
      <c r="G7" s="139"/>
      <c r="H7" s="134" t="s">
        <v>96</v>
      </c>
      <c r="I7" s="34" t="s">
        <v>13</v>
      </c>
      <c r="J7" s="59"/>
      <c r="K7" s="59"/>
      <c r="L7" s="59"/>
      <c r="M7" s="59"/>
      <c r="N7" s="59">
        <v>2</v>
      </c>
      <c r="O7" s="59"/>
      <c r="P7" s="59"/>
      <c r="Q7" s="59"/>
      <c r="R7" s="59"/>
      <c r="S7" s="59"/>
      <c r="T7" s="59"/>
      <c r="U7" s="59">
        <v>3</v>
      </c>
      <c r="V7" s="59"/>
      <c r="W7" s="59"/>
      <c r="X7" s="59">
        <v>3</v>
      </c>
      <c r="Y7" s="59"/>
      <c r="Z7" s="59"/>
      <c r="AA7" s="59"/>
      <c r="AB7" s="59"/>
      <c r="AC7" s="59"/>
      <c r="AD7" s="59"/>
      <c r="AE7" s="59">
        <v>2</v>
      </c>
      <c r="AF7" s="59"/>
      <c r="AG7" s="59"/>
      <c r="AH7" s="59"/>
      <c r="AI7" s="59"/>
      <c r="AJ7" s="59"/>
      <c r="AK7" s="59"/>
      <c r="AL7" s="59"/>
      <c r="AM7" s="59"/>
      <c r="AN7" s="59"/>
      <c r="AO7" s="59">
        <f>SUM(J7:AN7)</f>
        <v>10</v>
      </c>
      <c r="AQ7" s="61" t="s">
        <v>26</v>
      </c>
    </row>
    <row r="8" spans="1:44">
      <c r="A8" s="137"/>
      <c r="B8" s="80" t="s">
        <v>149</v>
      </c>
      <c r="C8" s="138"/>
      <c r="D8" s="139"/>
      <c r="E8" s="139"/>
      <c r="F8" s="139"/>
      <c r="G8" s="139"/>
      <c r="H8" s="135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43</v>
      </c>
      <c r="B9" s="79" t="s">
        <v>150</v>
      </c>
      <c r="C9" s="138"/>
      <c r="D9" s="139" t="s">
        <v>27</v>
      </c>
      <c r="E9" s="139"/>
      <c r="F9" s="139"/>
      <c r="G9" s="139"/>
      <c r="H9" s="134" t="s">
        <v>96</v>
      </c>
      <c r="I9" s="34" t="s">
        <v>13</v>
      </c>
      <c r="J9" s="59"/>
      <c r="K9" s="59"/>
      <c r="L9" s="59"/>
      <c r="M9" s="59"/>
      <c r="N9" s="59">
        <v>2</v>
      </c>
      <c r="O9" s="59"/>
      <c r="P9" s="59"/>
      <c r="Q9" s="59"/>
      <c r="R9" s="59"/>
      <c r="S9" s="59"/>
      <c r="T9" s="59"/>
      <c r="U9" s="59">
        <v>2</v>
      </c>
      <c r="V9" s="59"/>
      <c r="W9" s="59"/>
      <c r="X9" s="59">
        <v>2</v>
      </c>
      <c r="Y9" s="59"/>
      <c r="Z9" s="59"/>
      <c r="AA9" s="59"/>
      <c r="AB9" s="59"/>
      <c r="AC9" s="59"/>
      <c r="AD9" s="59"/>
      <c r="AE9" s="59">
        <v>2</v>
      </c>
      <c r="AF9" s="59"/>
      <c r="AG9" s="59"/>
      <c r="AH9" s="59"/>
      <c r="AI9" s="59">
        <v>2</v>
      </c>
      <c r="AJ9" s="59"/>
      <c r="AK9" s="59"/>
      <c r="AL9" s="59"/>
      <c r="AM9" s="59"/>
      <c r="AN9" s="59"/>
      <c r="AO9" s="59">
        <f>SUM(J9:AN9)</f>
        <v>10</v>
      </c>
      <c r="AQ9" s="61" t="s">
        <v>25</v>
      </c>
    </row>
    <row r="10" spans="1:44">
      <c r="A10" s="137"/>
      <c r="B10" s="80" t="s">
        <v>151</v>
      </c>
      <c r="C10" s="138"/>
      <c r="D10" s="139"/>
      <c r="E10" s="139"/>
      <c r="F10" s="139"/>
      <c r="G10" s="139"/>
      <c r="H10" s="135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44</v>
      </c>
      <c r="B11" s="79" t="s">
        <v>152</v>
      </c>
      <c r="C11" s="138"/>
      <c r="D11" s="139" t="s">
        <v>27</v>
      </c>
      <c r="E11" s="139"/>
      <c r="F11" s="139"/>
      <c r="G11" s="139"/>
      <c r="H11" s="134" t="s">
        <v>96</v>
      </c>
      <c r="I11" s="34" t="s">
        <v>13</v>
      </c>
      <c r="J11" s="59"/>
      <c r="K11" s="59"/>
      <c r="L11" s="59"/>
      <c r="M11" s="59"/>
      <c r="N11" s="59">
        <v>2</v>
      </c>
      <c r="O11" s="59"/>
      <c r="P11" s="59"/>
      <c r="Q11" s="59"/>
      <c r="R11" s="59"/>
      <c r="S11" s="59"/>
      <c r="T11" s="59"/>
      <c r="U11" s="59">
        <v>2</v>
      </c>
      <c r="V11" s="59"/>
      <c r="W11" s="59"/>
      <c r="X11" s="59">
        <v>2</v>
      </c>
      <c r="Y11" s="59"/>
      <c r="Z11" s="59"/>
      <c r="AA11" s="59"/>
      <c r="AB11" s="59"/>
      <c r="AC11" s="59"/>
      <c r="AD11" s="59"/>
      <c r="AE11" s="59">
        <v>2</v>
      </c>
      <c r="AF11" s="59"/>
      <c r="AG11" s="59"/>
      <c r="AH11" s="59"/>
      <c r="AI11" s="59">
        <v>2</v>
      </c>
      <c r="AJ11" s="59"/>
      <c r="AK11" s="59"/>
      <c r="AL11" s="59"/>
      <c r="AM11" s="59"/>
      <c r="AN11" s="59"/>
      <c r="AO11" s="59">
        <f>SUM(J11:AN11)</f>
        <v>10</v>
      </c>
    </row>
    <row r="12" spans="1:44">
      <c r="A12" s="137"/>
      <c r="B12" s="80" t="s">
        <v>153</v>
      </c>
      <c r="C12" s="138"/>
      <c r="D12" s="139"/>
      <c r="E12" s="139"/>
      <c r="F12" s="139"/>
      <c r="G12" s="139"/>
      <c r="H12" s="135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 ht="14.4" customHeight="1">
      <c r="A13" s="136">
        <f t="shared" ref="A13" si="2">1+A11</f>
        <v>45</v>
      </c>
      <c r="B13" s="79" t="s">
        <v>154</v>
      </c>
      <c r="C13" s="139" t="s">
        <v>27</v>
      </c>
      <c r="D13" s="139"/>
      <c r="E13" s="139"/>
      <c r="F13" s="139"/>
      <c r="G13" s="139"/>
      <c r="H13" s="134" t="s">
        <v>96</v>
      </c>
      <c r="I13" s="34" t="s">
        <v>13</v>
      </c>
      <c r="J13" s="59"/>
      <c r="K13" s="59"/>
      <c r="L13" s="59"/>
      <c r="M13" s="59"/>
      <c r="N13" s="59">
        <v>1</v>
      </c>
      <c r="O13" s="59"/>
      <c r="P13" s="59"/>
      <c r="Q13" s="59"/>
      <c r="R13" s="59"/>
      <c r="S13" s="59"/>
      <c r="T13" s="59"/>
      <c r="U13" s="59">
        <v>1</v>
      </c>
      <c r="V13" s="59"/>
      <c r="W13" s="59"/>
      <c r="X13" s="59">
        <v>1</v>
      </c>
      <c r="Y13" s="59"/>
      <c r="Z13" s="59"/>
      <c r="AA13" s="59"/>
      <c r="AB13" s="59"/>
      <c r="AC13" s="59"/>
      <c r="AD13" s="59"/>
      <c r="AE13" s="59">
        <v>1</v>
      </c>
      <c r="AF13" s="59"/>
      <c r="AG13" s="59"/>
      <c r="AH13" s="59"/>
      <c r="AI13" s="59">
        <v>1</v>
      </c>
      <c r="AJ13" s="59"/>
      <c r="AK13" s="59"/>
      <c r="AL13" s="59"/>
      <c r="AM13" s="59"/>
      <c r="AN13" s="59"/>
      <c r="AO13" s="59">
        <f>SUM(J13:AN13)</f>
        <v>5</v>
      </c>
    </row>
    <row r="14" spans="1:44">
      <c r="A14" s="137"/>
      <c r="B14" s="80" t="s">
        <v>155</v>
      </c>
      <c r="C14" s="139"/>
      <c r="D14" s="139"/>
      <c r="E14" s="139"/>
      <c r="F14" s="139"/>
      <c r="G14" s="139"/>
      <c r="H14" s="135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46</v>
      </c>
      <c r="B15" s="79" t="s">
        <v>156</v>
      </c>
      <c r="C15" s="139" t="s">
        <v>27</v>
      </c>
      <c r="D15" s="139"/>
      <c r="E15" s="139"/>
      <c r="F15" s="139"/>
      <c r="G15" s="139"/>
      <c r="H15" s="134" t="s">
        <v>96</v>
      </c>
      <c r="I15" s="34" t="s">
        <v>13</v>
      </c>
      <c r="J15" s="59"/>
      <c r="K15" s="59"/>
      <c r="L15" s="59"/>
      <c r="M15" s="59"/>
      <c r="N15" s="59">
        <v>1</v>
      </c>
      <c r="O15" s="59"/>
      <c r="P15" s="59"/>
      <c r="Q15" s="59"/>
      <c r="R15" s="59"/>
      <c r="S15" s="59"/>
      <c r="T15" s="59"/>
      <c r="U15" s="59">
        <v>1</v>
      </c>
      <c r="V15" s="59"/>
      <c r="W15" s="59"/>
      <c r="X15" s="59">
        <v>1</v>
      </c>
      <c r="Y15" s="59"/>
      <c r="Z15" s="59"/>
      <c r="AA15" s="59"/>
      <c r="AB15" s="59"/>
      <c r="AC15" s="59"/>
      <c r="AD15" s="59"/>
      <c r="AE15" s="59">
        <v>1</v>
      </c>
      <c r="AF15" s="59"/>
      <c r="AG15" s="59"/>
      <c r="AH15" s="59"/>
      <c r="AI15" s="59">
        <v>1</v>
      </c>
      <c r="AJ15" s="59"/>
      <c r="AK15" s="59"/>
      <c r="AL15" s="59"/>
      <c r="AM15" s="59"/>
      <c r="AN15" s="59"/>
      <c r="AO15" s="59">
        <f>SUM(J15:AN15)</f>
        <v>5</v>
      </c>
    </row>
    <row r="16" spans="1:44">
      <c r="A16" s="137"/>
      <c r="B16" s="80" t="s">
        <v>157</v>
      </c>
      <c r="C16" s="139"/>
      <c r="D16" s="139"/>
      <c r="E16" s="139"/>
      <c r="F16" s="139"/>
      <c r="G16" s="139"/>
      <c r="H16" s="135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47</v>
      </c>
      <c r="B17" s="79" t="s">
        <v>158</v>
      </c>
      <c r="C17" s="139" t="s">
        <v>27</v>
      </c>
      <c r="D17" s="139"/>
      <c r="E17" s="139"/>
      <c r="F17" s="139"/>
      <c r="G17" s="139"/>
      <c r="H17" s="134" t="s">
        <v>96</v>
      </c>
      <c r="I17" s="34" t="s">
        <v>13</v>
      </c>
      <c r="J17" s="59"/>
      <c r="K17" s="59"/>
      <c r="L17" s="59"/>
      <c r="M17" s="59"/>
      <c r="N17" s="59">
        <v>1</v>
      </c>
      <c r="O17" s="59"/>
      <c r="P17" s="59"/>
      <c r="Q17" s="59"/>
      <c r="R17" s="59"/>
      <c r="S17" s="59"/>
      <c r="T17" s="59"/>
      <c r="U17" s="59">
        <v>1</v>
      </c>
      <c r="V17" s="59"/>
      <c r="W17" s="59"/>
      <c r="X17" s="59">
        <v>1</v>
      </c>
      <c r="Y17" s="59"/>
      <c r="Z17" s="59"/>
      <c r="AA17" s="59"/>
      <c r="AB17" s="59"/>
      <c r="AC17" s="59"/>
      <c r="AD17" s="59"/>
      <c r="AE17" s="59">
        <v>1</v>
      </c>
      <c r="AF17" s="59"/>
      <c r="AG17" s="59"/>
      <c r="AH17" s="59"/>
      <c r="AI17" s="59">
        <v>1</v>
      </c>
      <c r="AJ17" s="59"/>
      <c r="AK17" s="59"/>
      <c r="AL17" s="59"/>
      <c r="AM17" s="59"/>
      <c r="AN17" s="59"/>
      <c r="AO17" s="59">
        <f>SUM(J17:AN17)</f>
        <v>5</v>
      </c>
    </row>
    <row r="18" spans="1:41">
      <c r="A18" s="137"/>
      <c r="B18" s="80" t="s">
        <v>159</v>
      </c>
      <c r="C18" s="139"/>
      <c r="D18" s="139"/>
      <c r="E18" s="139"/>
      <c r="F18" s="139"/>
      <c r="G18" s="139"/>
      <c r="H18" s="135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:A29" si="5">1+A17</f>
        <v>48</v>
      </c>
      <c r="B19" s="79" t="s">
        <v>160</v>
      </c>
      <c r="C19" s="139" t="s">
        <v>27</v>
      </c>
      <c r="D19" s="139"/>
      <c r="E19" s="139"/>
      <c r="F19" s="139"/>
      <c r="G19" s="139"/>
      <c r="H19" s="134" t="s">
        <v>96</v>
      </c>
      <c r="I19" s="34" t="s">
        <v>13</v>
      </c>
      <c r="J19" s="59"/>
      <c r="K19" s="59"/>
      <c r="L19" s="59"/>
      <c r="M19" s="59"/>
      <c r="N19" s="59">
        <v>1</v>
      </c>
      <c r="O19" s="59"/>
      <c r="P19" s="59"/>
      <c r="Q19" s="59"/>
      <c r="R19" s="59"/>
      <c r="S19" s="59"/>
      <c r="T19" s="59"/>
      <c r="U19" s="59">
        <v>1</v>
      </c>
      <c r="V19" s="59"/>
      <c r="W19" s="59"/>
      <c r="X19" s="59">
        <v>1</v>
      </c>
      <c r="Y19" s="59"/>
      <c r="Z19" s="59"/>
      <c r="AA19" s="59"/>
      <c r="AB19" s="59"/>
      <c r="AC19" s="59"/>
      <c r="AD19" s="59"/>
      <c r="AE19" s="59">
        <v>1</v>
      </c>
      <c r="AF19" s="59"/>
      <c r="AG19" s="59"/>
      <c r="AH19" s="59"/>
      <c r="AI19" s="59">
        <v>1</v>
      </c>
      <c r="AJ19" s="59"/>
      <c r="AK19" s="59"/>
      <c r="AL19" s="59"/>
      <c r="AM19" s="59"/>
      <c r="AN19" s="59"/>
      <c r="AO19" s="59">
        <f>SUM(J19:AN19)</f>
        <v>5</v>
      </c>
    </row>
    <row r="20" spans="1:41">
      <c r="A20" s="137"/>
      <c r="B20" s="80" t="s">
        <v>161</v>
      </c>
      <c r="C20" s="139"/>
      <c r="D20" s="139"/>
      <c r="E20" s="139"/>
      <c r="F20" s="139"/>
      <c r="G20" s="139"/>
      <c r="H20" s="135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:A31" si="6">1+A19</f>
        <v>49</v>
      </c>
      <c r="B21" s="79" t="s">
        <v>162</v>
      </c>
      <c r="C21" s="139" t="s">
        <v>27</v>
      </c>
      <c r="D21" s="139"/>
      <c r="E21" s="139"/>
      <c r="F21" s="139"/>
      <c r="G21" s="139"/>
      <c r="H21" s="134" t="s">
        <v>96</v>
      </c>
      <c r="I21" s="34" t="s">
        <v>13</v>
      </c>
      <c r="J21" s="59"/>
      <c r="K21" s="59"/>
      <c r="L21" s="59"/>
      <c r="M21" s="59"/>
      <c r="N21" s="59">
        <v>1</v>
      </c>
      <c r="O21" s="59"/>
      <c r="P21" s="59"/>
      <c r="Q21" s="59"/>
      <c r="R21" s="59"/>
      <c r="S21" s="59"/>
      <c r="T21" s="59"/>
      <c r="U21" s="59">
        <v>1</v>
      </c>
      <c r="V21" s="59"/>
      <c r="W21" s="59"/>
      <c r="X21" s="59">
        <v>1</v>
      </c>
      <c r="Y21" s="59"/>
      <c r="Z21" s="59"/>
      <c r="AA21" s="59"/>
      <c r="AB21" s="59"/>
      <c r="AC21" s="59"/>
      <c r="AD21" s="59"/>
      <c r="AE21" s="59">
        <v>1</v>
      </c>
      <c r="AF21" s="59"/>
      <c r="AG21" s="59"/>
      <c r="AH21" s="59"/>
      <c r="AI21" s="59"/>
      <c r="AJ21" s="59"/>
      <c r="AK21" s="59"/>
      <c r="AL21" s="59"/>
      <c r="AM21" s="59"/>
      <c r="AN21" s="59"/>
      <c r="AO21" s="59">
        <f>SUM(J21:AN21)</f>
        <v>4</v>
      </c>
    </row>
    <row r="22" spans="1:41">
      <c r="A22" s="137"/>
      <c r="B22" s="80" t="s">
        <v>163</v>
      </c>
      <c r="C22" s="139"/>
      <c r="D22" s="139"/>
      <c r="E22" s="139"/>
      <c r="F22" s="139"/>
      <c r="G22" s="139"/>
      <c r="H22" s="135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:A33" si="7">1+A21</f>
        <v>50</v>
      </c>
      <c r="B23" s="79" t="s">
        <v>164</v>
      </c>
      <c r="C23" s="139" t="s">
        <v>27</v>
      </c>
      <c r="D23" s="139"/>
      <c r="E23" s="139"/>
      <c r="F23" s="139"/>
      <c r="G23" s="139"/>
      <c r="H23" s="134" t="s">
        <v>96</v>
      </c>
      <c r="I23" s="34" t="s">
        <v>13</v>
      </c>
      <c r="J23" s="59"/>
      <c r="K23" s="59"/>
      <c r="L23" s="59"/>
      <c r="M23" s="59"/>
      <c r="N23" s="59">
        <v>1</v>
      </c>
      <c r="O23" s="59"/>
      <c r="P23" s="59"/>
      <c r="Q23" s="59"/>
      <c r="R23" s="59"/>
      <c r="S23" s="59"/>
      <c r="T23" s="59"/>
      <c r="U23" s="59">
        <v>1</v>
      </c>
      <c r="V23" s="59"/>
      <c r="W23" s="59"/>
      <c r="X23" s="59">
        <v>1</v>
      </c>
      <c r="Y23" s="59"/>
      <c r="Z23" s="59"/>
      <c r="AA23" s="59"/>
      <c r="AB23" s="59"/>
      <c r="AC23" s="59"/>
      <c r="AD23" s="59"/>
      <c r="AE23" s="59">
        <v>1</v>
      </c>
      <c r="AF23" s="59"/>
      <c r="AG23" s="59"/>
      <c r="AH23" s="59"/>
      <c r="AI23" s="59"/>
      <c r="AJ23" s="59"/>
      <c r="AK23" s="59"/>
      <c r="AL23" s="59"/>
      <c r="AM23" s="59"/>
      <c r="AN23" s="59"/>
      <c r="AO23" s="59">
        <f>SUM(J23:AN23)</f>
        <v>4</v>
      </c>
    </row>
    <row r="24" spans="1:41">
      <c r="A24" s="137"/>
      <c r="B24" s="80" t="s">
        <v>165</v>
      </c>
      <c r="C24" s="139"/>
      <c r="D24" s="139"/>
      <c r="E24" s="139"/>
      <c r="F24" s="139"/>
      <c r="G24" s="139"/>
      <c r="H24" s="135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ref="A25" si="8">1+A23</f>
        <v>51</v>
      </c>
      <c r="B25" s="79" t="s">
        <v>184</v>
      </c>
      <c r="C25" s="138"/>
      <c r="D25" s="139" t="s">
        <v>27</v>
      </c>
      <c r="E25" s="139"/>
      <c r="F25" s="139"/>
      <c r="G25" s="139"/>
      <c r="H25" s="134" t="s">
        <v>192</v>
      </c>
      <c r="I25" s="34" t="s">
        <v>13</v>
      </c>
      <c r="J25" s="59"/>
      <c r="K25" s="59"/>
      <c r="L25" s="59"/>
      <c r="M25" s="59"/>
      <c r="N25" s="59">
        <v>3</v>
      </c>
      <c r="O25" s="59"/>
      <c r="P25" s="59"/>
      <c r="Q25" s="59"/>
      <c r="R25" s="59"/>
      <c r="S25" s="59"/>
      <c r="T25" s="59"/>
      <c r="U25" s="59">
        <v>3</v>
      </c>
      <c r="V25" s="59"/>
      <c r="W25" s="59"/>
      <c r="X25" s="59"/>
      <c r="Y25" s="59"/>
      <c r="Z25" s="59"/>
      <c r="AA25" s="59"/>
      <c r="AB25" s="59"/>
      <c r="AC25" s="59"/>
      <c r="AD25" s="59"/>
      <c r="AE25" s="59">
        <v>4</v>
      </c>
      <c r="AF25" s="59"/>
      <c r="AG25" s="59"/>
      <c r="AH25" s="59"/>
      <c r="AI25" s="59"/>
      <c r="AJ25" s="59"/>
      <c r="AK25" s="59"/>
      <c r="AL25" s="59"/>
      <c r="AM25" s="59"/>
      <c r="AN25" s="59"/>
      <c r="AO25" s="59">
        <f>SUM(J25:AN25)</f>
        <v>10</v>
      </c>
    </row>
    <row r="26" spans="1:41">
      <c r="A26" s="137"/>
      <c r="B26" s="80" t="s">
        <v>185</v>
      </c>
      <c r="C26" s="138"/>
      <c r="D26" s="139"/>
      <c r="E26" s="139"/>
      <c r="F26" s="139"/>
      <c r="G26" s="139"/>
      <c r="H26" s="135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ref="A27" si="9">1+A25</f>
        <v>52</v>
      </c>
      <c r="B27" s="79" t="s">
        <v>186</v>
      </c>
      <c r="C27" s="138"/>
      <c r="D27" s="139" t="s">
        <v>27</v>
      </c>
      <c r="E27" s="139"/>
      <c r="F27" s="139"/>
      <c r="G27" s="139"/>
      <c r="H27" s="134" t="s">
        <v>192</v>
      </c>
      <c r="I27" s="34" t="s">
        <v>13</v>
      </c>
      <c r="J27" s="59"/>
      <c r="K27" s="59"/>
      <c r="L27" s="59"/>
      <c r="M27" s="59"/>
      <c r="N27" s="59"/>
      <c r="O27" s="59"/>
      <c r="P27" s="59"/>
      <c r="Q27" s="59">
        <v>2</v>
      </c>
      <c r="R27" s="59"/>
      <c r="S27" s="59"/>
      <c r="T27" s="59"/>
      <c r="U27" s="59">
        <v>2</v>
      </c>
      <c r="V27" s="59"/>
      <c r="W27" s="59"/>
      <c r="X27" s="59"/>
      <c r="Y27" s="59"/>
      <c r="Z27" s="59"/>
      <c r="AA27" s="59"/>
      <c r="AB27" s="59"/>
      <c r="AC27" s="59"/>
      <c r="AD27" s="59"/>
      <c r="AE27" s="59">
        <v>3</v>
      </c>
      <c r="AF27" s="59"/>
      <c r="AG27" s="59"/>
      <c r="AH27" s="59"/>
      <c r="AI27" s="59"/>
      <c r="AJ27" s="59"/>
      <c r="AK27" s="59"/>
      <c r="AL27" s="59"/>
      <c r="AM27" s="59"/>
      <c r="AN27" s="59"/>
      <c r="AO27" s="59">
        <f>SUM(J27:AN27)</f>
        <v>7</v>
      </c>
    </row>
    <row r="28" spans="1:41">
      <c r="A28" s="137"/>
      <c r="B28" s="80" t="s">
        <v>187</v>
      </c>
      <c r="C28" s="138"/>
      <c r="D28" s="139"/>
      <c r="E28" s="139"/>
      <c r="F28" s="139"/>
      <c r="G28" s="139"/>
      <c r="H28" s="135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si="5"/>
        <v>53</v>
      </c>
      <c r="B29" s="79" t="s">
        <v>188</v>
      </c>
      <c r="C29" s="138"/>
      <c r="D29" s="139" t="s">
        <v>27</v>
      </c>
      <c r="E29" s="139"/>
      <c r="F29" s="139"/>
      <c r="G29" s="139"/>
      <c r="H29" s="134" t="s">
        <v>96</v>
      </c>
      <c r="I29" s="34" t="s">
        <v>13</v>
      </c>
      <c r="J29" s="59"/>
      <c r="K29" s="59"/>
      <c r="L29" s="59"/>
      <c r="M29" s="59"/>
      <c r="N29" s="59"/>
      <c r="O29" s="59"/>
      <c r="P29" s="59"/>
      <c r="Q29" s="59">
        <v>3</v>
      </c>
      <c r="R29" s="59"/>
      <c r="S29" s="59"/>
      <c r="T29" s="59"/>
      <c r="U29" s="59">
        <v>3</v>
      </c>
      <c r="V29" s="59"/>
      <c r="W29" s="59"/>
      <c r="X29" s="59"/>
      <c r="Y29" s="59"/>
      <c r="Z29" s="59"/>
      <c r="AA29" s="59"/>
      <c r="AB29" s="59"/>
      <c r="AC29" s="59"/>
      <c r="AD29" s="59"/>
      <c r="AE29" s="59">
        <v>4</v>
      </c>
      <c r="AF29" s="59"/>
      <c r="AG29" s="59"/>
      <c r="AH29" s="59"/>
      <c r="AI29" s="59"/>
      <c r="AJ29" s="59"/>
      <c r="AK29" s="59"/>
      <c r="AL29" s="59"/>
      <c r="AM29" s="59"/>
      <c r="AN29" s="59"/>
      <c r="AO29" s="59">
        <f>SUM(J29:AN29)</f>
        <v>10</v>
      </c>
    </row>
    <row r="30" spans="1:41">
      <c r="A30" s="137"/>
      <c r="B30" s="80" t="s">
        <v>189</v>
      </c>
      <c r="C30" s="138"/>
      <c r="D30" s="139"/>
      <c r="E30" s="139"/>
      <c r="F30" s="139"/>
      <c r="G30" s="139"/>
      <c r="H30" s="135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si="6"/>
        <v>54</v>
      </c>
      <c r="B31" s="79" t="s">
        <v>190</v>
      </c>
      <c r="C31" s="138"/>
      <c r="D31" s="139" t="s">
        <v>27</v>
      </c>
      <c r="E31" s="139"/>
      <c r="F31" s="139"/>
      <c r="G31" s="139"/>
      <c r="H31" s="134" t="s">
        <v>96</v>
      </c>
      <c r="I31" s="34" t="s">
        <v>13</v>
      </c>
      <c r="J31" s="59"/>
      <c r="K31" s="59"/>
      <c r="L31" s="59"/>
      <c r="M31" s="59"/>
      <c r="N31" s="59"/>
      <c r="O31" s="59"/>
      <c r="P31" s="59"/>
      <c r="Q31" s="59">
        <v>4</v>
      </c>
      <c r="R31" s="59"/>
      <c r="S31" s="59"/>
      <c r="T31" s="59"/>
      <c r="U31" s="59">
        <v>4</v>
      </c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>
        <f>SUM(J31:AN31)</f>
        <v>8</v>
      </c>
    </row>
    <row r="32" spans="1:41">
      <c r="A32" s="137"/>
      <c r="B32" s="80" t="s">
        <v>191</v>
      </c>
      <c r="C32" s="138"/>
      <c r="D32" s="139"/>
      <c r="E32" s="139"/>
      <c r="F32" s="139"/>
      <c r="G32" s="139"/>
      <c r="H32" s="135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 t="shared" si="7"/>
        <v>55</v>
      </c>
      <c r="B33" s="93" t="s">
        <v>394</v>
      </c>
      <c r="C33" s="147"/>
      <c r="D33" s="149" t="s">
        <v>27</v>
      </c>
      <c r="E33" s="149"/>
      <c r="F33" s="149"/>
      <c r="G33" s="149"/>
      <c r="H33" s="145" t="s">
        <v>272</v>
      </c>
      <c r="I33" s="34" t="s">
        <v>13</v>
      </c>
      <c r="J33" s="59"/>
      <c r="K33" s="59"/>
      <c r="L33" s="59"/>
      <c r="M33" s="59"/>
      <c r="N33" s="59"/>
      <c r="O33" s="59"/>
      <c r="P33" s="59"/>
      <c r="Q33" s="59">
        <v>2</v>
      </c>
      <c r="R33" s="59"/>
      <c r="S33" s="59"/>
      <c r="T33" s="59"/>
      <c r="U33" s="59">
        <v>2</v>
      </c>
      <c r="V33" s="59"/>
      <c r="W33" s="59"/>
      <c r="X33" s="59">
        <v>2</v>
      </c>
      <c r="Y33" s="59"/>
      <c r="Z33" s="59"/>
      <c r="AA33" s="59"/>
      <c r="AB33" s="59"/>
      <c r="AC33" s="59"/>
      <c r="AD33" s="59"/>
      <c r="AE33" s="59">
        <v>2</v>
      </c>
      <c r="AF33" s="59"/>
      <c r="AG33" s="59"/>
      <c r="AH33" s="59"/>
      <c r="AI33" s="59"/>
      <c r="AJ33" s="59"/>
      <c r="AK33" s="59"/>
      <c r="AL33" s="59"/>
      <c r="AM33" s="59"/>
      <c r="AN33" s="59"/>
      <c r="AO33" s="59">
        <f>SUM(J33:AN33)</f>
        <v>8</v>
      </c>
    </row>
    <row r="34" spans="1:41">
      <c r="A34" s="141"/>
      <c r="B34" s="93" t="s">
        <v>395</v>
      </c>
      <c r="C34" s="148"/>
      <c r="D34" s="150"/>
      <c r="E34" s="150"/>
      <c r="F34" s="150"/>
      <c r="G34" s="150"/>
      <c r="H34" s="146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5" spans="1:41"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</row>
    <row r="36" spans="1:41">
      <c r="J36" s="60">
        <f t="shared" ref="J36:AN36" si="10">SUM(J5:J35)</f>
        <v>0</v>
      </c>
      <c r="K36" s="60">
        <f t="shared" si="10"/>
        <v>0</v>
      </c>
      <c r="L36" s="60">
        <f t="shared" si="10"/>
        <v>0</v>
      </c>
      <c r="M36" s="60">
        <f t="shared" si="10"/>
        <v>0</v>
      </c>
      <c r="N36" s="60">
        <f t="shared" si="10"/>
        <v>17</v>
      </c>
      <c r="O36" s="60">
        <f t="shared" si="10"/>
        <v>0</v>
      </c>
      <c r="P36" s="60">
        <f t="shared" si="10"/>
        <v>0</v>
      </c>
      <c r="Q36" s="60">
        <f t="shared" si="10"/>
        <v>11</v>
      </c>
      <c r="R36" s="60">
        <f t="shared" si="10"/>
        <v>0</v>
      </c>
      <c r="S36" s="60">
        <f t="shared" si="10"/>
        <v>0</v>
      </c>
      <c r="T36" s="60">
        <f t="shared" si="10"/>
        <v>0</v>
      </c>
      <c r="U36" s="60">
        <f t="shared" si="10"/>
        <v>29</v>
      </c>
      <c r="V36" s="60">
        <f t="shared" si="10"/>
        <v>0</v>
      </c>
      <c r="W36" s="60">
        <f t="shared" si="10"/>
        <v>0</v>
      </c>
      <c r="X36" s="60">
        <f t="shared" si="10"/>
        <v>17</v>
      </c>
      <c r="Y36" s="60">
        <f t="shared" si="10"/>
        <v>0</v>
      </c>
      <c r="Z36" s="60">
        <f t="shared" si="10"/>
        <v>0</v>
      </c>
      <c r="AA36" s="60">
        <f t="shared" si="10"/>
        <v>0</v>
      </c>
      <c r="AB36" s="60">
        <f t="shared" si="10"/>
        <v>0</v>
      </c>
      <c r="AC36" s="60">
        <f t="shared" si="10"/>
        <v>0</v>
      </c>
      <c r="AD36" s="60">
        <f t="shared" si="10"/>
        <v>0</v>
      </c>
      <c r="AE36" s="60">
        <f t="shared" si="10"/>
        <v>27</v>
      </c>
      <c r="AF36" s="60">
        <f t="shared" si="10"/>
        <v>0</v>
      </c>
      <c r="AG36" s="60">
        <f t="shared" si="10"/>
        <v>0</v>
      </c>
      <c r="AH36" s="60">
        <f t="shared" si="10"/>
        <v>0</v>
      </c>
      <c r="AI36" s="60">
        <f t="shared" si="10"/>
        <v>10</v>
      </c>
      <c r="AJ36" s="60">
        <f t="shared" si="10"/>
        <v>0</v>
      </c>
      <c r="AK36" s="60">
        <f t="shared" si="10"/>
        <v>0</v>
      </c>
      <c r="AL36" s="60">
        <f t="shared" si="10"/>
        <v>0</v>
      </c>
      <c r="AM36" s="60">
        <f t="shared" si="10"/>
        <v>0</v>
      </c>
      <c r="AN36" s="60">
        <f t="shared" si="10"/>
        <v>0</v>
      </c>
      <c r="AO36" s="60">
        <f>SUM(J36:AN36)</f>
        <v>111</v>
      </c>
    </row>
  </sheetData>
  <mergeCells count="116">
    <mergeCell ref="A1:H1"/>
    <mergeCell ref="A2:A4"/>
    <mergeCell ref="C2:G2"/>
    <mergeCell ref="H2:H4"/>
    <mergeCell ref="I2:AO4"/>
    <mergeCell ref="B3:B4"/>
    <mergeCell ref="C3:C4"/>
    <mergeCell ref="D3:D4"/>
    <mergeCell ref="E3:E4"/>
    <mergeCell ref="F3:F4"/>
    <mergeCell ref="H5:H6"/>
    <mergeCell ref="A7:A8"/>
    <mergeCell ref="C7:C8"/>
    <mergeCell ref="D7:D8"/>
    <mergeCell ref="E7:E8"/>
    <mergeCell ref="F7:F8"/>
    <mergeCell ref="G7:G8"/>
    <mergeCell ref="H7:H8"/>
    <mergeCell ref="G3:G4"/>
    <mergeCell ref="A5:A6"/>
    <mergeCell ref="C5:C6"/>
    <mergeCell ref="D5:D6"/>
    <mergeCell ref="E5:E6"/>
    <mergeCell ref="F5:F6"/>
    <mergeCell ref="G5:G6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25:H26"/>
    <mergeCell ref="A27:A28"/>
    <mergeCell ref="C27:C28"/>
    <mergeCell ref="D27:D28"/>
    <mergeCell ref="E27:E28"/>
    <mergeCell ref="F27:F28"/>
    <mergeCell ref="G27:G28"/>
    <mergeCell ref="H27:H28"/>
    <mergeCell ref="A25:A26"/>
    <mergeCell ref="C25:C26"/>
    <mergeCell ref="D25:D26"/>
    <mergeCell ref="E25:E26"/>
    <mergeCell ref="F25:F26"/>
    <mergeCell ref="G25:G26"/>
    <mergeCell ref="H33:H34"/>
    <mergeCell ref="A33:A34"/>
    <mergeCell ref="C33:C34"/>
    <mergeCell ref="D33:D34"/>
    <mergeCell ref="E33:E34"/>
    <mergeCell ref="F33:F34"/>
    <mergeCell ref="G33:G34"/>
    <mergeCell ref="H29:H30"/>
    <mergeCell ref="A31:A32"/>
    <mergeCell ref="C31:C32"/>
    <mergeCell ref="D31:D32"/>
    <mergeCell ref="E31:E32"/>
    <mergeCell ref="F31:F32"/>
    <mergeCell ref="G31:G32"/>
    <mergeCell ref="H31:H32"/>
    <mergeCell ref="A29:A30"/>
    <mergeCell ref="C29:C30"/>
    <mergeCell ref="D29:D30"/>
    <mergeCell ref="E29:E30"/>
    <mergeCell ref="F29:F30"/>
    <mergeCell ref="G29:G30"/>
  </mergeCells>
  <printOptions horizontalCentered="1" verticalCentered="1"/>
  <pageMargins left="0.7" right="0.7" top="0.75" bottom="0.75" header="0.3" footer="0.3"/>
  <pageSetup paperSize="346" scale="8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36"/>
  <sheetViews>
    <sheetView topLeftCell="A10" workbookViewId="0">
      <selection sqref="A1:AO34"/>
    </sheetView>
  </sheetViews>
  <sheetFormatPr defaultRowHeight="14.4"/>
  <cols>
    <col min="1" max="1" width="3.44140625" bestFit="1" customWidth="1"/>
    <col min="2" max="2" width="19.5546875" style="91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7.44140625" bestFit="1" customWidth="1"/>
    <col min="9" max="9" width="5.6640625" bestFit="1" customWidth="1"/>
    <col min="10" max="10" width="2" bestFit="1" customWidth="1"/>
    <col min="11" max="16" width="2.33203125" bestFit="1" customWidth="1"/>
    <col min="17" max="17" width="3" bestFit="1" customWidth="1"/>
    <col min="18" max="18" width="3" customWidth="1"/>
    <col min="19" max="19" width="3" bestFit="1" customWidth="1"/>
    <col min="20" max="20" width="2.6640625" bestFit="1" customWidth="1"/>
    <col min="21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2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38</v>
      </c>
      <c r="B5" s="94" t="s">
        <v>477</v>
      </c>
      <c r="C5" s="138"/>
      <c r="D5" s="139" t="s">
        <v>27</v>
      </c>
      <c r="E5" s="139"/>
      <c r="F5" s="139"/>
      <c r="G5" s="139"/>
      <c r="H5" s="145" t="s">
        <v>272</v>
      </c>
      <c r="I5" s="34" t="s">
        <v>13</v>
      </c>
      <c r="J5" s="59"/>
      <c r="K5" s="59"/>
      <c r="L5" s="59"/>
      <c r="M5" s="59"/>
      <c r="N5" s="59"/>
      <c r="O5" s="59"/>
      <c r="P5" s="59"/>
      <c r="Q5" s="59">
        <v>2</v>
      </c>
      <c r="R5" s="59"/>
      <c r="S5" s="59"/>
      <c r="T5" s="59"/>
      <c r="U5" s="59"/>
      <c r="V5" s="59"/>
      <c r="W5" s="59"/>
      <c r="X5" s="59">
        <v>3</v>
      </c>
      <c r="Y5" s="59"/>
      <c r="Z5" s="59"/>
      <c r="AA5" s="59"/>
      <c r="AB5" s="59"/>
      <c r="AC5" s="59"/>
      <c r="AD5" s="59"/>
      <c r="AE5" s="59">
        <v>3</v>
      </c>
      <c r="AF5" s="59"/>
      <c r="AG5" s="59"/>
      <c r="AH5" s="59"/>
      <c r="AI5" s="59"/>
      <c r="AJ5" s="59"/>
      <c r="AK5" s="59"/>
      <c r="AL5" s="59"/>
      <c r="AM5" s="59"/>
      <c r="AN5" s="59">
        <v>2</v>
      </c>
      <c r="AO5" s="59">
        <f>SUM(J5:AN5)</f>
        <v>10</v>
      </c>
      <c r="AQ5" s="61" t="s">
        <v>22</v>
      </c>
      <c r="AR5">
        <f>AO19+AO21+AO23+AO25+AO27+AO29+AO31+AO33</f>
        <v>36</v>
      </c>
    </row>
    <row r="6" spans="1:44">
      <c r="A6" s="140"/>
      <c r="B6" s="94" t="s">
        <v>476</v>
      </c>
      <c r="C6" s="138"/>
      <c r="D6" s="139"/>
      <c r="E6" s="139"/>
      <c r="F6" s="139"/>
      <c r="G6" s="139"/>
      <c r="H6" s="146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  <c r="AR6">
        <f>AO5+AO7+AO9+AO11</f>
        <v>40</v>
      </c>
    </row>
    <row r="7" spans="1:44">
      <c r="A7" s="136">
        <f>1+A5</f>
        <v>57</v>
      </c>
      <c r="B7" s="94" t="s">
        <v>478</v>
      </c>
      <c r="C7" s="138"/>
      <c r="D7" s="139" t="s">
        <v>27</v>
      </c>
      <c r="E7" s="139"/>
      <c r="F7" s="139"/>
      <c r="G7" s="139"/>
      <c r="H7" s="145" t="s">
        <v>272</v>
      </c>
      <c r="I7" s="34" t="s">
        <v>13</v>
      </c>
      <c r="J7" s="59"/>
      <c r="K7" s="59"/>
      <c r="L7" s="59"/>
      <c r="M7" s="59"/>
      <c r="N7" s="59"/>
      <c r="O7" s="59"/>
      <c r="P7" s="59"/>
      <c r="Q7" s="59">
        <v>3</v>
      </c>
      <c r="R7" s="59"/>
      <c r="S7" s="59"/>
      <c r="T7" s="59"/>
      <c r="U7" s="59"/>
      <c r="V7" s="59"/>
      <c r="W7" s="59"/>
      <c r="X7" s="59">
        <v>2</v>
      </c>
      <c r="Y7" s="59"/>
      <c r="Z7" s="59"/>
      <c r="AA7" s="59"/>
      <c r="AB7" s="59"/>
      <c r="AC7" s="59"/>
      <c r="AD7" s="59"/>
      <c r="AE7" s="59">
        <v>3</v>
      </c>
      <c r="AF7" s="59"/>
      <c r="AG7" s="59"/>
      <c r="AH7" s="59"/>
      <c r="AI7" s="59"/>
      <c r="AJ7" s="59"/>
      <c r="AK7" s="59"/>
      <c r="AL7" s="59"/>
      <c r="AM7" s="59"/>
      <c r="AN7" s="59">
        <v>2</v>
      </c>
      <c r="AO7" s="59">
        <f>SUM(J7:AN7)</f>
        <v>10</v>
      </c>
      <c r="AQ7" s="61" t="s">
        <v>26</v>
      </c>
      <c r="AR7">
        <f>AO13+AO15+AO17</f>
        <v>17</v>
      </c>
    </row>
    <row r="8" spans="1:44">
      <c r="A8" s="137"/>
      <c r="B8" s="94" t="s">
        <v>479</v>
      </c>
      <c r="C8" s="138"/>
      <c r="D8" s="139"/>
      <c r="E8" s="139"/>
      <c r="F8" s="139"/>
      <c r="G8" s="139"/>
      <c r="H8" s="146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58</v>
      </c>
      <c r="B9" s="94" t="s">
        <v>480</v>
      </c>
      <c r="C9" s="138"/>
      <c r="D9" s="139" t="s">
        <v>27</v>
      </c>
      <c r="E9" s="139"/>
      <c r="F9" s="139"/>
      <c r="G9" s="139"/>
      <c r="H9" s="145" t="s">
        <v>272</v>
      </c>
      <c r="I9" s="34" t="s">
        <v>13</v>
      </c>
      <c r="J9" s="59"/>
      <c r="K9" s="59"/>
      <c r="L9" s="59"/>
      <c r="M9" s="59"/>
      <c r="N9" s="59"/>
      <c r="O9" s="59"/>
      <c r="P9" s="59"/>
      <c r="Q9" s="59">
        <v>2</v>
      </c>
      <c r="R9" s="59"/>
      <c r="S9" s="59"/>
      <c r="T9" s="59"/>
      <c r="U9" s="59"/>
      <c r="V9" s="59"/>
      <c r="W9" s="59"/>
      <c r="X9" s="59">
        <v>2</v>
      </c>
      <c r="Y9" s="59"/>
      <c r="Z9" s="59"/>
      <c r="AA9" s="59"/>
      <c r="AB9" s="59"/>
      <c r="AC9" s="59"/>
      <c r="AD9" s="59"/>
      <c r="AE9" s="59">
        <v>4</v>
      </c>
      <c r="AF9" s="59"/>
      <c r="AG9" s="59"/>
      <c r="AH9" s="59"/>
      <c r="AI9" s="59"/>
      <c r="AJ9" s="59"/>
      <c r="AK9" s="59"/>
      <c r="AL9" s="59"/>
      <c r="AM9" s="59"/>
      <c r="AN9" s="59">
        <v>2</v>
      </c>
      <c r="AO9" s="59">
        <f>SUM(J9:AN9)</f>
        <v>10</v>
      </c>
      <c r="AQ9" s="61" t="s">
        <v>25</v>
      </c>
    </row>
    <row r="10" spans="1:44">
      <c r="A10" s="137"/>
      <c r="B10" s="94" t="s">
        <v>481</v>
      </c>
      <c r="C10" s="138"/>
      <c r="D10" s="139"/>
      <c r="E10" s="139"/>
      <c r="F10" s="139"/>
      <c r="G10" s="139"/>
      <c r="H10" s="146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59</v>
      </c>
      <c r="B11" s="94" t="s">
        <v>482</v>
      </c>
      <c r="C11" s="138"/>
      <c r="D11" s="139" t="s">
        <v>27</v>
      </c>
      <c r="E11" s="139"/>
      <c r="F11" s="139"/>
      <c r="G11" s="139"/>
      <c r="H11" s="145" t="s">
        <v>272</v>
      </c>
      <c r="I11" s="34" t="s">
        <v>13</v>
      </c>
      <c r="J11" s="59"/>
      <c r="K11" s="59"/>
      <c r="L11" s="59"/>
      <c r="M11" s="59"/>
      <c r="N11" s="59"/>
      <c r="O11" s="59"/>
      <c r="P11" s="59"/>
      <c r="Q11" s="59">
        <v>2</v>
      </c>
      <c r="R11" s="59"/>
      <c r="S11" s="59"/>
      <c r="T11" s="59"/>
      <c r="U11" s="59"/>
      <c r="V11" s="59"/>
      <c r="W11" s="59"/>
      <c r="X11" s="59">
        <v>3</v>
      </c>
      <c r="Y11" s="59"/>
      <c r="Z11" s="59"/>
      <c r="AA11" s="59"/>
      <c r="AB11" s="59"/>
      <c r="AC11" s="59"/>
      <c r="AD11" s="59"/>
      <c r="AE11" s="59">
        <v>2</v>
      </c>
      <c r="AF11" s="59"/>
      <c r="AG11" s="59"/>
      <c r="AH11" s="59"/>
      <c r="AI11" s="59"/>
      <c r="AJ11" s="59"/>
      <c r="AK11" s="59"/>
      <c r="AL11" s="59"/>
      <c r="AM11" s="59"/>
      <c r="AN11" s="59">
        <v>3</v>
      </c>
      <c r="AO11" s="59">
        <f>SUM(J11:AN11)</f>
        <v>10</v>
      </c>
    </row>
    <row r="12" spans="1:44">
      <c r="A12" s="137"/>
      <c r="B12" s="94" t="s">
        <v>483</v>
      </c>
      <c r="C12" s="138"/>
      <c r="D12" s="139"/>
      <c r="E12" s="139"/>
      <c r="F12" s="139"/>
      <c r="G12" s="139"/>
      <c r="H12" s="146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>
        <f t="shared" ref="A13" si="2">1+A11</f>
        <v>60</v>
      </c>
      <c r="B13" s="79" t="s">
        <v>166</v>
      </c>
      <c r="C13" s="138"/>
      <c r="D13" s="139"/>
      <c r="E13" s="139"/>
      <c r="F13" s="139"/>
      <c r="G13" s="139" t="s">
        <v>27</v>
      </c>
      <c r="H13" s="134" t="s">
        <v>96</v>
      </c>
      <c r="I13" s="34" t="s">
        <v>13</v>
      </c>
      <c r="J13" s="59"/>
      <c r="K13" s="59"/>
      <c r="L13" s="59"/>
      <c r="M13" s="59"/>
      <c r="N13" s="59"/>
      <c r="O13" s="59"/>
      <c r="P13" s="59"/>
      <c r="Q13" s="59">
        <v>5</v>
      </c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>
        <f>SUM(J13:AN13)</f>
        <v>5</v>
      </c>
    </row>
    <row r="14" spans="1:44">
      <c r="A14" s="137"/>
      <c r="B14" s="80" t="s">
        <v>167</v>
      </c>
      <c r="C14" s="138"/>
      <c r="D14" s="139"/>
      <c r="E14" s="139"/>
      <c r="F14" s="139"/>
      <c r="G14" s="139"/>
      <c r="H14" s="135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61</v>
      </c>
      <c r="B15" s="79" t="s">
        <v>168</v>
      </c>
      <c r="C15" s="138"/>
      <c r="D15" s="139"/>
      <c r="E15" s="139"/>
      <c r="F15" s="139"/>
      <c r="G15" s="139" t="s">
        <v>27</v>
      </c>
      <c r="H15" s="134" t="s">
        <v>96</v>
      </c>
      <c r="I15" s="34" t="s">
        <v>13</v>
      </c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>
        <v>6</v>
      </c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>
        <f>SUM(J15:AN15)</f>
        <v>6</v>
      </c>
    </row>
    <row r="16" spans="1:44">
      <c r="A16" s="137"/>
      <c r="B16" s="80" t="s">
        <v>169</v>
      </c>
      <c r="C16" s="138"/>
      <c r="D16" s="139"/>
      <c r="E16" s="139"/>
      <c r="F16" s="139"/>
      <c r="G16" s="139"/>
      <c r="H16" s="135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62</v>
      </c>
      <c r="B17" s="79" t="s">
        <v>170</v>
      </c>
      <c r="C17" s="138"/>
      <c r="D17" s="139"/>
      <c r="E17" s="139"/>
      <c r="F17" s="139"/>
      <c r="G17" s="139" t="s">
        <v>27</v>
      </c>
      <c r="H17" s="134" t="s">
        <v>96</v>
      </c>
      <c r="I17" s="34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>
        <v>6</v>
      </c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>
        <f>SUM(J17:AN17)</f>
        <v>6</v>
      </c>
    </row>
    <row r="18" spans="1:41">
      <c r="A18" s="137"/>
      <c r="B18" s="80" t="s">
        <v>171</v>
      </c>
      <c r="C18" s="138"/>
      <c r="D18" s="139"/>
      <c r="E18" s="139"/>
      <c r="F18" s="139"/>
      <c r="G18" s="139"/>
      <c r="H18" s="135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:A29" si="5">1+A17</f>
        <v>63</v>
      </c>
      <c r="B19" s="79" t="s">
        <v>172</v>
      </c>
      <c r="C19" s="139" t="s">
        <v>27</v>
      </c>
      <c r="D19" s="139"/>
      <c r="E19" s="139"/>
      <c r="F19" s="139"/>
      <c r="G19" s="139"/>
      <c r="H19" s="134" t="s">
        <v>96</v>
      </c>
      <c r="I19" s="34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>
        <v>1</v>
      </c>
      <c r="V19" s="59"/>
      <c r="W19" s="59"/>
      <c r="X19" s="59"/>
      <c r="Y19" s="59"/>
      <c r="Z19" s="59"/>
      <c r="AA19" s="59"/>
      <c r="AB19" s="59"/>
      <c r="AC19" s="59"/>
      <c r="AD19" s="59"/>
      <c r="AE19" s="59">
        <v>1</v>
      </c>
      <c r="AF19" s="59"/>
      <c r="AG19" s="59"/>
      <c r="AH19" s="59"/>
      <c r="AI19" s="59">
        <v>1</v>
      </c>
      <c r="AJ19" s="59"/>
      <c r="AK19" s="59"/>
      <c r="AL19" s="59"/>
      <c r="AM19" s="59"/>
      <c r="AN19" s="59">
        <v>1</v>
      </c>
      <c r="AO19" s="59">
        <f>SUM(J19:AN19)</f>
        <v>4</v>
      </c>
    </row>
    <row r="20" spans="1:41">
      <c r="A20" s="137"/>
      <c r="B20" s="80" t="s">
        <v>173</v>
      </c>
      <c r="C20" s="139"/>
      <c r="D20" s="139"/>
      <c r="E20" s="139"/>
      <c r="F20" s="139"/>
      <c r="G20" s="139"/>
      <c r="H20" s="135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:A31" si="6">1+A19</f>
        <v>64</v>
      </c>
      <c r="B21" s="79" t="s">
        <v>174</v>
      </c>
      <c r="C21" s="139" t="s">
        <v>27</v>
      </c>
      <c r="D21" s="139"/>
      <c r="E21" s="139"/>
      <c r="F21" s="139"/>
      <c r="G21" s="139"/>
      <c r="H21" s="134" t="s">
        <v>96</v>
      </c>
      <c r="I21" s="34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>
        <v>1</v>
      </c>
      <c r="V21" s="59"/>
      <c r="W21" s="59"/>
      <c r="X21" s="59">
        <v>1</v>
      </c>
      <c r="Y21" s="59"/>
      <c r="Z21" s="59"/>
      <c r="AA21" s="59"/>
      <c r="AB21" s="59"/>
      <c r="AC21" s="59"/>
      <c r="AD21" s="59"/>
      <c r="AE21" s="59">
        <v>1</v>
      </c>
      <c r="AF21" s="59"/>
      <c r="AG21" s="59"/>
      <c r="AH21" s="59"/>
      <c r="AI21" s="59">
        <v>1</v>
      </c>
      <c r="AJ21" s="59"/>
      <c r="AK21" s="59"/>
      <c r="AL21" s="59"/>
      <c r="AM21" s="59"/>
      <c r="AN21" s="59">
        <v>1</v>
      </c>
      <c r="AO21" s="59">
        <f>SUM(J21:AN21)</f>
        <v>5</v>
      </c>
    </row>
    <row r="22" spans="1:41">
      <c r="A22" s="137"/>
      <c r="B22" s="80" t="s">
        <v>175</v>
      </c>
      <c r="C22" s="139"/>
      <c r="D22" s="139"/>
      <c r="E22" s="139"/>
      <c r="F22" s="139"/>
      <c r="G22" s="139"/>
      <c r="H22" s="135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:A33" si="7">1+A21</f>
        <v>65</v>
      </c>
      <c r="B23" s="79" t="s">
        <v>176</v>
      </c>
      <c r="C23" s="139" t="s">
        <v>27</v>
      </c>
      <c r="D23" s="139"/>
      <c r="E23" s="139"/>
      <c r="F23" s="139"/>
      <c r="G23" s="139"/>
      <c r="H23" s="134" t="s">
        <v>96</v>
      </c>
      <c r="I23" s="34" t="s">
        <v>13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>
        <v>1</v>
      </c>
      <c r="V23" s="59"/>
      <c r="W23" s="59"/>
      <c r="X23" s="59">
        <v>1</v>
      </c>
      <c r="Y23" s="59"/>
      <c r="Z23" s="59"/>
      <c r="AA23" s="59"/>
      <c r="AB23" s="59"/>
      <c r="AC23" s="59"/>
      <c r="AD23" s="59"/>
      <c r="AE23" s="59">
        <v>1</v>
      </c>
      <c r="AF23" s="59"/>
      <c r="AG23" s="59"/>
      <c r="AH23" s="59"/>
      <c r="AI23" s="59">
        <v>1</v>
      </c>
      <c r="AJ23" s="59"/>
      <c r="AK23" s="59"/>
      <c r="AL23" s="59"/>
      <c r="AM23" s="59"/>
      <c r="AN23" s="59">
        <v>1</v>
      </c>
      <c r="AO23" s="59">
        <f>SUM(J23:AN23)</f>
        <v>5</v>
      </c>
    </row>
    <row r="24" spans="1:41">
      <c r="A24" s="137"/>
      <c r="B24" s="80" t="s">
        <v>177</v>
      </c>
      <c r="C24" s="139"/>
      <c r="D24" s="139"/>
      <c r="E24" s="139"/>
      <c r="F24" s="139"/>
      <c r="G24" s="139"/>
      <c r="H24" s="135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ref="A25" si="8">1+A23</f>
        <v>66</v>
      </c>
      <c r="B25" s="79" t="s">
        <v>178</v>
      </c>
      <c r="C25" s="139" t="s">
        <v>27</v>
      </c>
      <c r="D25" s="139"/>
      <c r="E25" s="139"/>
      <c r="F25" s="139"/>
      <c r="G25" s="139"/>
      <c r="H25" s="134" t="s">
        <v>193</v>
      </c>
      <c r="I25" s="34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>
        <v>1</v>
      </c>
      <c r="V25" s="59"/>
      <c r="W25" s="59"/>
      <c r="X25" s="59">
        <v>1</v>
      </c>
      <c r="Y25" s="59"/>
      <c r="Z25" s="59"/>
      <c r="AA25" s="59"/>
      <c r="AB25" s="59"/>
      <c r="AC25" s="59"/>
      <c r="AD25" s="59"/>
      <c r="AE25" s="59">
        <v>1</v>
      </c>
      <c r="AF25" s="59"/>
      <c r="AG25" s="59"/>
      <c r="AH25" s="59"/>
      <c r="AI25" s="59">
        <v>1</v>
      </c>
      <c r="AJ25" s="59"/>
      <c r="AK25" s="59"/>
      <c r="AL25" s="59"/>
      <c r="AM25" s="59"/>
      <c r="AN25" s="59">
        <v>1</v>
      </c>
      <c r="AO25" s="59">
        <f>SUM(J25:AN25)</f>
        <v>5</v>
      </c>
    </row>
    <row r="26" spans="1:41">
      <c r="A26" s="137"/>
      <c r="B26" s="80" t="s">
        <v>179</v>
      </c>
      <c r="C26" s="139"/>
      <c r="D26" s="139"/>
      <c r="E26" s="139"/>
      <c r="F26" s="139"/>
      <c r="G26" s="139"/>
      <c r="H26" s="135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ref="A27" si="9">1+A25</f>
        <v>67</v>
      </c>
      <c r="B27" s="79" t="s">
        <v>180</v>
      </c>
      <c r="C27" s="139" t="s">
        <v>27</v>
      </c>
      <c r="D27" s="139"/>
      <c r="E27" s="139"/>
      <c r="F27" s="139"/>
      <c r="G27" s="139"/>
      <c r="H27" s="134" t="s">
        <v>193</v>
      </c>
      <c r="I27" s="34" t="s">
        <v>13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>
        <v>1</v>
      </c>
      <c r="V27" s="59"/>
      <c r="W27" s="59"/>
      <c r="X27" s="59">
        <v>1</v>
      </c>
      <c r="Y27" s="59"/>
      <c r="Z27" s="59"/>
      <c r="AA27" s="59"/>
      <c r="AB27" s="59"/>
      <c r="AC27" s="59"/>
      <c r="AD27" s="59"/>
      <c r="AE27" s="59">
        <v>1</v>
      </c>
      <c r="AF27" s="59"/>
      <c r="AG27" s="59"/>
      <c r="AH27" s="59"/>
      <c r="AI27" s="59">
        <v>1</v>
      </c>
      <c r="AJ27" s="59"/>
      <c r="AK27" s="59"/>
      <c r="AL27" s="59"/>
      <c r="AM27" s="59"/>
      <c r="AN27" s="59">
        <v>1</v>
      </c>
      <c r="AO27" s="59">
        <f>SUM(J27:AN27)</f>
        <v>5</v>
      </c>
    </row>
    <row r="28" spans="1:41">
      <c r="A28" s="137"/>
      <c r="B28" s="80" t="s">
        <v>181</v>
      </c>
      <c r="C28" s="139"/>
      <c r="D28" s="139"/>
      <c r="E28" s="139"/>
      <c r="F28" s="139"/>
      <c r="G28" s="139"/>
      <c r="H28" s="135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si="5"/>
        <v>68</v>
      </c>
      <c r="B29" s="79" t="s">
        <v>182</v>
      </c>
      <c r="C29" s="139" t="s">
        <v>27</v>
      </c>
      <c r="D29" s="139"/>
      <c r="E29" s="139"/>
      <c r="F29" s="139"/>
      <c r="G29" s="139"/>
      <c r="H29" s="134" t="s">
        <v>96</v>
      </c>
      <c r="I29" s="34" t="s">
        <v>13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>
        <v>1</v>
      </c>
      <c r="V29" s="59"/>
      <c r="W29" s="59"/>
      <c r="X29" s="59">
        <v>1</v>
      </c>
      <c r="Y29" s="59"/>
      <c r="Z29" s="59"/>
      <c r="AA29" s="59"/>
      <c r="AB29" s="59"/>
      <c r="AC29" s="59"/>
      <c r="AD29" s="59"/>
      <c r="AE29" s="59">
        <v>1</v>
      </c>
      <c r="AF29" s="59"/>
      <c r="AG29" s="59"/>
      <c r="AH29" s="59"/>
      <c r="AI29" s="59"/>
      <c r="AJ29" s="59"/>
      <c r="AK29" s="59"/>
      <c r="AL29" s="59"/>
      <c r="AM29" s="59"/>
      <c r="AN29" s="59">
        <v>1</v>
      </c>
      <c r="AO29" s="59">
        <f>SUM(J29:AN29)</f>
        <v>4</v>
      </c>
    </row>
    <row r="30" spans="1:41">
      <c r="A30" s="137"/>
      <c r="B30" s="80" t="s">
        <v>183</v>
      </c>
      <c r="C30" s="139"/>
      <c r="D30" s="139"/>
      <c r="E30" s="139"/>
      <c r="F30" s="139"/>
      <c r="G30" s="139"/>
      <c r="H30" s="135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si="6"/>
        <v>69</v>
      </c>
      <c r="B31" s="94" t="s">
        <v>648</v>
      </c>
      <c r="C31" s="139" t="s">
        <v>27</v>
      </c>
      <c r="D31" s="139"/>
      <c r="E31" s="139"/>
      <c r="F31" s="139"/>
      <c r="G31" s="139"/>
      <c r="H31" s="145" t="s">
        <v>224</v>
      </c>
      <c r="I31" s="34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>
        <v>1</v>
      </c>
      <c r="V31" s="59"/>
      <c r="W31" s="59"/>
      <c r="X31" s="59">
        <v>1</v>
      </c>
      <c r="Y31" s="59"/>
      <c r="Z31" s="59"/>
      <c r="AA31" s="59"/>
      <c r="AB31" s="59"/>
      <c r="AC31" s="59"/>
      <c r="AD31" s="59"/>
      <c r="AE31" s="59">
        <v>1</v>
      </c>
      <c r="AF31" s="59"/>
      <c r="AG31" s="59"/>
      <c r="AH31" s="59"/>
      <c r="AI31" s="59"/>
      <c r="AJ31" s="59"/>
      <c r="AK31" s="59"/>
      <c r="AL31" s="59"/>
      <c r="AM31" s="59"/>
      <c r="AN31" s="59">
        <v>1</v>
      </c>
      <c r="AO31" s="59">
        <f>SUM(J31:AN31)</f>
        <v>4</v>
      </c>
    </row>
    <row r="32" spans="1:41">
      <c r="A32" s="137"/>
      <c r="B32" s="94" t="s">
        <v>649</v>
      </c>
      <c r="C32" s="139"/>
      <c r="D32" s="139"/>
      <c r="E32" s="139"/>
      <c r="F32" s="139"/>
      <c r="G32" s="139"/>
      <c r="H32" s="146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 t="shared" si="7"/>
        <v>70</v>
      </c>
      <c r="B33" s="94" t="s">
        <v>650</v>
      </c>
      <c r="C33" s="139" t="s">
        <v>27</v>
      </c>
      <c r="D33" s="139"/>
      <c r="E33" s="139"/>
      <c r="F33" s="139"/>
      <c r="G33" s="139"/>
      <c r="H33" s="145" t="s">
        <v>224</v>
      </c>
      <c r="I33" s="34" t="s">
        <v>13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>
        <v>1</v>
      </c>
      <c r="V33" s="59"/>
      <c r="W33" s="59"/>
      <c r="X33" s="59">
        <v>1</v>
      </c>
      <c r="Y33" s="59"/>
      <c r="Z33" s="59"/>
      <c r="AA33" s="59"/>
      <c r="AB33" s="59"/>
      <c r="AC33" s="59"/>
      <c r="AD33" s="59"/>
      <c r="AE33" s="59">
        <v>1</v>
      </c>
      <c r="AF33" s="59"/>
      <c r="AG33" s="59"/>
      <c r="AH33" s="59"/>
      <c r="AI33" s="59"/>
      <c r="AJ33" s="59"/>
      <c r="AK33" s="59"/>
      <c r="AL33" s="59"/>
      <c r="AM33" s="59"/>
      <c r="AN33" s="59">
        <v>1</v>
      </c>
      <c r="AO33" s="59">
        <f>SUM(J33:AN33)</f>
        <v>4</v>
      </c>
    </row>
    <row r="34" spans="1:41">
      <c r="A34" s="141"/>
      <c r="B34" s="94" t="s">
        <v>651</v>
      </c>
      <c r="C34" s="139"/>
      <c r="D34" s="139"/>
      <c r="E34" s="139"/>
      <c r="F34" s="139"/>
      <c r="G34" s="139"/>
      <c r="H34" s="146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5" spans="1:41"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</row>
    <row r="36" spans="1:41">
      <c r="J36" s="60">
        <f t="shared" ref="J36:AN36" si="10">SUM(J5:J35)</f>
        <v>0</v>
      </c>
      <c r="K36" s="60">
        <f t="shared" si="10"/>
        <v>0</v>
      </c>
      <c r="L36" s="60">
        <f t="shared" si="10"/>
        <v>0</v>
      </c>
      <c r="M36" s="60">
        <f t="shared" si="10"/>
        <v>0</v>
      </c>
      <c r="N36" s="60">
        <f t="shared" si="10"/>
        <v>0</v>
      </c>
      <c r="O36" s="60">
        <f t="shared" si="10"/>
        <v>0</v>
      </c>
      <c r="P36" s="60">
        <f t="shared" si="10"/>
        <v>0</v>
      </c>
      <c r="Q36" s="60">
        <f t="shared" si="10"/>
        <v>14</v>
      </c>
      <c r="R36" s="60">
        <f t="shared" si="10"/>
        <v>0</v>
      </c>
      <c r="S36" s="60">
        <f t="shared" si="10"/>
        <v>0</v>
      </c>
      <c r="T36" s="60">
        <f t="shared" si="10"/>
        <v>0</v>
      </c>
      <c r="U36" s="60">
        <f t="shared" si="10"/>
        <v>20</v>
      </c>
      <c r="V36" s="60">
        <f t="shared" si="10"/>
        <v>0</v>
      </c>
      <c r="W36" s="60">
        <f t="shared" si="10"/>
        <v>0</v>
      </c>
      <c r="X36" s="60">
        <f t="shared" si="10"/>
        <v>17</v>
      </c>
      <c r="Y36" s="60">
        <f t="shared" si="10"/>
        <v>0</v>
      </c>
      <c r="Z36" s="60">
        <f t="shared" si="10"/>
        <v>0</v>
      </c>
      <c r="AA36" s="60">
        <f t="shared" si="10"/>
        <v>0</v>
      </c>
      <c r="AB36" s="60">
        <f t="shared" si="10"/>
        <v>0</v>
      </c>
      <c r="AC36" s="60">
        <f t="shared" si="10"/>
        <v>0</v>
      </c>
      <c r="AD36" s="60">
        <f t="shared" si="10"/>
        <v>0</v>
      </c>
      <c r="AE36" s="60">
        <f t="shared" si="10"/>
        <v>20</v>
      </c>
      <c r="AF36" s="60">
        <f t="shared" si="10"/>
        <v>0</v>
      </c>
      <c r="AG36" s="60">
        <f t="shared" si="10"/>
        <v>0</v>
      </c>
      <c r="AH36" s="60">
        <f t="shared" si="10"/>
        <v>0</v>
      </c>
      <c r="AI36" s="60">
        <f t="shared" si="10"/>
        <v>5</v>
      </c>
      <c r="AJ36" s="60">
        <f t="shared" si="10"/>
        <v>0</v>
      </c>
      <c r="AK36" s="60">
        <f t="shared" si="10"/>
        <v>0</v>
      </c>
      <c r="AL36" s="60">
        <f t="shared" si="10"/>
        <v>0</v>
      </c>
      <c r="AM36" s="60">
        <f t="shared" si="10"/>
        <v>0</v>
      </c>
      <c r="AN36" s="60">
        <f t="shared" si="10"/>
        <v>17</v>
      </c>
      <c r="AO36" s="60">
        <f>SUM(J36:AN36)</f>
        <v>93</v>
      </c>
    </row>
  </sheetData>
  <mergeCells count="116">
    <mergeCell ref="A1:H1"/>
    <mergeCell ref="A2:A4"/>
    <mergeCell ref="C2:G2"/>
    <mergeCell ref="H2:H4"/>
    <mergeCell ref="I2:AO4"/>
    <mergeCell ref="B3:B4"/>
    <mergeCell ref="C3:C4"/>
    <mergeCell ref="D3:D4"/>
    <mergeCell ref="E3:E4"/>
    <mergeCell ref="F3:F4"/>
    <mergeCell ref="H5:H6"/>
    <mergeCell ref="A7:A8"/>
    <mergeCell ref="C7:C8"/>
    <mergeCell ref="D7:D8"/>
    <mergeCell ref="E7:E8"/>
    <mergeCell ref="F7:F8"/>
    <mergeCell ref="G7:G8"/>
    <mergeCell ref="H7:H8"/>
    <mergeCell ref="G3:G4"/>
    <mergeCell ref="A5:A6"/>
    <mergeCell ref="C5:C6"/>
    <mergeCell ref="D5:D6"/>
    <mergeCell ref="E5:E6"/>
    <mergeCell ref="F5:F6"/>
    <mergeCell ref="G5:G6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25:H26"/>
    <mergeCell ref="A27:A28"/>
    <mergeCell ref="C27:C28"/>
    <mergeCell ref="D27:D28"/>
    <mergeCell ref="E27:E28"/>
    <mergeCell ref="F27:F28"/>
    <mergeCell ref="G27:G28"/>
    <mergeCell ref="H27:H28"/>
    <mergeCell ref="A25:A26"/>
    <mergeCell ref="C25:C26"/>
    <mergeCell ref="D25:D26"/>
    <mergeCell ref="E25:E26"/>
    <mergeCell ref="F25:F26"/>
    <mergeCell ref="G25:G26"/>
    <mergeCell ref="H33:H34"/>
    <mergeCell ref="A33:A34"/>
    <mergeCell ref="C33:C34"/>
    <mergeCell ref="D33:D34"/>
    <mergeCell ref="E33:E34"/>
    <mergeCell ref="F33:F34"/>
    <mergeCell ref="G33:G34"/>
    <mergeCell ref="H29:H30"/>
    <mergeCell ref="A31:A32"/>
    <mergeCell ref="C31:C32"/>
    <mergeCell ref="D31:D32"/>
    <mergeCell ref="E31:E32"/>
    <mergeCell ref="F31:F32"/>
    <mergeCell ref="G31:G32"/>
    <mergeCell ref="H31:H32"/>
    <mergeCell ref="A29:A30"/>
    <mergeCell ref="C29:C30"/>
    <mergeCell ref="D29:D30"/>
    <mergeCell ref="E29:E30"/>
    <mergeCell ref="F29:F30"/>
    <mergeCell ref="G29:G30"/>
  </mergeCells>
  <printOptions horizontalCentered="1" verticalCentered="1"/>
  <pageMargins left="0.7" right="0.7" top="0.75" bottom="0.75" header="0.3" footer="0.3"/>
  <pageSetup paperSize="346" scale="8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36"/>
  <sheetViews>
    <sheetView topLeftCell="A10" workbookViewId="0">
      <selection sqref="A1:AO34"/>
    </sheetView>
  </sheetViews>
  <sheetFormatPr defaultRowHeight="14.4"/>
  <cols>
    <col min="1" max="1" width="3.44140625" bestFit="1" customWidth="1"/>
    <col min="2" max="2" width="19.5546875" style="92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7.44140625" bestFit="1" customWidth="1"/>
    <col min="9" max="9" width="5.6640625" bestFit="1" customWidth="1"/>
    <col min="10" max="10" width="2" bestFit="1" customWidth="1"/>
    <col min="11" max="11" width="2.33203125" bestFit="1" customWidth="1"/>
    <col min="12" max="14" width="3" bestFit="1" customWidth="1"/>
    <col min="15" max="16" width="2.33203125" bestFit="1" customWidth="1"/>
    <col min="17" max="19" width="3" bestFit="1" customWidth="1"/>
    <col min="20" max="20" width="2.6640625" bestFit="1" customWidth="1"/>
    <col min="21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2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39</v>
      </c>
      <c r="B5" s="94" t="s">
        <v>484</v>
      </c>
      <c r="C5" s="138"/>
      <c r="D5" s="139" t="s">
        <v>27</v>
      </c>
      <c r="E5" s="139"/>
      <c r="F5" s="139"/>
      <c r="G5" s="139"/>
      <c r="H5" s="145" t="s">
        <v>272</v>
      </c>
      <c r="I5" s="34" t="s">
        <v>13</v>
      </c>
      <c r="J5" s="33"/>
      <c r="K5" s="59"/>
      <c r="L5" s="59"/>
      <c r="M5" s="59"/>
      <c r="N5" s="59">
        <v>2</v>
      </c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>
        <v>4</v>
      </c>
      <c r="AF5" s="59"/>
      <c r="AG5" s="59"/>
      <c r="AH5" s="59"/>
      <c r="AI5" s="59"/>
      <c r="AJ5" s="59"/>
      <c r="AK5" s="59"/>
      <c r="AL5" s="59">
        <v>4</v>
      </c>
      <c r="AM5" s="59"/>
      <c r="AN5" s="59"/>
      <c r="AO5" s="59">
        <f>SUM(K5:AN5)</f>
        <v>10</v>
      </c>
      <c r="AQ5" s="61" t="s">
        <v>22</v>
      </c>
      <c r="AR5">
        <f>SUM(AO13:AO34)</f>
        <v>39</v>
      </c>
    </row>
    <row r="6" spans="1:44">
      <c r="A6" s="140"/>
      <c r="B6" s="94" t="s">
        <v>485</v>
      </c>
      <c r="C6" s="138"/>
      <c r="D6" s="139"/>
      <c r="E6" s="139"/>
      <c r="F6" s="139"/>
      <c r="G6" s="139"/>
      <c r="H6" s="146"/>
      <c r="I6" s="34" t="s">
        <v>16</v>
      </c>
      <c r="J6" s="33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  <c r="AR6">
        <f>SUM(AO5:AO11)</f>
        <v>40</v>
      </c>
    </row>
    <row r="7" spans="1:44">
      <c r="A7" s="136">
        <f>1+A5</f>
        <v>72</v>
      </c>
      <c r="B7" s="94" t="s">
        <v>486</v>
      </c>
      <c r="C7" s="138"/>
      <c r="D7" s="139" t="s">
        <v>27</v>
      </c>
      <c r="E7" s="139"/>
      <c r="F7" s="139"/>
      <c r="G7" s="139"/>
      <c r="H7" s="145" t="s">
        <v>272</v>
      </c>
      <c r="I7" s="34" t="s">
        <v>13</v>
      </c>
      <c r="J7" s="33"/>
      <c r="K7" s="59"/>
      <c r="L7" s="59"/>
      <c r="M7" s="59"/>
      <c r="N7" s="59">
        <v>3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>
        <v>3</v>
      </c>
      <c r="AF7" s="59"/>
      <c r="AG7" s="59"/>
      <c r="AH7" s="59"/>
      <c r="AI7" s="59"/>
      <c r="AJ7" s="59"/>
      <c r="AK7" s="59"/>
      <c r="AL7" s="59">
        <v>4</v>
      </c>
      <c r="AM7" s="59"/>
      <c r="AN7" s="59"/>
      <c r="AO7" s="59">
        <f>SUM(K7:AN7)</f>
        <v>10</v>
      </c>
      <c r="AQ7" s="61" t="s">
        <v>26</v>
      </c>
    </row>
    <row r="8" spans="1:44">
      <c r="A8" s="137"/>
      <c r="B8" s="94" t="s">
        <v>487</v>
      </c>
      <c r="C8" s="138"/>
      <c r="D8" s="139"/>
      <c r="E8" s="139"/>
      <c r="F8" s="139"/>
      <c r="G8" s="139"/>
      <c r="H8" s="146"/>
      <c r="I8" s="34" t="s">
        <v>16</v>
      </c>
      <c r="J8" s="33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73</v>
      </c>
      <c r="B9" s="94" t="s">
        <v>488</v>
      </c>
      <c r="C9" s="138"/>
      <c r="D9" s="139" t="s">
        <v>27</v>
      </c>
      <c r="E9" s="139"/>
      <c r="F9" s="139"/>
      <c r="G9" s="139"/>
      <c r="H9" s="145" t="s">
        <v>272</v>
      </c>
      <c r="I9" s="34" t="s">
        <v>13</v>
      </c>
      <c r="J9" s="33"/>
      <c r="K9" s="59"/>
      <c r="L9" s="59"/>
      <c r="M9" s="59"/>
      <c r="N9" s="59">
        <v>4</v>
      </c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>
        <v>2</v>
      </c>
      <c r="AF9" s="59"/>
      <c r="AG9" s="59"/>
      <c r="AH9" s="59"/>
      <c r="AI9" s="59"/>
      <c r="AJ9" s="59"/>
      <c r="AK9" s="59"/>
      <c r="AL9" s="59">
        <v>4</v>
      </c>
      <c r="AM9" s="59"/>
      <c r="AN9" s="59"/>
      <c r="AO9" s="59">
        <f>SUM(K9:AN9)</f>
        <v>10</v>
      </c>
      <c r="AQ9" s="61" t="s">
        <v>25</v>
      </c>
    </row>
    <row r="10" spans="1:44">
      <c r="A10" s="137"/>
      <c r="B10" s="94" t="s">
        <v>489</v>
      </c>
      <c r="C10" s="138"/>
      <c r="D10" s="139"/>
      <c r="E10" s="139"/>
      <c r="F10" s="139"/>
      <c r="G10" s="139"/>
      <c r="H10" s="146"/>
      <c r="I10" s="34" t="s">
        <v>16</v>
      </c>
      <c r="J10" s="33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74</v>
      </c>
      <c r="B11" s="94" t="s">
        <v>652</v>
      </c>
      <c r="C11" s="138"/>
      <c r="D11" s="139" t="s">
        <v>27</v>
      </c>
      <c r="E11" s="139"/>
      <c r="F11" s="139"/>
      <c r="G11" s="139"/>
      <c r="H11" s="145" t="s">
        <v>653</v>
      </c>
      <c r="I11" s="34" t="s">
        <v>13</v>
      </c>
      <c r="J11" s="33"/>
      <c r="K11" s="59"/>
      <c r="L11" s="59"/>
      <c r="M11" s="59"/>
      <c r="N11" s="59">
        <v>2</v>
      </c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>
        <v>4</v>
      </c>
      <c r="AF11" s="59"/>
      <c r="AG11" s="59"/>
      <c r="AH11" s="59"/>
      <c r="AI11" s="59"/>
      <c r="AJ11" s="59"/>
      <c r="AK11" s="59"/>
      <c r="AL11" s="59">
        <v>4</v>
      </c>
      <c r="AM11" s="59"/>
      <c r="AN11" s="59"/>
      <c r="AO11" s="59">
        <f>SUM(K11:AN11)</f>
        <v>10</v>
      </c>
    </row>
    <row r="12" spans="1:44">
      <c r="A12" s="137"/>
      <c r="B12" s="94">
        <v>5203097112780260</v>
      </c>
      <c r="C12" s="138"/>
      <c r="D12" s="139"/>
      <c r="E12" s="139"/>
      <c r="F12" s="139"/>
      <c r="G12" s="139"/>
      <c r="H12" s="146"/>
      <c r="I12" s="34" t="s">
        <v>16</v>
      </c>
      <c r="J12" s="33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>
        <f t="shared" ref="A13" si="2">1+A11</f>
        <v>75</v>
      </c>
      <c r="B13" s="93" t="s">
        <v>320</v>
      </c>
      <c r="C13" s="139" t="s">
        <v>27</v>
      </c>
      <c r="D13" s="139"/>
      <c r="E13" s="139"/>
      <c r="F13" s="139"/>
      <c r="G13" s="139"/>
      <c r="H13" s="145" t="s">
        <v>272</v>
      </c>
      <c r="I13" s="34" t="s">
        <v>13</v>
      </c>
      <c r="J13" s="33"/>
      <c r="K13" s="59"/>
      <c r="L13" s="59"/>
      <c r="M13" s="59"/>
      <c r="N13" s="59">
        <v>1</v>
      </c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>
        <v>1</v>
      </c>
      <c r="AF13" s="59"/>
      <c r="AG13" s="59"/>
      <c r="AH13" s="59"/>
      <c r="AI13" s="59"/>
      <c r="AJ13" s="59"/>
      <c r="AK13" s="59"/>
      <c r="AL13" s="59">
        <v>1</v>
      </c>
      <c r="AM13" s="59"/>
      <c r="AN13" s="59"/>
      <c r="AO13" s="59">
        <f>SUM(K13:AN13)</f>
        <v>3</v>
      </c>
    </row>
    <row r="14" spans="1:44">
      <c r="A14" s="137"/>
      <c r="B14" s="93" t="s">
        <v>321</v>
      </c>
      <c r="C14" s="139"/>
      <c r="D14" s="139"/>
      <c r="E14" s="139"/>
      <c r="F14" s="139"/>
      <c r="G14" s="139"/>
      <c r="H14" s="146"/>
      <c r="I14" s="34" t="s">
        <v>16</v>
      </c>
      <c r="J14" s="33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76</v>
      </c>
      <c r="B15" s="93" t="s">
        <v>322</v>
      </c>
      <c r="C15" s="139" t="s">
        <v>27</v>
      </c>
      <c r="D15" s="139"/>
      <c r="E15" s="139"/>
      <c r="F15" s="139"/>
      <c r="G15" s="139"/>
      <c r="H15" s="145" t="s">
        <v>272</v>
      </c>
      <c r="I15" s="34" t="s">
        <v>13</v>
      </c>
      <c r="J15" s="33"/>
      <c r="K15" s="59"/>
      <c r="L15" s="59"/>
      <c r="M15" s="59"/>
      <c r="N15" s="59">
        <v>1</v>
      </c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>
        <v>1</v>
      </c>
      <c r="AF15" s="59"/>
      <c r="AG15" s="59"/>
      <c r="AH15" s="59"/>
      <c r="AI15" s="59"/>
      <c r="AJ15" s="59"/>
      <c r="AK15" s="59"/>
      <c r="AL15" s="59">
        <v>1</v>
      </c>
      <c r="AM15" s="59"/>
      <c r="AN15" s="59"/>
      <c r="AO15" s="59">
        <f>SUM(K15:AN15)</f>
        <v>3</v>
      </c>
    </row>
    <row r="16" spans="1:44">
      <c r="A16" s="137"/>
      <c r="B16" s="93" t="s">
        <v>323</v>
      </c>
      <c r="C16" s="139"/>
      <c r="D16" s="139"/>
      <c r="E16" s="139"/>
      <c r="F16" s="139"/>
      <c r="G16" s="139"/>
      <c r="H16" s="146"/>
      <c r="I16" s="34" t="s">
        <v>16</v>
      </c>
      <c r="J16" s="33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77</v>
      </c>
      <c r="B17" s="93" t="s">
        <v>324</v>
      </c>
      <c r="C17" s="139" t="s">
        <v>27</v>
      </c>
      <c r="D17" s="139"/>
      <c r="E17" s="139"/>
      <c r="F17" s="139"/>
      <c r="G17" s="139"/>
      <c r="H17" s="145" t="s">
        <v>293</v>
      </c>
      <c r="I17" s="34" t="s">
        <v>13</v>
      </c>
      <c r="J17" s="33"/>
      <c r="K17" s="59"/>
      <c r="L17" s="59"/>
      <c r="M17" s="59"/>
      <c r="N17" s="59">
        <v>1</v>
      </c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>
        <v>1</v>
      </c>
      <c r="AF17" s="59"/>
      <c r="AG17" s="59"/>
      <c r="AH17" s="59"/>
      <c r="AI17" s="59"/>
      <c r="AJ17" s="59"/>
      <c r="AK17" s="59"/>
      <c r="AL17" s="59">
        <v>1</v>
      </c>
      <c r="AM17" s="59"/>
      <c r="AN17" s="59"/>
      <c r="AO17" s="59">
        <f>SUM(K17:AN17)</f>
        <v>3</v>
      </c>
    </row>
    <row r="18" spans="1:41">
      <c r="A18" s="137"/>
      <c r="B18" s="93" t="s">
        <v>325</v>
      </c>
      <c r="C18" s="139"/>
      <c r="D18" s="139"/>
      <c r="E18" s="139"/>
      <c r="F18" s="139"/>
      <c r="G18" s="139"/>
      <c r="H18" s="146"/>
      <c r="I18" s="34" t="s">
        <v>16</v>
      </c>
      <c r="J18" s="33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:A29" si="5">1+A17</f>
        <v>78</v>
      </c>
      <c r="B19" s="93" t="s">
        <v>326</v>
      </c>
      <c r="C19" s="139" t="s">
        <v>27</v>
      </c>
      <c r="D19" s="139"/>
      <c r="E19" s="139"/>
      <c r="F19" s="139"/>
      <c r="G19" s="139"/>
      <c r="H19" s="145" t="s">
        <v>293</v>
      </c>
      <c r="I19" s="34" t="s">
        <v>13</v>
      </c>
      <c r="J19" s="33"/>
      <c r="K19" s="59"/>
      <c r="L19" s="59"/>
      <c r="M19" s="59"/>
      <c r="N19" s="59">
        <v>1</v>
      </c>
      <c r="O19" s="59"/>
      <c r="P19" s="59"/>
      <c r="Q19" s="59"/>
      <c r="R19" s="59"/>
      <c r="S19" s="59"/>
      <c r="T19" s="59"/>
      <c r="U19" s="59">
        <v>1</v>
      </c>
      <c r="V19" s="59"/>
      <c r="W19" s="59"/>
      <c r="X19" s="59"/>
      <c r="Y19" s="59"/>
      <c r="Z19" s="59"/>
      <c r="AA19" s="59"/>
      <c r="AB19" s="59"/>
      <c r="AC19" s="59"/>
      <c r="AD19" s="59"/>
      <c r="AE19" s="59">
        <v>1</v>
      </c>
      <c r="AF19" s="59"/>
      <c r="AG19" s="59"/>
      <c r="AH19" s="59"/>
      <c r="AI19" s="59"/>
      <c r="AJ19" s="59"/>
      <c r="AK19" s="59"/>
      <c r="AL19" s="59">
        <v>1</v>
      </c>
      <c r="AM19" s="59"/>
      <c r="AN19" s="59"/>
      <c r="AO19" s="59">
        <f>SUM(K19:AN19)</f>
        <v>4</v>
      </c>
    </row>
    <row r="20" spans="1:41">
      <c r="A20" s="137"/>
      <c r="B20" s="93" t="s">
        <v>327</v>
      </c>
      <c r="C20" s="139"/>
      <c r="D20" s="139"/>
      <c r="E20" s="139"/>
      <c r="F20" s="139"/>
      <c r="G20" s="139"/>
      <c r="H20" s="146"/>
      <c r="I20" s="34" t="s">
        <v>16</v>
      </c>
      <c r="J20" s="33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:A31" si="6">1+A19</f>
        <v>79</v>
      </c>
      <c r="B21" s="93" t="s">
        <v>328</v>
      </c>
      <c r="C21" s="139" t="s">
        <v>27</v>
      </c>
      <c r="D21" s="139"/>
      <c r="E21" s="139"/>
      <c r="F21" s="139"/>
      <c r="G21" s="139"/>
      <c r="H21" s="145" t="s">
        <v>293</v>
      </c>
      <c r="I21" s="34" t="s">
        <v>13</v>
      </c>
      <c r="J21" s="33"/>
      <c r="K21" s="59"/>
      <c r="L21" s="59"/>
      <c r="M21" s="59"/>
      <c r="N21" s="59">
        <v>1</v>
      </c>
      <c r="O21" s="59"/>
      <c r="P21" s="59"/>
      <c r="Q21" s="59"/>
      <c r="R21" s="59"/>
      <c r="S21" s="59"/>
      <c r="T21" s="59"/>
      <c r="U21" s="59">
        <v>1</v>
      </c>
      <c r="V21" s="59"/>
      <c r="W21" s="59"/>
      <c r="X21" s="59"/>
      <c r="Y21" s="59"/>
      <c r="Z21" s="59"/>
      <c r="AA21" s="59"/>
      <c r="AB21" s="59"/>
      <c r="AC21" s="59"/>
      <c r="AD21" s="59"/>
      <c r="AE21" s="59">
        <v>1</v>
      </c>
      <c r="AF21" s="59"/>
      <c r="AG21" s="59"/>
      <c r="AH21" s="59"/>
      <c r="AI21" s="59"/>
      <c r="AJ21" s="59"/>
      <c r="AK21" s="59"/>
      <c r="AL21" s="59">
        <v>1</v>
      </c>
      <c r="AM21" s="59"/>
      <c r="AN21" s="59"/>
      <c r="AO21" s="59">
        <f>SUM(K21:AN21)</f>
        <v>4</v>
      </c>
    </row>
    <row r="22" spans="1:41">
      <c r="A22" s="137"/>
      <c r="B22" s="93" t="s">
        <v>329</v>
      </c>
      <c r="C22" s="139"/>
      <c r="D22" s="139"/>
      <c r="E22" s="139"/>
      <c r="F22" s="139"/>
      <c r="G22" s="139"/>
      <c r="H22" s="146"/>
      <c r="I22" s="34" t="s">
        <v>16</v>
      </c>
      <c r="J22" s="33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:A33" si="7">1+A21</f>
        <v>80</v>
      </c>
      <c r="B23" s="93" t="s">
        <v>330</v>
      </c>
      <c r="C23" s="139" t="s">
        <v>27</v>
      </c>
      <c r="D23" s="139"/>
      <c r="E23" s="139"/>
      <c r="F23" s="139"/>
      <c r="G23" s="139"/>
      <c r="H23" s="145" t="s">
        <v>293</v>
      </c>
      <c r="I23" s="34" t="s">
        <v>13</v>
      </c>
      <c r="J23" s="33"/>
      <c r="K23" s="59"/>
      <c r="L23" s="59"/>
      <c r="M23" s="59"/>
      <c r="N23" s="59">
        <v>1</v>
      </c>
      <c r="O23" s="59"/>
      <c r="P23" s="59"/>
      <c r="Q23" s="59"/>
      <c r="R23" s="59"/>
      <c r="S23" s="59"/>
      <c r="T23" s="59"/>
      <c r="U23" s="59">
        <v>1</v>
      </c>
      <c r="V23" s="59"/>
      <c r="W23" s="59"/>
      <c r="X23" s="59"/>
      <c r="Y23" s="59"/>
      <c r="Z23" s="59"/>
      <c r="AA23" s="59"/>
      <c r="AB23" s="59"/>
      <c r="AC23" s="59"/>
      <c r="AD23" s="59"/>
      <c r="AE23" s="59">
        <v>1</v>
      </c>
      <c r="AF23" s="59"/>
      <c r="AG23" s="59"/>
      <c r="AH23" s="59"/>
      <c r="AI23" s="59"/>
      <c r="AJ23" s="59"/>
      <c r="AK23" s="59"/>
      <c r="AL23" s="59">
        <v>1</v>
      </c>
      <c r="AM23" s="59"/>
      <c r="AN23" s="59"/>
      <c r="AO23" s="59">
        <f>SUM(K23:AN23)</f>
        <v>4</v>
      </c>
    </row>
    <row r="24" spans="1:41">
      <c r="A24" s="137"/>
      <c r="B24" s="93" t="s">
        <v>331</v>
      </c>
      <c r="C24" s="139"/>
      <c r="D24" s="139"/>
      <c r="E24" s="139"/>
      <c r="F24" s="139"/>
      <c r="G24" s="139"/>
      <c r="H24" s="146"/>
      <c r="I24" s="34" t="s">
        <v>16</v>
      </c>
      <c r="J24" s="33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ref="A25" si="8">1+A23</f>
        <v>81</v>
      </c>
      <c r="B25" s="93" t="s">
        <v>332</v>
      </c>
      <c r="C25" s="139" t="s">
        <v>27</v>
      </c>
      <c r="D25" s="139"/>
      <c r="E25" s="139"/>
      <c r="F25" s="139"/>
      <c r="G25" s="139"/>
      <c r="H25" s="145" t="s">
        <v>293</v>
      </c>
      <c r="I25" s="34" t="s">
        <v>13</v>
      </c>
      <c r="J25" s="33"/>
      <c r="K25" s="59"/>
      <c r="L25" s="59"/>
      <c r="M25" s="59"/>
      <c r="N25" s="59">
        <v>1</v>
      </c>
      <c r="O25" s="59"/>
      <c r="P25" s="59"/>
      <c r="Q25" s="59"/>
      <c r="R25" s="59"/>
      <c r="S25" s="59"/>
      <c r="T25" s="59"/>
      <c r="U25" s="59">
        <v>1</v>
      </c>
      <c r="V25" s="59"/>
      <c r="W25" s="59"/>
      <c r="X25" s="59"/>
      <c r="Y25" s="59"/>
      <c r="Z25" s="59"/>
      <c r="AA25" s="59"/>
      <c r="AB25" s="59"/>
      <c r="AC25" s="59"/>
      <c r="AD25" s="59"/>
      <c r="AE25" s="59">
        <v>1</v>
      </c>
      <c r="AF25" s="59"/>
      <c r="AG25" s="59"/>
      <c r="AH25" s="59"/>
      <c r="AI25" s="59"/>
      <c r="AJ25" s="59"/>
      <c r="AK25" s="59"/>
      <c r="AL25" s="59">
        <v>1</v>
      </c>
      <c r="AM25" s="59"/>
      <c r="AN25" s="59"/>
      <c r="AO25" s="59">
        <f>SUM(K25:AN25)</f>
        <v>4</v>
      </c>
    </row>
    <row r="26" spans="1:41">
      <c r="A26" s="137"/>
      <c r="B26" s="93" t="s">
        <v>333</v>
      </c>
      <c r="C26" s="139"/>
      <c r="D26" s="139"/>
      <c r="E26" s="139"/>
      <c r="F26" s="139"/>
      <c r="G26" s="139"/>
      <c r="H26" s="146"/>
      <c r="I26" s="34" t="s">
        <v>16</v>
      </c>
      <c r="J26" s="33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ref="A27" si="9">1+A25</f>
        <v>82</v>
      </c>
      <c r="B27" s="93" t="s">
        <v>334</v>
      </c>
      <c r="C27" s="139" t="s">
        <v>27</v>
      </c>
      <c r="D27" s="139"/>
      <c r="E27" s="139"/>
      <c r="F27" s="139"/>
      <c r="G27" s="139"/>
      <c r="H27" s="145" t="s">
        <v>272</v>
      </c>
      <c r="I27" s="34" t="s">
        <v>13</v>
      </c>
      <c r="J27" s="33"/>
      <c r="K27" s="59"/>
      <c r="L27" s="59"/>
      <c r="M27" s="59"/>
      <c r="N27" s="59">
        <v>1</v>
      </c>
      <c r="O27" s="59"/>
      <c r="P27" s="59"/>
      <c r="Q27" s="59"/>
      <c r="R27" s="59"/>
      <c r="S27" s="59"/>
      <c r="T27" s="59"/>
      <c r="U27" s="59">
        <v>1</v>
      </c>
      <c r="V27" s="59"/>
      <c r="W27" s="59"/>
      <c r="X27" s="59"/>
      <c r="Y27" s="59"/>
      <c r="Z27" s="59"/>
      <c r="AA27" s="59"/>
      <c r="AB27" s="59"/>
      <c r="AC27" s="59"/>
      <c r="AD27" s="59"/>
      <c r="AE27" s="59">
        <v>1</v>
      </c>
      <c r="AF27" s="59"/>
      <c r="AG27" s="59"/>
      <c r="AH27" s="59"/>
      <c r="AI27" s="59"/>
      <c r="AJ27" s="59"/>
      <c r="AK27" s="59"/>
      <c r="AL27" s="59">
        <v>1</v>
      </c>
      <c r="AM27" s="59"/>
      <c r="AN27" s="59"/>
      <c r="AO27" s="59">
        <f>SUM(K27:AN27)</f>
        <v>4</v>
      </c>
    </row>
    <row r="28" spans="1:41">
      <c r="A28" s="137"/>
      <c r="B28" s="93" t="s">
        <v>335</v>
      </c>
      <c r="C28" s="139"/>
      <c r="D28" s="139"/>
      <c r="E28" s="139"/>
      <c r="F28" s="139"/>
      <c r="G28" s="139"/>
      <c r="H28" s="146"/>
      <c r="I28" s="34" t="s">
        <v>16</v>
      </c>
      <c r="J28" s="33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si="5"/>
        <v>83</v>
      </c>
      <c r="B29" s="93" t="s">
        <v>336</v>
      </c>
      <c r="C29" s="139" t="s">
        <v>27</v>
      </c>
      <c r="D29" s="139"/>
      <c r="E29" s="139"/>
      <c r="F29" s="139"/>
      <c r="G29" s="139"/>
      <c r="H29" s="145" t="s">
        <v>272</v>
      </c>
      <c r="I29" s="34" t="s">
        <v>13</v>
      </c>
      <c r="J29" s="33"/>
      <c r="K29" s="59"/>
      <c r="L29" s="59"/>
      <c r="M29" s="59"/>
      <c r="N29" s="59">
        <v>1</v>
      </c>
      <c r="O29" s="59"/>
      <c r="P29" s="59"/>
      <c r="Q29" s="59"/>
      <c r="R29" s="59"/>
      <c r="S29" s="59"/>
      <c r="T29" s="59"/>
      <c r="U29" s="59">
        <v>1</v>
      </c>
      <c r="V29" s="59"/>
      <c r="W29" s="59"/>
      <c r="X29" s="59"/>
      <c r="Y29" s="59"/>
      <c r="Z29" s="59"/>
      <c r="AA29" s="59"/>
      <c r="AB29" s="59"/>
      <c r="AC29" s="59"/>
      <c r="AD29" s="59"/>
      <c r="AE29" s="59">
        <v>1</v>
      </c>
      <c r="AF29" s="59"/>
      <c r="AG29" s="59"/>
      <c r="AH29" s="59"/>
      <c r="AI29" s="59"/>
      <c r="AJ29" s="59"/>
      <c r="AK29" s="59"/>
      <c r="AL29" s="59">
        <v>1</v>
      </c>
      <c r="AM29" s="59"/>
      <c r="AN29" s="59"/>
      <c r="AO29" s="59">
        <f>SUM(K29:AN29)</f>
        <v>4</v>
      </c>
    </row>
    <row r="30" spans="1:41">
      <c r="A30" s="137"/>
      <c r="B30" s="93" t="s">
        <v>337</v>
      </c>
      <c r="C30" s="139"/>
      <c r="D30" s="139"/>
      <c r="E30" s="139"/>
      <c r="F30" s="139"/>
      <c r="G30" s="139"/>
      <c r="H30" s="146"/>
      <c r="I30" s="34" t="s">
        <v>16</v>
      </c>
      <c r="J30" s="33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si="6"/>
        <v>84</v>
      </c>
      <c r="B31" s="93" t="s">
        <v>338</v>
      </c>
      <c r="C31" s="139" t="s">
        <v>27</v>
      </c>
      <c r="D31" s="139"/>
      <c r="E31" s="139"/>
      <c r="F31" s="139"/>
      <c r="G31" s="139"/>
      <c r="H31" s="145" t="s">
        <v>272</v>
      </c>
      <c r="I31" s="34" t="s">
        <v>13</v>
      </c>
      <c r="J31" s="33"/>
      <c r="K31" s="59"/>
      <c r="L31" s="59"/>
      <c r="M31" s="59"/>
      <c r="N31" s="59">
        <v>1</v>
      </c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>
        <v>1</v>
      </c>
      <c r="AF31" s="59"/>
      <c r="AG31" s="59"/>
      <c r="AH31" s="59"/>
      <c r="AI31" s="59"/>
      <c r="AJ31" s="59"/>
      <c r="AK31" s="59"/>
      <c r="AL31" s="59">
        <v>1</v>
      </c>
      <c r="AM31" s="59"/>
      <c r="AN31" s="59"/>
      <c r="AO31" s="59">
        <f>SUM(K31:AN31)</f>
        <v>3</v>
      </c>
    </row>
    <row r="32" spans="1:41">
      <c r="A32" s="137"/>
      <c r="B32" s="93" t="s">
        <v>339</v>
      </c>
      <c r="C32" s="139"/>
      <c r="D32" s="139"/>
      <c r="E32" s="139"/>
      <c r="F32" s="139"/>
      <c r="G32" s="139"/>
      <c r="H32" s="146"/>
      <c r="I32" s="34" t="s">
        <v>16</v>
      </c>
      <c r="J32" s="33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 t="shared" si="7"/>
        <v>85</v>
      </c>
      <c r="B33" s="93" t="s">
        <v>340</v>
      </c>
      <c r="C33" s="139" t="s">
        <v>27</v>
      </c>
      <c r="D33" s="139"/>
      <c r="E33" s="139"/>
      <c r="F33" s="139"/>
      <c r="G33" s="139"/>
      <c r="H33" s="145" t="s">
        <v>272</v>
      </c>
      <c r="I33" s="34" t="s">
        <v>13</v>
      </c>
      <c r="J33" s="33"/>
      <c r="K33" s="59"/>
      <c r="L33" s="59"/>
      <c r="M33" s="59"/>
      <c r="N33" s="59">
        <v>1</v>
      </c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>
        <v>1</v>
      </c>
      <c r="AF33" s="59"/>
      <c r="AG33" s="59"/>
      <c r="AH33" s="59"/>
      <c r="AI33" s="59"/>
      <c r="AJ33" s="59"/>
      <c r="AK33" s="59"/>
      <c r="AL33" s="59">
        <v>1</v>
      </c>
      <c r="AM33" s="59"/>
      <c r="AN33" s="59"/>
      <c r="AO33" s="59">
        <f>SUM(K33:AN33)</f>
        <v>3</v>
      </c>
    </row>
    <row r="34" spans="1:41">
      <c r="A34" s="141"/>
      <c r="B34" s="93" t="s">
        <v>341</v>
      </c>
      <c r="C34" s="139"/>
      <c r="D34" s="139"/>
      <c r="E34" s="139"/>
      <c r="F34" s="139"/>
      <c r="G34" s="139"/>
      <c r="H34" s="146"/>
      <c r="I34" s="34" t="s">
        <v>16</v>
      </c>
      <c r="J34" s="33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5" spans="1:41"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</row>
    <row r="36" spans="1:41">
      <c r="K36">
        <f>SUM(K5:K35)</f>
        <v>0</v>
      </c>
      <c r="L36" s="60">
        <f t="shared" ref="L36:AN36" si="10">SUM(L5:L35)</f>
        <v>0</v>
      </c>
      <c r="M36" s="60">
        <f t="shared" si="10"/>
        <v>0</v>
      </c>
      <c r="N36" s="60">
        <f t="shared" si="10"/>
        <v>22</v>
      </c>
      <c r="O36" s="60">
        <f t="shared" si="10"/>
        <v>0</v>
      </c>
      <c r="P36" s="60">
        <f t="shared" si="10"/>
        <v>0</v>
      </c>
      <c r="Q36" s="60">
        <f t="shared" si="10"/>
        <v>0</v>
      </c>
      <c r="R36" s="60">
        <f t="shared" si="10"/>
        <v>0</v>
      </c>
      <c r="S36" s="60">
        <f t="shared" si="10"/>
        <v>0</v>
      </c>
      <c r="T36" s="60">
        <f t="shared" si="10"/>
        <v>0</v>
      </c>
      <c r="U36" s="60">
        <f t="shared" si="10"/>
        <v>6</v>
      </c>
      <c r="V36" s="60">
        <f t="shared" si="10"/>
        <v>0</v>
      </c>
      <c r="W36" s="60">
        <f t="shared" si="10"/>
        <v>0</v>
      </c>
      <c r="X36" s="60">
        <f t="shared" si="10"/>
        <v>0</v>
      </c>
      <c r="Y36" s="60">
        <f t="shared" si="10"/>
        <v>0</v>
      </c>
      <c r="Z36" s="60">
        <f t="shared" si="10"/>
        <v>0</v>
      </c>
      <c r="AA36" s="60">
        <f t="shared" si="10"/>
        <v>0</v>
      </c>
      <c r="AB36" s="60">
        <f t="shared" si="10"/>
        <v>0</v>
      </c>
      <c r="AC36" s="60">
        <f t="shared" si="10"/>
        <v>0</v>
      </c>
      <c r="AD36" s="60">
        <f t="shared" si="10"/>
        <v>0</v>
      </c>
      <c r="AE36" s="60">
        <f t="shared" si="10"/>
        <v>24</v>
      </c>
      <c r="AF36" s="60">
        <f t="shared" si="10"/>
        <v>0</v>
      </c>
      <c r="AG36" s="60">
        <f t="shared" si="10"/>
        <v>0</v>
      </c>
      <c r="AH36" s="60">
        <f t="shared" si="10"/>
        <v>0</v>
      </c>
      <c r="AI36" s="60">
        <f t="shared" si="10"/>
        <v>0</v>
      </c>
      <c r="AJ36" s="60">
        <f t="shared" si="10"/>
        <v>0</v>
      </c>
      <c r="AK36" s="60">
        <f t="shared" si="10"/>
        <v>0</v>
      </c>
      <c r="AL36" s="60">
        <f t="shared" si="10"/>
        <v>27</v>
      </c>
      <c r="AM36" s="60">
        <f t="shared" si="10"/>
        <v>0</v>
      </c>
      <c r="AN36" s="60">
        <f t="shared" si="10"/>
        <v>0</v>
      </c>
      <c r="AO36" s="60">
        <f>SUM(K36:AN36)</f>
        <v>79</v>
      </c>
    </row>
  </sheetData>
  <mergeCells count="116">
    <mergeCell ref="A1:H1"/>
    <mergeCell ref="A2:A4"/>
    <mergeCell ref="C2:G2"/>
    <mergeCell ref="H2:H4"/>
    <mergeCell ref="I2:AO4"/>
    <mergeCell ref="B3:B4"/>
    <mergeCell ref="C3:C4"/>
    <mergeCell ref="D3:D4"/>
    <mergeCell ref="E3:E4"/>
    <mergeCell ref="F3:F4"/>
    <mergeCell ref="H5:H6"/>
    <mergeCell ref="A7:A8"/>
    <mergeCell ref="C7:C8"/>
    <mergeCell ref="D7:D8"/>
    <mergeCell ref="E7:E8"/>
    <mergeCell ref="F7:F8"/>
    <mergeCell ref="G7:G8"/>
    <mergeCell ref="H7:H8"/>
    <mergeCell ref="G3:G4"/>
    <mergeCell ref="A5:A6"/>
    <mergeCell ref="C5:C6"/>
    <mergeCell ref="D5:D6"/>
    <mergeCell ref="E5:E6"/>
    <mergeCell ref="F5:F6"/>
    <mergeCell ref="G5:G6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25:H26"/>
    <mergeCell ref="A27:A28"/>
    <mergeCell ref="C27:C28"/>
    <mergeCell ref="D27:D28"/>
    <mergeCell ref="E27:E28"/>
    <mergeCell ref="F27:F28"/>
    <mergeCell ref="G27:G28"/>
    <mergeCell ref="H27:H28"/>
    <mergeCell ref="A25:A26"/>
    <mergeCell ref="C25:C26"/>
    <mergeCell ref="D25:D26"/>
    <mergeCell ref="E25:E26"/>
    <mergeCell ref="F25:F26"/>
    <mergeCell ref="G25:G26"/>
    <mergeCell ref="H33:H34"/>
    <mergeCell ref="A33:A34"/>
    <mergeCell ref="C33:C34"/>
    <mergeCell ref="D33:D34"/>
    <mergeCell ref="E33:E34"/>
    <mergeCell ref="F33:F34"/>
    <mergeCell ref="G33:G34"/>
    <mergeCell ref="H29:H30"/>
    <mergeCell ref="A31:A32"/>
    <mergeCell ref="C31:C32"/>
    <mergeCell ref="D31:D32"/>
    <mergeCell ref="E31:E32"/>
    <mergeCell ref="F31:F32"/>
    <mergeCell ref="G31:G32"/>
    <mergeCell ref="H31:H32"/>
    <mergeCell ref="A29:A30"/>
    <mergeCell ref="C29:C30"/>
    <mergeCell ref="D29:D30"/>
    <mergeCell ref="E29:E30"/>
    <mergeCell ref="F29:F30"/>
    <mergeCell ref="G29:G30"/>
  </mergeCells>
  <printOptions horizontalCentered="1" verticalCentered="1"/>
  <pageMargins left="0.7" right="0.7" top="0.75" bottom="0.75" header="0.3" footer="0.3"/>
  <pageSetup paperSize="346" scale="8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36"/>
  <sheetViews>
    <sheetView topLeftCell="A10" workbookViewId="0">
      <selection sqref="A1:AO34"/>
    </sheetView>
  </sheetViews>
  <sheetFormatPr defaultRowHeight="14.4"/>
  <cols>
    <col min="1" max="1" width="3.44140625" bestFit="1" customWidth="1"/>
    <col min="2" max="2" width="19.5546875" style="36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7.44140625" style="64" bestFit="1" customWidth="1"/>
    <col min="9" max="9" width="5.6640625" bestFit="1" customWidth="1"/>
    <col min="10" max="10" width="3" bestFit="1" customWidth="1"/>
    <col min="11" max="14" width="2.33203125" bestFit="1" customWidth="1"/>
    <col min="15" max="15" width="3" bestFit="1" customWidth="1"/>
    <col min="16" max="16" width="2.33203125" bestFit="1" customWidth="1"/>
    <col min="17" max="19" width="3" bestFit="1" customWidth="1"/>
    <col min="20" max="20" width="3.33203125" customWidth="1"/>
    <col min="21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1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40</v>
      </c>
      <c r="B5" s="94" t="s">
        <v>294</v>
      </c>
      <c r="C5" s="139" t="s">
        <v>27</v>
      </c>
      <c r="D5" s="139"/>
      <c r="E5" s="139"/>
      <c r="F5" s="139"/>
      <c r="G5" s="139"/>
      <c r="H5" s="145" t="s">
        <v>272</v>
      </c>
      <c r="I5" s="34" t="s">
        <v>13</v>
      </c>
      <c r="J5" s="59"/>
      <c r="K5" s="59"/>
      <c r="L5" s="59"/>
      <c r="M5" s="59"/>
      <c r="N5" s="59"/>
      <c r="O5" s="59"/>
      <c r="P5" s="59"/>
      <c r="Q5" s="59">
        <v>1</v>
      </c>
      <c r="R5" s="59"/>
      <c r="S5" s="59"/>
      <c r="T5" s="59"/>
      <c r="U5" s="59">
        <v>1</v>
      </c>
      <c r="V5" s="59"/>
      <c r="W5" s="59"/>
      <c r="X5" s="59">
        <v>1</v>
      </c>
      <c r="Y5" s="59"/>
      <c r="Z5" s="59"/>
      <c r="AA5" s="59"/>
      <c r="AB5" s="59"/>
      <c r="AC5" s="59"/>
      <c r="AD5" s="59"/>
      <c r="AE5" s="59">
        <v>1</v>
      </c>
      <c r="AF5" s="59"/>
      <c r="AG5" s="59"/>
      <c r="AH5" s="59"/>
      <c r="AI5" s="59"/>
      <c r="AJ5" s="59"/>
      <c r="AK5" s="59"/>
      <c r="AL5" s="59">
        <v>1</v>
      </c>
      <c r="AM5" s="59"/>
      <c r="AN5" s="59"/>
      <c r="AO5" s="59">
        <f>SUM(J5:AN5)</f>
        <v>5</v>
      </c>
      <c r="AQ5" s="61" t="s">
        <v>22</v>
      </c>
      <c r="AR5">
        <f>AO5+AO7+AO9+AO11+AO13+AO15+AO17</f>
        <v>35</v>
      </c>
    </row>
    <row r="6" spans="1:44">
      <c r="A6" s="140"/>
      <c r="B6" s="94" t="s">
        <v>295</v>
      </c>
      <c r="C6" s="139"/>
      <c r="D6" s="139"/>
      <c r="E6" s="139"/>
      <c r="F6" s="139"/>
      <c r="G6" s="139"/>
      <c r="H6" s="146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  <c r="AR6">
        <f>AO25+AO27+AO29+AO31+AO33</f>
        <v>47</v>
      </c>
    </row>
    <row r="7" spans="1:44">
      <c r="A7" s="136">
        <f>1+A5</f>
        <v>87</v>
      </c>
      <c r="B7" s="94" t="s">
        <v>296</v>
      </c>
      <c r="C7" s="139" t="s">
        <v>27</v>
      </c>
      <c r="D7" s="139"/>
      <c r="E7" s="139"/>
      <c r="F7" s="139"/>
      <c r="G7" s="139"/>
      <c r="H7" s="145" t="s">
        <v>272</v>
      </c>
      <c r="I7" s="34" t="s">
        <v>13</v>
      </c>
      <c r="J7" s="59"/>
      <c r="K7" s="59"/>
      <c r="L7" s="59"/>
      <c r="M7" s="59"/>
      <c r="N7" s="59"/>
      <c r="O7" s="59"/>
      <c r="P7" s="59"/>
      <c r="Q7" s="59">
        <v>1</v>
      </c>
      <c r="R7" s="59"/>
      <c r="S7" s="59"/>
      <c r="T7" s="59"/>
      <c r="U7" s="59">
        <v>1</v>
      </c>
      <c r="V7" s="59"/>
      <c r="W7" s="59"/>
      <c r="X7" s="59">
        <v>1</v>
      </c>
      <c r="Y7" s="59"/>
      <c r="Z7" s="59"/>
      <c r="AA7" s="59"/>
      <c r="AB7" s="59"/>
      <c r="AC7" s="59"/>
      <c r="AD7" s="59"/>
      <c r="AE7" s="59">
        <v>1</v>
      </c>
      <c r="AF7" s="59"/>
      <c r="AG7" s="59"/>
      <c r="AH7" s="59"/>
      <c r="AI7" s="59"/>
      <c r="AJ7" s="59"/>
      <c r="AK7" s="59"/>
      <c r="AL7" s="59">
        <v>1</v>
      </c>
      <c r="AM7" s="59"/>
      <c r="AN7" s="59"/>
      <c r="AO7" s="59">
        <f>SUM(J7:AN7)</f>
        <v>5</v>
      </c>
      <c r="AQ7" s="61" t="s">
        <v>26</v>
      </c>
      <c r="AR7">
        <f>AO19+AO21+AO23</f>
        <v>19</v>
      </c>
    </row>
    <row r="8" spans="1:44">
      <c r="A8" s="137"/>
      <c r="B8" s="94" t="s">
        <v>297</v>
      </c>
      <c r="C8" s="139"/>
      <c r="D8" s="139"/>
      <c r="E8" s="139"/>
      <c r="F8" s="139"/>
      <c r="G8" s="139"/>
      <c r="H8" s="146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88</v>
      </c>
      <c r="B9" s="94" t="s">
        <v>298</v>
      </c>
      <c r="C9" s="139" t="s">
        <v>27</v>
      </c>
      <c r="D9" s="139"/>
      <c r="E9" s="139"/>
      <c r="F9" s="139"/>
      <c r="G9" s="139"/>
      <c r="H9" s="145" t="s">
        <v>272</v>
      </c>
      <c r="I9" s="34" t="s">
        <v>13</v>
      </c>
      <c r="J9" s="59"/>
      <c r="K9" s="59"/>
      <c r="L9" s="59"/>
      <c r="M9" s="59"/>
      <c r="N9" s="59"/>
      <c r="O9" s="59"/>
      <c r="P9" s="59"/>
      <c r="Q9" s="59">
        <v>1</v>
      </c>
      <c r="R9" s="59"/>
      <c r="S9" s="59"/>
      <c r="T9" s="59"/>
      <c r="U9" s="59">
        <v>1</v>
      </c>
      <c r="V9" s="59"/>
      <c r="W9" s="59"/>
      <c r="X9" s="59">
        <v>1</v>
      </c>
      <c r="Y9" s="59"/>
      <c r="Z9" s="59"/>
      <c r="AA9" s="59"/>
      <c r="AB9" s="59"/>
      <c r="AC9" s="59"/>
      <c r="AD9" s="59"/>
      <c r="AE9" s="59">
        <v>1</v>
      </c>
      <c r="AF9" s="59"/>
      <c r="AG9" s="59"/>
      <c r="AH9" s="59"/>
      <c r="AI9" s="59"/>
      <c r="AJ9" s="59"/>
      <c r="AK9" s="59"/>
      <c r="AL9" s="59">
        <v>1</v>
      </c>
      <c r="AM9" s="59"/>
      <c r="AN9" s="59"/>
      <c r="AO9" s="59">
        <f>SUM(J9:AN9)</f>
        <v>5</v>
      </c>
      <c r="AQ9" s="61" t="s">
        <v>25</v>
      </c>
    </row>
    <row r="10" spans="1:44">
      <c r="A10" s="137"/>
      <c r="B10" s="94" t="s">
        <v>299</v>
      </c>
      <c r="C10" s="139"/>
      <c r="D10" s="139"/>
      <c r="E10" s="139"/>
      <c r="F10" s="139"/>
      <c r="G10" s="139"/>
      <c r="H10" s="146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89</v>
      </c>
      <c r="B11" s="94" t="s">
        <v>300</v>
      </c>
      <c r="C11" s="139" t="s">
        <v>27</v>
      </c>
      <c r="D11" s="139"/>
      <c r="E11" s="139"/>
      <c r="F11" s="139"/>
      <c r="G11" s="139"/>
      <c r="H11" s="145" t="s">
        <v>272</v>
      </c>
      <c r="I11" s="34" t="s">
        <v>13</v>
      </c>
      <c r="J11" s="59"/>
      <c r="K11" s="59"/>
      <c r="L11" s="59"/>
      <c r="M11" s="59"/>
      <c r="N11" s="59"/>
      <c r="O11" s="59"/>
      <c r="P11" s="59"/>
      <c r="Q11" s="59">
        <v>1</v>
      </c>
      <c r="R11" s="59"/>
      <c r="S11" s="59"/>
      <c r="T11" s="59"/>
      <c r="U11" s="59">
        <v>1</v>
      </c>
      <c r="V11" s="59"/>
      <c r="W11" s="59"/>
      <c r="X11" s="59">
        <v>1</v>
      </c>
      <c r="Y11" s="59"/>
      <c r="Z11" s="59"/>
      <c r="AA11" s="59"/>
      <c r="AB11" s="59"/>
      <c r="AC11" s="59"/>
      <c r="AD11" s="59"/>
      <c r="AE11" s="59">
        <v>1</v>
      </c>
      <c r="AF11" s="59"/>
      <c r="AG11" s="59"/>
      <c r="AH11" s="59"/>
      <c r="AI11" s="59"/>
      <c r="AJ11" s="59"/>
      <c r="AK11" s="59"/>
      <c r="AL11" s="59">
        <v>1</v>
      </c>
      <c r="AM11" s="59"/>
      <c r="AN11" s="59"/>
      <c r="AO11" s="59">
        <f>SUM(J11:AN11)</f>
        <v>5</v>
      </c>
    </row>
    <row r="12" spans="1:44">
      <c r="A12" s="137"/>
      <c r="B12" s="94" t="s">
        <v>301</v>
      </c>
      <c r="C12" s="139"/>
      <c r="D12" s="139"/>
      <c r="E12" s="139"/>
      <c r="F12" s="139"/>
      <c r="G12" s="139"/>
      <c r="H12" s="146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>
        <f t="shared" ref="A13" si="2">1+A11</f>
        <v>90</v>
      </c>
      <c r="B13" s="94" t="s">
        <v>302</v>
      </c>
      <c r="C13" s="139" t="s">
        <v>27</v>
      </c>
      <c r="D13" s="139"/>
      <c r="E13" s="139"/>
      <c r="F13" s="139"/>
      <c r="G13" s="139"/>
      <c r="H13" s="145" t="s">
        <v>272</v>
      </c>
      <c r="I13" s="34" t="s">
        <v>13</v>
      </c>
      <c r="J13" s="59"/>
      <c r="K13" s="59"/>
      <c r="L13" s="59"/>
      <c r="M13" s="59"/>
      <c r="N13" s="59"/>
      <c r="O13" s="59"/>
      <c r="P13" s="59"/>
      <c r="Q13" s="59">
        <v>1</v>
      </c>
      <c r="R13" s="59"/>
      <c r="S13" s="59"/>
      <c r="T13" s="59"/>
      <c r="U13" s="59">
        <v>1</v>
      </c>
      <c r="V13" s="59"/>
      <c r="W13" s="59"/>
      <c r="X13" s="59">
        <v>1</v>
      </c>
      <c r="Y13" s="59"/>
      <c r="Z13" s="59"/>
      <c r="AA13" s="59"/>
      <c r="AB13" s="59"/>
      <c r="AC13" s="59"/>
      <c r="AD13" s="59"/>
      <c r="AE13" s="59">
        <v>1</v>
      </c>
      <c r="AF13" s="59"/>
      <c r="AG13" s="59"/>
      <c r="AH13" s="59"/>
      <c r="AI13" s="59"/>
      <c r="AJ13" s="59"/>
      <c r="AK13" s="59"/>
      <c r="AL13" s="59">
        <v>1</v>
      </c>
      <c r="AM13" s="59"/>
      <c r="AN13" s="59"/>
      <c r="AO13" s="59">
        <f>SUM(J13:AN13)</f>
        <v>5</v>
      </c>
    </row>
    <row r="14" spans="1:44">
      <c r="A14" s="137"/>
      <c r="B14" s="94" t="s">
        <v>303</v>
      </c>
      <c r="C14" s="139"/>
      <c r="D14" s="139"/>
      <c r="E14" s="139"/>
      <c r="F14" s="139"/>
      <c r="G14" s="139"/>
      <c r="H14" s="146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91</v>
      </c>
      <c r="B15" s="93" t="s">
        <v>304</v>
      </c>
      <c r="C15" s="139" t="s">
        <v>27</v>
      </c>
      <c r="D15" s="139"/>
      <c r="E15" s="139"/>
      <c r="F15" s="139"/>
      <c r="G15" s="139"/>
      <c r="H15" s="145" t="s">
        <v>272</v>
      </c>
      <c r="I15" s="34" t="s">
        <v>13</v>
      </c>
      <c r="J15" s="59"/>
      <c r="K15" s="59"/>
      <c r="L15" s="59"/>
      <c r="M15" s="59"/>
      <c r="N15" s="59"/>
      <c r="O15" s="59"/>
      <c r="P15" s="59"/>
      <c r="Q15" s="59">
        <v>1</v>
      </c>
      <c r="R15" s="59"/>
      <c r="S15" s="59"/>
      <c r="T15" s="59"/>
      <c r="U15" s="59">
        <v>1</v>
      </c>
      <c r="V15" s="59"/>
      <c r="W15" s="59"/>
      <c r="X15" s="59">
        <v>1</v>
      </c>
      <c r="Y15" s="59"/>
      <c r="Z15" s="59"/>
      <c r="AA15" s="59"/>
      <c r="AB15" s="59"/>
      <c r="AC15" s="59"/>
      <c r="AD15" s="59"/>
      <c r="AE15" s="59">
        <v>1</v>
      </c>
      <c r="AF15" s="59"/>
      <c r="AG15" s="59"/>
      <c r="AH15" s="59"/>
      <c r="AI15" s="59"/>
      <c r="AJ15" s="59"/>
      <c r="AK15" s="59"/>
      <c r="AL15" s="59">
        <v>1</v>
      </c>
      <c r="AM15" s="59"/>
      <c r="AN15" s="59"/>
      <c r="AO15" s="59">
        <f>SUM(J15:AN15)</f>
        <v>5</v>
      </c>
    </row>
    <row r="16" spans="1:44">
      <c r="A16" s="137"/>
      <c r="B16" s="93" t="s">
        <v>305</v>
      </c>
      <c r="C16" s="139"/>
      <c r="D16" s="139"/>
      <c r="E16" s="139"/>
      <c r="F16" s="139"/>
      <c r="G16" s="139"/>
      <c r="H16" s="146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92</v>
      </c>
      <c r="B17" s="93" t="s">
        <v>306</v>
      </c>
      <c r="C17" s="139" t="s">
        <v>27</v>
      </c>
      <c r="D17" s="139"/>
      <c r="E17" s="139"/>
      <c r="F17" s="139"/>
      <c r="G17" s="139"/>
      <c r="H17" s="145" t="s">
        <v>272</v>
      </c>
      <c r="I17" s="34" t="s">
        <v>13</v>
      </c>
      <c r="J17" s="59"/>
      <c r="K17" s="59"/>
      <c r="L17" s="59"/>
      <c r="M17" s="59"/>
      <c r="N17" s="59"/>
      <c r="O17" s="59"/>
      <c r="P17" s="59"/>
      <c r="Q17" s="59">
        <v>1</v>
      </c>
      <c r="R17" s="59"/>
      <c r="S17" s="59"/>
      <c r="T17" s="59"/>
      <c r="U17" s="59">
        <v>1</v>
      </c>
      <c r="V17" s="59"/>
      <c r="W17" s="59"/>
      <c r="X17" s="59">
        <v>1</v>
      </c>
      <c r="Y17" s="59"/>
      <c r="Z17" s="59"/>
      <c r="AA17" s="59"/>
      <c r="AB17" s="59"/>
      <c r="AC17" s="59"/>
      <c r="AD17" s="59"/>
      <c r="AE17" s="59">
        <v>1</v>
      </c>
      <c r="AF17" s="59"/>
      <c r="AG17" s="59"/>
      <c r="AH17" s="59"/>
      <c r="AI17" s="59"/>
      <c r="AJ17" s="59"/>
      <c r="AK17" s="59"/>
      <c r="AL17" s="59">
        <v>1</v>
      </c>
      <c r="AM17" s="59"/>
      <c r="AN17" s="59"/>
      <c r="AO17" s="59">
        <f>SUM(J17:AN17)</f>
        <v>5</v>
      </c>
    </row>
    <row r="18" spans="1:41">
      <c r="A18" s="137"/>
      <c r="B18" s="93" t="s">
        <v>307</v>
      </c>
      <c r="C18" s="139"/>
      <c r="D18" s="139"/>
      <c r="E18" s="139"/>
      <c r="F18" s="139"/>
      <c r="G18" s="139"/>
      <c r="H18" s="146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:A29" si="5">1+A17</f>
        <v>93</v>
      </c>
      <c r="B19" s="93" t="s">
        <v>308</v>
      </c>
      <c r="C19" s="138"/>
      <c r="D19" s="139"/>
      <c r="E19" s="139"/>
      <c r="F19" s="139"/>
      <c r="G19" s="139" t="s">
        <v>27</v>
      </c>
      <c r="H19" s="145" t="s">
        <v>272</v>
      </c>
      <c r="I19" s="34" t="s">
        <v>13</v>
      </c>
      <c r="J19" s="59"/>
      <c r="K19" s="59"/>
      <c r="L19" s="59"/>
      <c r="M19" s="59"/>
      <c r="N19" s="59"/>
      <c r="O19" s="59"/>
      <c r="P19" s="59"/>
      <c r="Q19" s="59">
        <v>6</v>
      </c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>
        <f>SUM(J19:AN19)</f>
        <v>6</v>
      </c>
    </row>
    <row r="20" spans="1:41">
      <c r="A20" s="137"/>
      <c r="B20" s="93" t="s">
        <v>309</v>
      </c>
      <c r="C20" s="138"/>
      <c r="D20" s="139"/>
      <c r="E20" s="139"/>
      <c r="F20" s="139"/>
      <c r="G20" s="139"/>
      <c r="H20" s="146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:A31" si="6">1+A19</f>
        <v>94</v>
      </c>
      <c r="B21" s="93" t="s">
        <v>310</v>
      </c>
      <c r="C21" s="138"/>
      <c r="D21" s="139"/>
      <c r="E21" s="139"/>
      <c r="F21" s="139"/>
      <c r="G21" s="139" t="s">
        <v>27</v>
      </c>
      <c r="H21" s="145" t="s">
        <v>272</v>
      </c>
      <c r="I21" s="34" t="s">
        <v>13</v>
      </c>
      <c r="J21" s="59"/>
      <c r="K21" s="59"/>
      <c r="L21" s="59"/>
      <c r="M21" s="59"/>
      <c r="N21" s="59"/>
      <c r="O21" s="59"/>
      <c r="P21" s="59"/>
      <c r="Q21" s="59">
        <v>6</v>
      </c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>
        <f>SUM(J21:AN21)</f>
        <v>6</v>
      </c>
    </row>
    <row r="22" spans="1:41">
      <c r="A22" s="137"/>
      <c r="B22" s="93" t="s">
        <v>311</v>
      </c>
      <c r="C22" s="138"/>
      <c r="D22" s="139"/>
      <c r="E22" s="139"/>
      <c r="F22" s="139"/>
      <c r="G22" s="139"/>
      <c r="H22" s="146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:A33" si="7">1+A21</f>
        <v>95</v>
      </c>
      <c r="B23" s="93" t="s">
        <v>312</v>
      </c>
      <c r="C23" s="138"/>
      <c r="D23" s="139"/>
      <c r="E23" s="139"/>
      <c r="F23" s="139"/>
      <c r="G23" s="139" t="s">
        <v>27</v>
      </c>
      <c r="H23" s="145" t="s">
        <v>272</v>
      </c>
      <c r="I23" s="34" t="s">
        <v>13</v>
      </c>
      <c r="J23" s="59"/>
      <c r="K23" s="59"/>
      <c r="L23" s="59"/>
      <c r="M23" s="59"/>
      <c r="N23" s="59"/>
      <c r="O23" s="59"/>
      <c r="P23" s="59"/>
      <c r="Q23" s="59">
        <v>7</v>
      </c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>
        <f>SUM(J23:AN23)</f>
        <v>7</v>
      </c>
    </row>
    <row r="24" spans="1:41">
      <c r="A24" s="137"/>
      <c r="B24" s="93" t="s">
        <v>313</v>
      </c>
      <c r="C24" s="138"/>
      <c r="D24" s="139"/>
      <c r="E24" s="139"/>
      <c r="F24" s="139"/>
      <c r="G24" s="139"/>
      <c r="H24" s="146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ref="A25" si="8">1+A23</f>
        <v>96</v>
      </c>
      <c r="B25" s="79" t="s">
        <v>237</v>
      </c>
      <c r="C25" s="138"/>
      <c r="D25" s="139" t="s">
        <v>27</v>
      </c>
      <c r="E25" s="139"/>
      <c r="F25" s="139"/>
      <c r="G25" s="139"/>
      <c r="H25" s="134" t="s">
        <v>241</v>
      </c>
      <c r="I25" s="34" t="s">
        <v>13</v>
      </c>
      <c r="J25" s="59"/>
      <c r="K25" s="59"/>
      <c r="L25" s="59"/>
      <c r="M25" s="59"/>
      <c r="N25" s="59"/>
      <c r="O25" s="59"/>
      <c r="P25" s="59"/>
      <c r="Q25" s="59">
        <v>2</v>
      </c>
      <c r="R25" s="59"/>
      <c r="S25" s="59"/>
      <c r="T25" s="59"/>
      <c r="U25" s="59">
        <v>2</v>
      </c>
      <c r="V25" s="59"/>
      <c r="W25" s="59"/>
      <c r="X25" s="59">
        <v>2</v>
      </c>
      <c r="Y25" s="59"/>
      <c r="Z25" s="59"/>
      <c r="AA25" s="59"/>
      <c r="AB25" s="59"/>
      <c r="AC25" s="59"/>
      <c r="AD25" s="59"/>
      <c r="AE25" s="59">
        <v>2</v>
      </c>
      <c r="AF25" s="59"/>
      <c r="AG25" s="59"/>
      <c r="AH25" s="59"/>
      <c r="AI25" s="59"/>
      <c r="AJ25" s="59"/>
      <c r="AK25" s="59"/>
      <c r="AL25" s="59">
        <v>2</v>
      </c>
      <c r="AM25" s="59"/>
      <c r="AN25" s="59"/>
      <c r="AO25" s="59">
        <f>SUM(J25:AN25)</f>
        <v>10</v>
      </c>
    </row>
    <row r="26" spans="1:41">
      <c r="A26" s="137"/>
      <c r="B26" s="80" t="s">
        <v>238</v>
      </c>
      <c r="C26" s="138"/>
      <c r="D26" s="139"/>
      <c r="E26" s="139"/>
      <c r="F26" s="139"/>
      <c r="G26" s="139"/>
      <c r="H26" s="135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ref="A27" si="9">1+A25</f>
        <v>97</v>
      </c>
      <c r="B27" s="79" t="s">
        <v>239</v>
      </c>
      <c r="C27" s="138"/>
      <c r="D27" s="139" t="s">
        <v>27</v>
      </c>
      <c r="E27" s="139"/>
      <c r="F27" s="139"/>
      <c r="G27" s="139"/>
      <c r="H27" s="134" t="s">
        <v>241</v>
      </c>
      <c r="I27" s="34" t="s">
        <v>13</v>
      </c>
      <c r="J27" s="59"/>
      <c r="K27" s="59"/>
      <c r="L27" s="59"/>
      <c r="M27" s="59"/>
      <c r="N27" s="59"/>
      <c r="O27" s="59"/>
      <c r="P27" s="59"/>
      <c r="Q27" s="59">
        <v>2</v>
      </c>
      <c r="R27" s="59"/>
      <c r="S27" s="59"/>
      <c r="T27" s="59"/>
      <c r="U27" s="59">
        <v>2</v>
      </c>
      <c r="V27" s="59"/>
      <c r="W27" s="59"/>
      <c r="X27" s="59">
        <v>2</v>
      </c>
      <c r="Y27" s="59"/>
      <c r="Z27" s="59"/>
      <c r="AA27" s="59"/>
      <c r="AB27" s="59"/>
      <c r="AC27" s="59"/>
      <c r="AD27" s="59"/>
      <c r="AE27" s="59">
        <v>2</v>
      </c>
      <c r="AF27" s="59"/>
      <c r="AG27" s="59"/>
      <c r="AH27" s="59"/>
      <c r="AI27" s="59"/>
      <c r="AJ27" s="59"/>
      <c r="AK27" s="59"/>
      <c r="AL27" s="59">
        <v>2</v>
      </c>
      <c r="AM27" s="59"/>
      <c r="AN27" s="59"/>
      <c r="AO27" s="59">
        <f>SUM(J27:AN27)</f>
        <v>10</v>
      </c>
    </row>
    <row r="28" spans="1:41">
      <c r="A28" s="137"/>
      <c r="B28" s="80" t="s">
        <v>240</v>
      </c>
      <c r="C28" s="138"/>
      <c r="D28" s="139"/>
      <c r="E28" s="139"/>
      <c r="F28" s="139"/>
      <c r="G28" s="139"/>
      <c r="H28" s="135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si="5"/>
        <v>98</v>
      </c>
      <c r="B29" s="93" t="s">
        <v>314</v>
      </c>
      <c r="C29" s="138"/>
      <c r="D29" s="139" t="s">
        <v>27</v>
      </c>
      <c r="E29" s="139"/>
      <c r="F29" s="139"/>
      <c r="G29" s="139"/>
      <c r="H29" s="145" t="s">
        <v>272</v>
      </c>
      <c r="I29" s="34" t="s">
        <v>13</v>
      </c>
      <c r="J29" s="59"/>
      <c r="K29" s="59"/>
      <c r="L29" s="59"/>
      <c r="M29" s="59"/>
      <c r="N29" s="59"/>
      <c r="O29" s="59"/>
      <c r="P29" s="59"/>
      <c r="Q29" s="59">
        <v>3</v>
      </c>
      <c r="R29" s="59"/>
      <c r="S29" s="59"/>
      <c r="T29" s="59"/>
      <c r="U29" s="59"/>
      <c r="V29" s="59"/>
      <c r="W29" s="59"/>
      <c r="X29" s="59">
        <v>3</v>
      </c>
      <c r="Y29" s="59"/>
      <c r="Z29" s="59"/>
      <c r="AA29" s="59"/>
      <c r="AB29" s="59"/>
      <c r="AC29" s="59"/>
      <c r="AD29" s="59"/>
      <c r="AE29" s="59">
        <v>3</v>
      </c>
      <c r="AF29" s="59"/>
      <c r="AG29" s="59"/>
      <c r="AH29" s="59"/>
      <c r="AI29" s="59"/>
      <c r="AJ29" s="59"/>
      <c r="AK29" s="59"/>
      <c r="AL29" s="59"/>
      <c r="AM29" s="59"/>
      <c r="AN29" s="59"/>
      <c r="AO29" s="59">
        <f>SUM(J29:AN29)</f>
        <v>9</v>
      </c>
    </row>
    <row r="30" spans="1:41">
      <c r="A30" s="137"/>
      <c r="B30" s="93" t="s">
        <v>315</v>
      </c>
      <c r="C30" s="138"/>
      <c r="D30" s="139"/>
      <c r="E30" s="139"/>
      <c r="F30" s="139"/>
      <c r="G30" s="139"/>
      <c r="H30" s="146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si="6"/>
        <v>99</v>
      </c>
      <c r="B31" s="93" t="s">
        <v>316</v>
      </c>
      <c r="C31" s="138"/>
      <c r="D31" s="139" t="s">
        <v>27</v>
      </c>
      <c r="E31" s="139"/>
      <c r="F31" s="139"/>
      <c r="G31" s="139"/>
      <c r="H31" s="145" t="s">
        <v>272</v>
      </c>
      <c r="I31" s="34" t="s">
        <v>13</v>
      </c>
      <c r="J31" s="59"/>
      <c r="K31" s="59"/>
      <c r="L31" s="59"/>
      <c r="M31" s="59"/>
      <c r="N31" s="59"/>
      <c r="O31" s="59"/>
      <c r="P31" s="59"/>
      <c r="Q31" s="59">
        <v>3</v>
      </c>
      <c r="R31" s="59"/>
      <c r="S31" s="59"/>
      <c r="T31" s="59"/>
      <c r="U31" s="59"/>
      <c r="V31" s="59"/>
      <c r="W31" s="59"/>
      <c r="X31" s="59">
        <v>3</v>
      </c>
      <c r="Y31" s="59"/>
      <c r="Z31" s="59"/>
      <c r="AA31" s="59"/>
      <c r="AB31" s="59"/>
      <c r="AC31" s="59"/>
      <c r="AD31" s="59"/>
      <c r="AE31" s="59">
        <v>3</v>
      </c>
      <c r="AF31" s="59"/>
      <c r="AG31" s="59"/>
      <c r="AH31" s="59"/>
      <c r="AI31" s="59"/>
      <c r="AJ31" s="59"/>
      <c r="AK31" s="59"/>
      <c r="AL31" s="59"/>
      <c r="AM31" s="59"/>
      <c r="AN31" s="59"/>
      <c r="AO31" s="59">
        <f>SUM(J31:AN31)</f>
        <v>9</v>
      </c>
    </row>
    <row r="32" spans="1:41">
      <c r="A32" s="137"/>
      <c r="B32" s="93" t="s">
        <v>317</v>
      </c>
      <c r="C32" s="138"/>
      <c r="D32" s="139"/>
      <c r="E32" s="139"/>
      <c r="F32" s="139"/>
      <c r="G32" s="139"/>
      <c r="H32" s="146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 t="shared" si="7"/>
        <v>100</v>
      </c>
      <c r="B33" s="93" t="s">
        <v>318</v>
      </c>
      <c r="C33" s="138"/>
      <c r="D33" s="139" t="s">
        <v>27</v>
      </c>
      <c r="E33" s="139"/>
      <c r="F33" s="139"/>
      <c r="G33" s="139"/>
      <c r="H33" s="145" t="s">
        <v>272</v>
      </c>
      <c r="I33" s="34" t="s">
        <v>13</v>
      </c>
      <c r="J33" s="59"/>
      <c r="K33" s="59"/>
      <c r="L33" s="59"/>
      <c r="M33" s="59"/>
      <c r="N33" s="59"/>
      <c r="O33" s="59"/>
      <c r="P33" s="59"/>
      <c r="Q33" s="59">
        <v>3</v>
      </c>
      <c r="R33" s="59"/>
      <c r="S33" s="59"/>
      <c r="T33" s="59"/>
      <c r="U33" s="59"/>
      <c r="V33" s="59"/>
      <c r="W33" s="59"/>
      <c r="X33" s="59">
        <v>3</v>
      </c>
      <c r="Y33" s="59"/>
      <c r="Z33" s="59"/>
      <c r="AA33" s="59"/>
      <c r="AB33" s="59"/>
      <c r="AC33" s="59"/>
      <c r="AD33" s="59"/>
      <c r="AE33" s="59">
        <v>3</v>
      </c>
      <c r="AF33" s="59"/>
      <c r="AG33" s="59"/>
      <c r="AH33" s="59"/>
      <c r="AI33" s="59"/>
      <c r="AJ33" s="59"/>
      <c r="AK33" s="59"/>
      <c r="AL33" s="59"/>
      <c r="AM33" s="59"/>
      <c r="AN33" s="59"/>
      <c r="AO33" s="59">
        <f>SUM(J33:AN33)</f>
        <v>9</v>
      </c>
    </row>
    <row r="34" spans="1:41">
      <c r="A34" s="141"/>
      <c r="B34" s="93" t="s">
        <v>319</v>
      </c>
      <c r="C34" s="139"/>
      <c r="D34" s="139"/>
      <c r="E34" s="139"/>
      <c r="F34" s="139"/>
      <c r="G34" s="139"/>
      <c r="H34" s="146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5" spans="1:41"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</row>
    <row r="36" spans="1:41">
      <c r="J36" s="60">
        <f t="shared" ref="J36:AN36" si="10">SUM(J5:J35)</f>
        <v>0</v>
      </c>
      <c r="K36" s="60">
        <f t="shared" si="10"/>
        <v>0</v>
      </c>
      <c r="L36" s="60">
        <f t="shared" si="10"/>
        <v>0</v>
      </c>
      <c r="M36" s="60">
        <f t="shared" si="10"/>
        <v>0</v>
      </c>
      <c r="N36" s="60">
        <f t="shared" si="10"/>
        <v>0</v>
      </c>
      <c r="O36" s="60">
        <f t="shared" si="10"/>
        <v>0</v>
      </c>
      <c r="P36" s="60">
        <f t="shared" si="10"/>
        <v>0</v>
      </c>
      <c r="Q36" s="60">
        <f t="shared" si="10"/>
        <v>39</v>
      </c>
      <c r="R36" s="60">
        <f t="shared" si="10"/>
        <v>0</v>
      </c>
      <c r="S36" s="60">
        <f t="shared" si="10"/>
        <v>0</v>
      </c>
      <c r="T36" s="60">
        <f t="shared" si="10"/>
        <v>0</v>
      </c>
      <c r="U36" s="60">
        <f t="shared" si="10"/>
        <v>11</v>
      </c>
      <c r="V36" s="60">
        <f t="shared" si="10"/>
        <v>0</v>
      </c>
      <c r="W36" s="60">
        <f t="shared" si="10"/>
        <v>0</v>
      </c>
      <c r="X36" s="60">
        <f t="shared" si="10"/>
        <v>20</v>
      </c>
      <c r="Y36" s="60">
        <f t="shared" si="10"/>
        <v>0</v>
      </c>
      <c r="Z36" s="60">
        <f t="shared" si="10"/>
        <v>0</v>
      </c>
      <c r="AA36" s="60">
        <f t="shared" si="10"/>
        <v>0</v>
      </c>
      <c r="AB36" s="60">
        <f t="shared" si="10"/>
        <v>0</v>
      </c>
      <c r="AC36" s="60">
        <f t="shared" si="10"/>
        <v>0</v>
      </c>
      <c r="AD36" s="60">
        <f t="shared" si="10"/>
        <v>0</v>
      </c>
      <c r="AE36" s="60">
        <f t="shared" si="10"/>
        <v>20</v>
      </c>
      <c r="AF36" s="60">
        <f t="shared" si="10"/>
        <v>0</v>
      </c>
      <c r="AG36" s="60">
        <f t="shared" si="10"/>
        <v>0</v>
      </c>
      <c r="AH36" s="60">
        <f t="shared" si="10"/>
        <v>0</v>
      </c>
      <c r="AI36" s="60">
        <f t="shared" si="10"/>
        <v>0</v>
      </c>
      <c r="AJ36" s="60">
        <f t="shared" si="10"/>
        <v>0</v>
      </c>
      <c r="AK36" s="60">
        <f t="shared" si="10"/>
        <v>0</v>
      </c>
      <c r="AL36" s="60">
        <f t="shared" si="10"/>
        <v>11</v>
      </c>
      <c r="AM36" s="60">
        <f t="shared" si="10"/>
        <v>0</v>
      </c>
      <c r="AN36" s="60">
        <f t="shared" si="10"/>
        <v>0</v>
      </c>
      <c r="AO36" s="60">
        <f>SUM(J36:AN36)</f>
        <v>101</v>
      </c>
    </row>
  </sheetData>
  <mergeCells count="116">
    <mergeCell ref="A1:H1"/>
    <mergeCell ref="A2:A4"/>
    <mergeCell ref="C2:G2"/>
    <mergeCell ref="H2:H4"/>
    <mergeCell ref="I2:AO4"/>
    <mergeCell ref="B3:B4"/>
    <mergeCell ref="C3:C4"/>
    <mergeCell ref="D3:D4"/>
    <mergeCell ref="E3:E4"/>
    <mergeCell ref="F3:F4"/>
    <mergeCell ref="H5:H6"/>
    <mergeCell ref="A7:A8"/>
    <mergeCell ref="C7:C8"/>
    <mergeCell ref="D7:D8"/>
    <mergeCell ref="E7:E8"/>
    <mergeCell ref="F7:F8"/>
    <mergeCell ref="G7:G8"/>
    <mergeCell ref="H7:H8"/>
    <mergeCell ref="G3:G4"/>
    <mergeCell ref="A5:A6"/>
    <mergeCell ref="C5:C6"/>
    <mergeCell ref="D5:D6"/>
    <mergeCell ref="E5:E6"/>
    <mergeCell ref="F5:F6"/>
    <mergeCell ref="G5:G6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25:H26"/>
    <mergeCell ref="A27:A28"/>
    <mergeCell ref="C27:C28"/>
    <mergeCell ref="D27:D28"/>
    <mergeCell ref="E27:E28"/>
    <mergeCell ref="F27:F28"/>
    <mergeCell ref="G27:G28"/>
    <mergeCell ref="H27:H28"/>
    <mergeCell ref="A25:A26"/>
    <mergeCell ref="C25:C26"/>
    <mergeCell ref="D25:D26"/>
    <mergeCell ref="E25:E26"/>
    <mergeCell ref="F25:F26"/>
    <mergeCell ref="G25:G26"/>
    <mergeCell ref="H33:H34"/>
    <mergeCell ref="A33:A34"/>
    <mergeCell ref="C33:C34"/>
    <mergeCell ref="D33:D34"/>
    <mergeCell ref="E33:E34"/>
    <mergeCell ref="F33:F34"/>
    <mergeCell ref="G33:G34"/>
    <mergeCell ref="H29:H30"/>
    <mergeCell ref="A31:A32"/>
    <mergeCell ref="C31:C32"/>
    <mergeCell ref="D31:D32"/>
    <mergeCell ref="E31:E32"/>
    <mergeCell ref="F31:F32"/>
    <mergeCell ref="G31:G32"/>
    <mergeCell ref="H31:H32"/>
    <mergeCell ref="A29:A30"/>
    <mergeCell ref="C29:C30"/>
    <mergeCell ref="D29:D30"/>
    <mergeCell ref="E29:E30"/>
    <mergeCell ref="F29:F30"/>
    <mergeCell ref="G29:G30"/>
  </mergeCells>
  <printOptions horizontalCentered="1" verticalCentered="1"/>
  <pageMargins left="0.7" right="0.7" top="0.75" bottom="0.75" header="0.3" footer="0.3"/>
  <pageSetup paperSize="346" scale="8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36"/>
  <sheetViews>
    <sheetView topLeftCell="A10" workbookViewId="0">
      <selection sqref="A1:AO34"/>
    </sheetView>
  </sheetViews>
  <sheetFormatPr defaultRowHeight="14.4"/>
  <cols>
    <col min="1" max="1" width="3.44140625" bestFit="1" customWidth="1"/>
    <col min="2" max="2" width="19.5546875" style="91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7.44140625" style="64" bestFit="1" customWidth="1"/>
    <col min="9" max="9" width="5.6640625" bestFit="1" customWidth="1"/>
    <col min="10" max="10" width="3" bestFit="1" customWidth="1"/>
    <col min="11" max="11" width="3.44140625" customWidth="1"/>
    <col min="12" max="12" width="3" bestFit="1" customWidth="1"/>
    <col min="13" max="18" width="2.33203125" bestFit="1" customWidth="1"/>
    <col min="19" max="19" width="3" bestFit="1" customWidth="1"/>
    <col min="20" max="20" width="3.5546875" customWidth="1"/>
    <col min="21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2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41</v>
      </c>
      <c r="B5" s="79" t="s">
        <v>225</v>
      </c>
      <c r="C5" s="138"/>
      <c r="D5" s="139" t="s">
        <v>27</v>
      </c>
      <c r="E5" s="139"/>
      <c r="F5" s="139"/>
      <c r="G5" s="139"/>
      <c r="H5" s="134" t="s">
        <v>229</v>
      </c>
      <c r="I5" s="34" t="s">
        <v>13</v>
      </c>
      <c r="J5" s="59"/>
      <c r="K5" s="59"/>
      <c r="L5" s="59"/>
      <c r="M5" s="59"/>
      <c r="N5" s="59"/>
      <c r="O5" s="59"/>
      <c r="P5" s="59"/>
      <c r="Q5" s="59">
        <v>3</v>
      </c>
      <c r="R5" s="59"/>
      <c r="S5" s="59"/>
      <c r="T5" s="59"/>
      <c r="U5" s="59"/>
      <c r="V5" s="59"/>
      <c r="W5" s="59"/>
      <c r="X5" s="59">
        <v>3</v>
      </c>
      <c r="Y5" s="59"/>
      <c r="Z5" s="59"/>
      <c r="AA5" s="59"/>
      <c r="AB5" s="59"/>
      <c r="AC5" s="59"/>
      <c r="AD5" s="59"/>
      <c r="AE5" s="59">
        <v>2</v>
      </c>
      <c r="AF5" s="59"/>
      <c r="AG5" s="59"/>
      <c r="AH5" s="59"/>
      <c r="AI5" s="59"/>
      <c r="AJ5" s="59"/>
      <c r="AK5" s="59"/>
      <c r="AL5" s="59">
        <v>2</v>
      </c>
      <c r="AM5" s="59"/>
      <c r="AN5" s="59"/>
      <c r="AO5" s="59">
        <f>SUM(J5:AN5)</f>
        <v>10</v>
      </c>
      <c r="AQ5" s="61" t="s">
        <v>22</v>
      </c>
      <c r="AR5">
        <f>SUM(AO15:AO34)</f>
        <v>40</v>
      </c>
    </row>
    <row r="6" spans="1:44">
      <c r="A6" s="140"/>
      <c r="B6" s="80" t="s">
        <v>226</v>
      </c>
      <c r="C6" s="138"/>
      <c r="D6" s="139"/>
      <c r="E6" s="139"/>
      <c r="F6" s="139"/>
      <c r="G6" s="139"/>
      <c r="H6" s="135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  <c r="AR6">
        <f>SUM(AO5:AO14)</f>
        <v>40</v>
      </c>
    </row>
    <row r="7" spans="1:44">
      <c r="A7" s="136">
        <f>1+A5</f>
        <v>102</v>
      </c>
      <c r="B7" s="79" t="s">
        <v>227</v>
      </c>
      <c r="C7" s="138"/>
      <c r="D7" s="139" t="s">
        <v>27</v>
      </c>
      <c r="E7" s="139"/>
      <c r="F7" s="139"/>
      <c r="G7" s="139"/>
      <c r="H7" s="134" t="s">
        <v>229</v>
      </c>
      <c r="I7" s="34" t="s">
        <v>13</v>
      </c>
      <c r="J7" s="59"/>
      <c r="K7" s="59"/>
      <c r="L7" s="59"/>
      <c r="M7" s="59"/>
      <c r="N7" s="59"/>
      <c r="O7" s="59"/>
      <c r="P7" s="59"/>
      <c r="Q7" s="59">
        <v>3</v>
      </c>
      <c r="R7" s="59"/>
      <c r="S7" s="59"/>
      <c r="T7" s="59"/>
      <c r="U7" s="59"/>
      <c r="V7" s="59"/>
      <c r="W7" s="59"/>
      <c r="X7" s="59">
        <v>3</v>
      </c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>
        <v>2</v>
      </c>
      <c r="AM7" s="59"/>
      <c r="AN7" s="59"/>
      <c r="AO7" s="59">
        <f>SUM(J7:AN7)</f>
        <v>8</v>
      </c>
      <c r="AQ7" s="61" t="s">
        <v>26</v>
      </c>
    </row>
    <row r="8" spans="1:44">
      <c r="A8" s="137"/>
      <c r="B8" s="80" t="s">
        <v>228</v>
      </c>
      <c r="C8" s="138"/>
      <c r="D8" s="139"/>
      <c r="E8" s="139"/>
      <c r="F8" s="139"/>
      <c r="G8" s="139"/>
      <c r="H8" s="135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103</v>
      </c>
      <c r="B9" s="79" t="s">
        <v>230</v>
      </c>
      <c r="C9" s="138"/>
      <c r="D9" s="139" t="s">
        <v>27</v>
      </c>
      <c r="E9" s="139"/>
      <c r="F9" s="139"/>
      <c r="G9" s="139"/>
      <c r="H9" s="134" t="s">
        <v>236</v>
      </c>
      <c r="I9" s="34" t="s">
        <v>13</v>
      </c>
      <c r="J9" s="59"/>
      <c r="K9" s="59"/>
      <c r="L9" s="59"/>
      <c r="M9" s="59"/>
      <c r="N9" s="59"/>
      <c r="O9" s="59"/>
      <c r="P9" s="59"/>
      <c r="Q9" s="59">
        <v>2</v>
      </c>
      <c r="R9" s="59"/>
      <c r="S9" s="59"/>
      <c r="T9" s="59"/>
      <c r="U9" s="59"/>
      <c r="V9" s="59"/>
      <c r="W9" s="59"/>
      <c r="X9" s="59">
        <v>2</v>
      </c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>
        <v>3</v>
      </c>
      <c r="AM9" s="59"/>
      <c r="AN9" s="59"/>
      <c r="AO9" s="59">
        <f>SUM(J9:AN9)</f>
        <v>7</v>
      </c>
      <c r="AQ9" s="61" t="s">
        <v>25</v>
      </c>
    </row>
    <row r="10" spans="1:44">
      <c r="A10" s="137"/>
      <c r="B10" s="80" t="s">
        <v>231</v>
      </c>
      <c r="C10" s="138"/>
      <c r="D10" s="139"/>
      <c r="E10" s="139"/>
      <c r="F10" s="139"/>
      <c r="G10" s="139"/>
      <c r="H10" s="135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104</v>
      </c>
      <c r="B11" s="79" t="s">
        <v>232</v>
      </c>
      <c r="C11" s="138"/>
      <c r="D11" s="139" t="s">
        <v>27</v>
      </c>
      <c r="E11" s="139"/>
      <c r="F11" s="139"/>
      <c r="G11" s="139"/>
      <c r="H11" s="134" t="s">
        <v>236</v>
      </c>
      <c r="I11" s="34" t="s">
        <v>13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>
        <v>3</v>
      </c>
      <c r="V11" s="59"/>
      <c r="W11" s="59"/>
      <c r="X11" s="59">
        <v>2</v>
      </c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>
        <v>3</v>
      </c>
      <c r="AM11" s="59"/>
      <c r="AN11" s="59"/>
      <c r="AO11" s="59">
        <f>SUM(J11:AN11)</f>
        <v>8</v>
      </c>
    </row>
    <row r="12" spans="1:44">
      <c r="A12" s="137"/>
      <c r="B12" s="80" t="s">
        <v>233</v>
      </c>
      <c r="C12" s="138"/>
      <c r="D12" s="139"/>
      <c r="E12" s="139"/>
      <c r="F12" s="139"/>
      <c r="G12" s="139"/>
      <c r="H12" s="135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>
        <f t="shared" ref="A13" si="2">1+A11</f>
        <v>105</v>
      </c>
      <c r="B13" s="80" t="s">
        <v>234</v>
      </c>
      <c r="C13" s="138"/>
      <c r="D13" s="139" t="s">
        <v>27</v>
      </c>
      <c r="E13" s="139"/>
      <c r="F13" s="139"/>
      <c r="G13" s="139"/>
      <c r="H13" s="134" t="s">
        <v>236</v>
      </c>
      <c r="I13" s="34" t="s">
        <v>13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>
        <v>2</v>
      </c>
      <c r="V13" s="59"/>
      <c r="W13" s="59"/>
      <c r="X13" s="59">
        <v>3</v>
      </c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>
        <v>2</v>
      </c>
      <c r="AM13" s="59"/>
      <c r="AN13" s="59"/>
      <c r="AO13" s="59">
        <f>SUM(J13:AN13)</f>
        <v>7</v>
      </c>
    </row>
    <row r="14" spans="1:44">
      <c r="A14" s="137"/>
      <c r="B14" s="80" t="s">
        <v>235</v>
      </c>
      <c r="C14" s="138"/>
      <c r="D14" s="139"/>
      <c r="E14" s="139"/>
      <c r="F14" s="139"/>
      <c r="G14" s="139"/>
      <c r="H14" s="135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106</v>
      </c>
      <c r="B15" s="94" t="s">
        <v>273</v>
      </c>
      <c r="C15" s="139" t="s">
        <v>27</v>
      </c>
      <c r="D15" s="139"/>
      <c r="E15" s="139"/>
      <c r="F15" s="139"/>
      <c r="G15" s="139"/>
      <c r="H15" s="145" t="s">
        <v>293</v>
      </c>
      <c r="I15" s="34" t="s">
        <v>13</v>
      </c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>
        <v>1</v>
      </c>
      <c r="V15" s="59"/>
      <c r="W15" s="59"/>
      <c r="X15" s="59">
        <v>1</v>
      </c>
      <c r="Y15" s="59"/>
      <c r="Z15" s="59"/>
      <c r="AA15" s="59"/>
      <c r="AB15" s="59">
        <v>1</v>
      </c>
      <c r="AC15" s="59"/>
      <c r="AD15" s="59"/>
      <c r="AE15" s="59"/>
      <c r="AF15" s="59"/>
      <c r="AG15" s="59"/>
      <c r="AH15" s="59"/>
      <c r="AI15" s="59"/>
      <c r="AJ15" s="59"/>
      <c r="AK15" s="59"/>
      <c r="AL15" s="59">
        <v>1</v>
      </c>
      <c r="AM15" s="59"/>
      <c r="AN15" s="59"/>
      <c r="AO15" s="59">
        <f>SUM(J15:AN15)</f>
        <v>4</v>
      </c>
    </row>
    <row r="16" spans="1:44">
      <c r="A16" s="137"/>
      <c r="B16" s="94" t="s">
        <v>274</v>
      </c>
      <c r="C16" s="139"/>
      <c r="D16" s="139"/>
      <c r="E16" s="139"/>
      <c r="F16" s="139"/>
      <c r="G16" s="139"/>
      <c r="H16" s="146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107</v>
      </c>
      <c r="B17" s="94" t="s">
        <v>275</v>
      </c>
      <c r="C17" s="139" t="s">
        <v>27</v>
      </c>
      <c r="D17" s="139"/>
      <c r="E17" s="139"/>
      <c r="F17" s="139"/>
      <c r="G17" s="139"/>
      <c r="H17" s="145" t="s">
        <v>293</v>
      </c>
      <c r="I17" s="34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>
        <v>1</v>
      </c>
      <c r="V17" s="59"/>
      <c r="W17" s="59"/>
      <c r="X17" s="59">
        <v>1</v>
      </c>
      <c r="Y17" s="59"/>
      <c r="Z17" s="59"/>
      <c r="AA17" s="59"/>
      <c r="AB17" s="59">
        <v>1</v>
      </c>
      <c r="AC17" s="59"/>
      <c r="AD17" s="59"/>
      <c r="AE17" s="59"/>
      <c r="AF17" s="59"/>
      <c r="AG17" s="59"/>
      <c r="AH17" s="59"/>
      <c r="AI17" s="59"/>
      <c r="AJ17" s="59"/>
      <c r="AK17" s="59"/>
      <c r="AL17" s="59">
        <v>1</v>
      </c>
      <c r="AM17" s="59"/>
      <c r="AN17" s="59"/>
      <c r="AO17" s="59">
        <f>SUM(J17:AN17)</f>
        <v>4</v>
      </c>
    </row>
    <row r="18" spans="1:41">
      <c r="A18" s="137"/>
      <c r="B18" s="94" t="s">
        <v>276</v>
      </c>
      <c r="C18" s="139"/>
      <c r="D18" s="139"/>
      <c r="E18" s="139"/>
      <c r="F18" s="139"/>
      <c r="G18" s="139"/>
      <c r="H18" s="146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:A29" si="5">1+A17</f>
        <v>108</v>
      </c>
      <c r="B19" s="94" t="s">
        <v>277</v>
      </c>
      <c r="C19" s="139" t="s">
        <v>27</v>
      </c>
      <c r="D19" s="139"/>
      <c r="E19" s="139"/>
      <c r="F19" s="139"/>
      <c r="G19" s="139"/>
      <c r="H19" s="145" t="s">
        <v>293</v>
      </c>
      <c r="I19" s="34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>
        <v>1</v>
      </c>
      <c r="V19" s="59"/>
      <c r="W19" s="59"/>
      <c r="X19" s="59">
        <v>1</v>
      </c>
      <c r="Y19" s="59"/>
      <c r="Z19" s="59"/>
      <c r="AA19" s="59"/>
      <c r="AB19" s="59">
        <v>1</v>
      </c>
      <c r="AC19" s="59"/>
      <c r="AD19" s="59"/>
      <c r="AE19" s="59"/>
      <c r="AF19" s="59"/>
      <c r="AG19" s="59"/>
      <c r="AH19" s="59"/>
      <c r="AI19" s="59"/>
      <c r="AJ19" s="59"/>
      <c r="AK19" s="59"/>
      <c r="AL19" s="59">
        <v>1</v>
      </c>
      <c r="AM19" s="59"/>
      <c r="AN19" s="59"/>
      <c r="AO19" s="59">
        <f>SUM(J19:AN19)</f>
        <v>4</v>
      </c>
    </row>
    <row r="20" spans="1:41">
      <c r="A20" s="137"/>
      <c r="B20" s="94" t="s">
        <v>278</v>
      </c>
      <c r="C20" s="139"/>
      <c r="D20" s="139"/>
      <c r="E20" s="139"/>
      <c r="F20" s="139"/>
      <c r="G20" s="139"/>
      <c r="H20" s="146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:A31" si="6">1+A19</f>
        <v>109</v>
      </c>
      <c r="B21" s="94" t="s">
        <v>279</v>
      </c>
      <c r="C21" s="139" t="s">
        <v>27</v>
      </c>
      <c r="D21" s="139"/>
      <c r="E21" s="139"/>
      <c r="F21" s="139"/>
      <c r="G21" s="139"/>
      <c r="H21" s="145" t="s">
        <v>293</v>
      </c>
      <c r="I21" s="34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>
        <v>1</v>
      </c>
      <c r="V21" s="59"/>
      <c r="W21" s="59"/>
      <c r="X21" s="59">
        <v>1</v>
      </c>
      <c r="Y21" s="59"/>
      <c r="Z21" s="59"/>
      <c r="AA21" s="59"/>
      <c r="AB21" s="59">
        <v>1</v>
      </c>
      <c r="AC21" s="59"/>
      <c r="AD21" s="59"/>
      <c r="AE21" s="59"/>
      <c r="AF21" s="59"/>
      <c r="AG21" s="59"/>
      <c r="AH21" s="59"/>
      <c r="AI21" s="59"/>
      <c r="AJ21" s="59"/>
      <c r="AK21" s="59"/>
      <c r="AL21" s="59">
        <v>1</v>
      </c>
      <c r="AM21" s="59"/>
      <c r="AN21" s="59"/>
      <c r="AO21" s="59">
        <f>SUM(J21:AN21)</f>
        <v>4</v>
      </c>
    </row>
    <row r="22" spans="1:41">
      <c r="A22" s="137"/>
      <c r="B22" s="94" t="s">
        <v>280</v>
      </c>
      <c r="C22" s="139"/>
      <c r="D22" s="139"/>
      <c r="E22" s="139"/>
      <c r="F22" s="139"/>
      <c r="G22" s="139"/>
      <c r="H22" s="146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:A33" si="7">1+A21</f>
        <v>110</v>
      </c>
      <c r="B23" s="94" t="s">
        <v>281</v>
      </c>
      <c r="C23" s="139" t="s">
        <v>27</v>
      </c>
      <c r="D23" s="139"/>
      <c r="E23" s="139"/>
      <c r="F23" s="139"/>
      <c r="G23" s="139"/>
      <c r="H23" s="145" t="s">
        <v>293</v>
      </c>
      <c r="I23" s="34" t="s">
        <v>13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>
        <v>1</v>
      </c>
      <c r="V23" s="59"/>
      <c r="W23" s="59"/>
      <c r="X23" s="59">
        <v>1</v>
      </c>
      <c r="Y23" s="59"/>
      <c r="Z23" s="59"/>
      <c r="AA23" s="59"/>
      <c r="AB23" s="59">
        <v>1</v>
      </c>
      <c r="AC23" s="59"/>
      <c r="AD23" s="59"/>
      <c r="AE23" s="59"/>
      <c r="AF23" s="59"/>
      <c r="AG23" s="59"/>
      <c r="AH23" s="59"/>
      <c r="AI23" s="59"/>
      <c r="AJ23" s="59"/>
      <c r="AK23" s="59"/>
      <c r="AL23" s="59">
        <v>1</v>
      </c>
      <c r="AM23" s="59"/>
      <c r="AN23" s="59"/>
      <c r="AO23" s="59">
        <f>SUM(J23:AN23)</f>
        <v>4</v>
      </c>
    </row>
    <row r="24" spans="1:41">
      <c r="A24" s="137"/>
      <c r="B24" s="94" t="s">
        <v>282</v>
      </c>
      <c r="C24" s="139"/>
      <c r="D24" s="139"/>
      <c r="E24" s="139"/>
      <c r="F24" s="139"/>
      <c r="G24" s="139"/>
      <c r="H24" s="146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ref="A25" si="8">1+A23</f>
        <v>111</v>
      </c>
      <c r="B25" s="94" t="s">
        <v>283</v>
      </c>
      <c r="C25" s="139" t="s">
        <v>27</v>
      </c>
      <c r="D25" s="139"/>
      <c r="E25" s="139"/>
      <c r="F25" s="139"/>
      <c r="G25" s="139"/>
      <c r="H25" s="145" t="s">
        <v>293</v>
      </c>
      <c r="I25" s="34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>
        <v>1</v>
      </c>
      <c r="V25" s="59"/>
      <c r="W25" s="59"/>
      <c r="X25" s="59">
        <v>1</v>
      </c>
      <c r="Y25" s="59"/>
      <c r="Z25" s="59"/>
      <c r="AA25" s="59"/>
      <c r="AB25" s="59">
        <v>1</v>
      </c>
      <c r="AC25" s="59"/>
      <c r="AD25" s="59"/>
      <c r="AE25" s="59"/>
      <c r="AF25" s="59"/>
      <c r="AG25" s="59"/>
      <c r="AH25" s="59"/>
      <c r="AI25" s="59"/>
      <c r="AJ25" s="59"/>
      <c r="AK25" s="59"/>
      <c r="AL25" s="59">
        <v>1</v>
      </c>
      <c r="AM25" s="59"/>
      <c r="AN25" s="59"/>
      <c r="AO25" s="59">
        <f>SUM(J25:AN25)</f>
        <v>4</v>
      </c>
    </row>
    <row r="26" spans="1:41">
      <c r="A26" s="137"/>
      <c r="B26" s="94" t="s">
        <v>284</v>
      </c>
      <c r="C26" s="139"/>
      <c r="D26" s="139"/>
      <c r="E26" s="139"/>
      <c r="F26" s="139"/>
      <c r="G26" s="139"/>
      <c r="H26" s="146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ref="A27" si="9">1+A25</f>
        <v>112</v>
      </c>
      <c r="B27" s="94" t="s">
        <v>285</v>
      </c>
      <c r="C27" s="139" t="s">
        <v>27</v>
      </c>
      <c r="D27" s="139"/>
      <c r="E27" s="139"/>
      <c r="F27" s="139"/>
      <c r="G27" s="139"/>
      <c r="H27" s="145" t="s">
        <v>293</v>
      </c>
      <c r="I27" s="34" t="s">
        <v>13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>
        <v>1</v>
      </c>
      <c r="V27" s="59"/>
      <c r="W27" s="59"/>
      <c r="X27" s="59">
        <v>1</v>
      </c>
      <c r="Y27" s="59"/>
      <c r="Z27" s="59"/>
      <c r="AA27" s="59"/>
      <c r="AB27" s="59">
        <v>1</v>
      </c>
      <c r="AC27" s="59"/>
      <c r="AD27" s="59"/>
      <c r="AE27" s="59"/>
      <c r="AF27" s="59"/>
      <c r="AG27" s="59"/>
      <c r="AH27" s="59"/>
      <c r="AI27" s="59"/>
      <c r="AJ27" s="59"/>
      <c r="AK27" s="59"/>
      <c r="AL27" s="59">
        <v>1</v>
      </c>
      <c r="AM27" s="59"/>
      <c r="AN27" s="59"/>
      <c r="AO27" s="59">
        <f>SUM(J27:AN27)</f>
        <v>4</v>
      </c>
    </row>
    <row r="28" spans="1:41">
      <c r="A28" s="137"/>
      <c r="B28" s="94" t="s">
        <v>286</v>
      </c>
      <c r="C28" s="139"/>
      <c r="D28" s="139"/>
      <c r="E28" s="139"/>
      <c r="F28" s="139"/>
      <c r="G28" s="139"/>
      <c r="H28" s="146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si="5"/>
        <v>113</v>
      </c>
      <c r="B29" s="94" t="s">
        <v>287</v>
      </c>
      <c r="C29" s="139" t="s">
        <v>27</v>
      </c>
      <c r="D29" s="139"/>
      <c r="E29" s="139"/>
      <c r="F29" s="139"/>
      <c r="G29" s="139"/>
      <c r="H29" s="145" t="s">
        <v>293</v>
      </c>
      <c r="I29" s="34" t="s">
        <v>13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>
        <v>1</v>
      </c>
      <c r="V29" s="59"/>
      <c r="W29" s="59"/>
      <c r="X29" s="59">
        <v>1</v>
      </c>
      <c r="Y29" s="59"/>
      <c r="Z29" s="59"/>
      <c r="AA29" s="59"/>
      <c r="AB29" s="59">
        <v>1</v>
      </c>
      <c r="AC29" s="59"/>
      <c r="AD29" s="59"/>
      <c r="AE29" s="59"/>
      <c r="AF29" s="59"/>
      <c r="AG29" s="59"/>
      <c r="AH29" s="59"/>
      <c r="AI29" s="59"/>
      <c r="AJ29" s="59"/>
      <c r="AK29" s="59"/>
      <c r="AL29" s="59">
        <v>1</v>
      </c>
      <c r="AM29" s="59"/>
      <c r="AN29" s="59"/>
      <c r="AO29" s="59">
        <f>SUM(J29:AN29)</f>
        <v>4</v>
      </c>
    </row>
    <row r="30" spans="1:41">
      <c r="A30" s="137"/>
      <c r="B30" s="94" t="s">
        <v>288</v>
      </c>
      <c r="C30" s="139"/>
      <c r="D30" s="139"/>
      <c r="E30" s="139"/>
      <c r="F30" s="139"/>
      <c r="G30" s="139"/>
      <c r="H30" s="146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si="6"/>
        <v>114</v>
      </c>
      <c r="B31" s="94" t="s">
        <v>289</v>
      </c>
      <c r="C31" s="139" t="s">
        <v>27</v>
      </c>
      <c r="D31" s="139"/>
      <c r="E31" s="139"/>
      <c r="F31" s="139"/>
      <c r="G31" s="139"/>
      <c r="H31" s="145" t="s">
        <v>293</v>
      </c>
      <c r="I31" s="34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>
        <v>1</v>
      </c>
      <c r="V31" s="59"/>
      <c r="W31" s="59"/>
      <c r="X31" s="59">
        <v>1</v>
      </c>
      <c r="Y31" s="59"/>
      <c r="Z31" s="59"/>
      <c r="AA31" s="59"/>
      <c r="AB31" s="59">
        <v>1</v>
      </c>
      <c r="AC31" s="59"/>
      <c r="AD31" s="59"/>
      <c r="AE31" s="59"/>
      <c r="AF31" s="59"/>
      <c r="AG31" s="59"/>
      <c r="AH31" s="59"/>
      <c r="AI31" s="59"/>
      <c r="AJ31" s="59"/>
      <c r="AK31" s="59"/>
      <c r="AL31" s="59">
        <v>1</v>
      </c>
      <c r="AM31" s="59"/>
      <c r="AN31" s="59"/>
      <c r="AO31" s="59">
        <f>SUM(J31:AN31)</f>
        <v>4</v>
      </c>
    </row>
    <row r="32" spans="1:41">
      <c r="A32" s="137"/>
      <c r="B32" s="94" t="s">
        <v>290</v>
      </c>
      <c r="C32" s="139"/>
      <c r="D32" s="139"/>
      <c r="E32" s="139"/>
      <c r="F32" s="139"/>
      <c r="G32" s="139"/>
      <c r="H32" s="146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 t="shared" si="7"/>
        <v>115</v>
      </c>
      <c r="B33" s="94" t="s">
        <v>291</v>
      </c>
      <c r="C33" s="139" t="s">
        <v>27</v>
      </c>
      <c r="D33" s="139"/>
      <c r="E33" s="139"/>
      <c r="F33" s="139"/>
      <c r="G33" s="139"/>
      <c r="H33" s="145" t="s">
        <v>293</v>
      </c>
      <c r="I33" s="34" t="s">
        <v>13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>
        <v>1</v>
      </c>
      <c r="V33" s="59"/>
      <c r="W33" s="59"/>
      <c r="X33" s="59">
        <v>1</v>
      </c>
      <c r="Y33" s="59"/>
      <c r="Z33" s="59"/>
      <c r="AA33" s="59"/>
      <c r="AB33" s="59">
        <v>1</v>
      </c>
      <c r="AC33" s="59"/>
      <c r="AD33" s="59"/>
      <c r="AE33" s="59"/>
      <c r="AF33" s="59"/>
      <c r="AG33" s="59"/>
      <c r="AH33" s="59"/>
      <c r="AI33" s="59"/>
      <c r="AJ33" s="59"/>
      <c r="AK33" s="59"/>
      <c r="AL33" s="59">
        <v>1</v>
      </c>
      <c r="AM33" s="59"/>
      <c r="AN33" s="59"/>
      <c r="AO33" s="59">
        <f>SUM(J33:AN33)</f>
        <v>4</v>
      </c>
    </row>
    <row r="34" spans="1:41">
      <c r="A34" s="141"/>
      <c r="B34" s="94" t="s">
        <v>292</v>
      </c>
      <c r="C34" s="139"/>
      <c r="D34" s="139"/>
      <c r="E34" s="139"/>
      <c r="F34" s="139"/>
      <c r="G34" s="139"/>
      <c r="H34" s="146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5" spans="1:41"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</row>
    <row r="36" spans="1:41">
      <c r="J36" s="60">
        <f t="shared" ref="J36:AN36" si="10">SUM(J5:J35)</f>
        <v>0</v>
      </c>
      <c r="K36" s="60">
        <f t="shared" si="10"/>
        <v>0</v>
      </c>
      <c r="L36" s="60">
        <f t="shared" si="10"/>
        <v>0</v>
      </c>
      <c r="M36" s="60">
        <f t="shared" si="10"/>
        <v>0</v>
      </c>
      <c r="N36" s="60">
        <f t="shared" si="10"/>
        <v>0</v>
      </c>
      <c r="O36" s="60">
        <f t="shared" si="10"/>
        <v>0</v>
      </c>
      <c r="P36" s="60">
        <f t="shared" si="10"/>
        <v>0</v>
      </c>
      <c r="Q36" s="60">
        <f t="shared" si="10"/>
        <v>8</v>
      </c>
      <c r="R36" s="60">
        <f t="shared" si="10"/>
        <v>0</v>
      </c>
      <c r="S36" s="60">
        <f t="shared" si="10"/>
        <v>0</v>
      </c>
      <c r="T36" s="60">
        <f t="shared" si="10"/>
        <v>0</v>
      </c>
      <c r="U36" s="60">
        <f t="shared" si="10"/>
        <v>15</v>
      </c>
      <c r="V36" s="60">
        <f t="shared" si="10"/>
        <v>0</v>
      </c>
      <c r="W36" s="60">
        <f t="shared" si="10"/>
        <v>0</v>
      </c>
      <c r="X36" s="60">
        <f t="shared" si="10"/>
        <v>23</v>
      </c>
      <c r="Y36" s="60">
        <f t="shared" si="10"/>
        <v>0</v>
      </c>
      <c r="Z36" s="60">
        <f t="shared" si="10"/>
        <v>0</v>
      </c>
      <c r="AA36" s="60">
        <f t="shared" si="10"/>
        <v>0</v>
      </c>
      <c r="AB36" s="60">
        <f t="shared" si="10"/>
        <v>10</v>
      </c>
      <c r="AC36" s="60">
        <f t="shared" si="10"/>
        <v>0</v>
      </c>
      <c r="AD36" s="60">
        <f t="shared" si="10"/>
        <v>0</v>
      </c>
      <c r="AE36" s="60">
        <f t="shared" si="10"/>
        <v>2</v>
      </c>
      <c r="AF36" s="60">
        <f t="shared" si="10"/>
        <v>0</v>
      </c>
      <c r="AG36" s="60">
        <f t="shared" si="10"/>
        <v>0</v>
      </c>
      <c r="AH36" s="60">
        <f t="shared" si="10"/>
        <v>0</v>
      </c>
      <c r="AI36" s="60">
        <f t="shared" si="10"/>
        <v>0</v>
      </c>
      <c r="AJ36" s="60">
        <f t="shared" si="10"/>
        <v>0</v>
      </c>
      <c r="AK36" s="60">
        <f t="shared" si="10"/>
        <v>0</v>
      </c>
      <c r="AL36" s="60">
        <f t="shared" si="10"/>
        <v>22</v>
      </c>
      <c r="AM36" s="60">
        <f t="shared" si="10"/>
        <v>0</v>
      </c>
      <c r="AN36" s="60">
        <f t="shared" si="10"/>
        <v>0</v>
      </c>
      <c r="AO36" s="60">
        <f>SUM(J36:AN36)</f>
        <v>80</v>
      </c>
    </row>
  </sheetData>
  <mergeCells count="116">
    <mergeCell ref="A1:H1"/>
    <mergeCell ref="A2:A4"/>
    <mergeCell ref="C2:G2"/>
    <mergeCell ref="H2:H4"/>
    <mergeCell ref="I2:AO4"/>
    <mergeCell ref="B3:B4"/>
    <mergeCell ref="C3:C4"/>
    <mergeCell ref="D3:D4"/>
    <mergeCell ref="E3:E4"/>
    <mergeCell ref="F3:F4"/>
    <mergeCell ref="H5:H6"/>
    <mergeCell ref="A7:A8"/>
    <mergeCell ref="C7:C8"/>
    <mergeCell ref="D7:D8"/>
    <mergeCell ref="E7:E8"/>
    <mergeCell ref="F7:F8"/>
    <mergeCell ref="G7:G8"/>
    <mergeCell ref="H7:H8"/>
    <mergeCell ref="G3:G4"/>
    <mergeCell ref="A5:A6"/>
    <mergeCell ref="C5:C6"/>
    <mergeCell ref="D5:D6"/>
    <mergeCell ref="E5:E6"/>
    <mergeCell ref="F5:F6"/>
    <mergeCell ref="G5:G6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25:H26"/>
    <mergeCell ref="A27:A28"/>
    <mergeCell ref="C27:C28"/>
    <mergeCell ref="D27:D28"/>
    <mergeCell ref="E27:E28"/>
    <mergeCell ref="F27:F28"/>
    <mergeCell ref="G27:G28"/>
    <mergeCell ref="H27:H28"/>
    <mergeCell ref="A25:A26"/>
    <mergeCell ref="C25:C26"/>
    <mergeCell ref="D25:D26"/>
    <mergeCell ref="E25:E26"/>
    <mergeCell ref="F25:F26"/>
    <mergeCell ref="G25:G26"/>
    <mergeCell ref="H33:H34"/>
    <mergeCell ref="A33:A34"/>
    <mergeCell ref="C33:C34"/>
    <mergeCell ref="D33:D34"/>
    <mergeCell ref="E33:E34"/>
    <mergeCell ref="F33:F34"/>
    <mergeCell ref="G33:G34"/>
    <mergeCell ref="H29:H30"/>
    <mergeCell ref="A31:A32"/>
    <mergeCell ref="C31:C32"/>
    <mergeCell ref="D31:D32"/>
    <mergeCell ref="E31:E32"/>
    <mergeCell ref="F31:F32"/>
    <mergeCell ref="G31:G32"/>
    <mergeCell ref="H31:H32"/>
    <mergeCell ref="A29:A30"/>
    <mergeCell ref="C29:C30"/>
    <mergeCell ref="D29:D30"/>
    <mergeCell ref="E29:E30"/>
    <mergeCell ref="F29:F30"/>
    <mergeCell ref="G29:G30"/>
  </mergeCells>
  <printOptions horizontalCentered="1" verticalCentered="1"/>
  <pageMargins left="0.7" right="0.7" top="0.75" bottom="0.75" header="0.3" footer="0.3"/>
  <pageSetup paperSize="346" scale="85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36"/>
  <sheetViews>
    <sheetView topLeftCell="A10" workbookViewId="0">
      <selection sqref="A1:AO34"/>
    </sheetView>
  </sheetViews>
  <sheetFormatPr defaultRowHeight="14.4"/>
  <cols>
    <col min="1" max="1" width="3.44140625" bestFit="1" customWidth="1"/>
    <col min="2" max="2" width="19.5546875" customWidth="1"/>
    <col min="3" max="3" width="3.44140625" bestFit="1" customWidth="1"/>
    <col min="4" max="4" width="3.88671875" bestFit="1" customWidth="1"/>
    <col min="5" max="5" width="8.33203125" bestFit="1" customWidth="1"/>
    <col min="6" max="6" width="6.6640625" bestFit="1" customWidth="1"/>
    <col min="7" max="7" width="9.6640625" bestFit="1" customWidth="1"/>
    <col min="8" max="8" width="17.44140625" style="64" bestFit="1" customWidth="1"/>
    <col min="9" max="9" width="5.6640625" bestFit="1" customWidth="1"/>
    <col min="10" max="10" width="3" bestFit="1" customWidth="1"/>
    <col min="11" max="11" width="3.44140625" customWidth="1"/>
    <col min="12" max="12" width="2.33203125" bestFit="1" customWidth="1"/>
    <col min="13" max="14" width="3" bestFit="1" customWidth="1"/>
    <col min="15" max="17" width="2.33203125" bestFit="1" customWidth="1"/>
    <col min="18" max="19" width="3" bestFit="1" customWidth="1"/>
    <col min="20" max="20" width="3.44140625" customWidth="1"/>
    <col min="21" max="28" width="3" bestFit="1" customWidth="1"/>
    <col min="29" max="29" width="3.33203125" bestFit="1" customWidth="1"/>
    <col min="30" max="30" width="3" bestFit="1" customWidth="1"/>
    <col min="31" max="39" width="3.33203125" bestFit="1" customWidth="1"/>
    <col min="40" max="40" width="3" bestFit="1" customWidth="1"/>
    <col min="41" max="41" width="5.6640625" bestFit="1" customWidth="1"/>
  </cols>
  <sheetData>
    <row r="1" spans="1:44">
      <c r="A1" s="142" t="s">
        <v>10</v>
      </c>
      <c r="B1" s="142"/>
      <c r="C1" s="142"/>
      <c r="D1" s="142"/>
      <c r="E1" s="142"/>
      <c r="F1" s="142"/>
      <c r="G1" s="142"/>
      <c r="H1" s="142"/>
      <c r="I1" s="68"/>
      <c r="J1" s="27">
        <v>1</v>
      </c>
      <c r="K1" s="27">
        <v>2</v>
      </c>
      <c r="L1" s="27">
        <v>3</v>
      </c>
      <c r="M1" s="27">
        <v>4</v>
      </c>
      <c r="N1" s="27">
        <v>5</v>
      </c>
      <c r="O1" s="27">
        <v>6</v>
      </c>
      <c r="P1" s="27">
        <v>7</v>
      </c>
      <c r="Q1" s="27">
        <v>8</v>
      </c>
      <c r="R1" s="27">
        <v>9</v>
      </c>
      <c r="S1" s="27">
        <v>10</v>
      </c>
      <c r="T1" s="27">
        <v>11</v>
      </c>
      <c r="U1" s="27">
        <v>12</v>
      </c>
      <c r="V1" s="27">
        <v>13</v>
      </c>
      <c r="W1" s="27">
        <v>14</v>
      </c>
      <c r="X1" s="27">
        <v>15</v>
      </c>
      <c r="Y1" s="27">
        <v>16</v>
      </c>
      <c r="Z1" s="28">
        <v>17</v>
      </c>
      <c r="AA1" s="29">
        <v>18</v>
      </c>
      <c r="AB1" s="29">
        <v>19</v>
      </c>
      <c r="AC1" s="29">
        <v>20</v>
      </c>
      <c r="AD1" s="29">
        <v>21</v>
      </c>
      <c r="AE1" s="29">
        <v>22</v>
      </c>
      <c r="AF1" s="29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9">
        <v>29</v>
      </c>
      <c r="AM1" s="29">
        <v>30</v>
      </c>
      <c r="AN1" s="29">
        <v>31</v>
      </c>
      <c r="AO1" s="29" t="s">
        <v>11</v>
      </c>
    </row>
    <row r="2" spans="1:44">
      <c r="A2" s="143" t="s">
        <v>17</v>
      </c>
      <c r="B2" s="81" t="s">
        <v>18</v>
      </c>
      <c r="C2" s="144" t="s">
        <v>19</v>
      </c>
      <c r="D2" s="125"/>
      <c r="E2" s="125"/>
      <c r="F2" s="125"/>
      <c r="G2" s="125"/>
      <c r="H2" s="123" t="s">
        <v>20</v>
      </c>
      <c r="I2" s="116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8"/>
    </row>
    <row r="3" spans="1:44">
      <c r="A3" s="129"/>
      <c r="B3" s="119" t="s">
        <v>21</v>
      </c>
      <c r="C3" s="120" t="s">
        <v>22</v>
      </c>
      <c r="D3" s="122" t="s">
        <v>23</v>
      </c>
      <c r="E3" s="122" t="s">
        <v>24</v>
      </c>
      <c r="F3" s="122" t="s">
        <v>25</v>
      </c>
      <c r="G3" s="122" t="s">
        <v>26</v>
      </c>
      <c r="H3" s="123"/>
      <c r="I3" s="116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8"/>
    </row>
    <row r="4" spans="1:44">
      <c r="A4" s="129"/>
      <c r="B4" s="119"/>
      <c r="C4" s="121"/>
      <c r="D4" s="123"/>
      <c r="E4" s="123"/>
      <c r="F4" s="123"/>
      <c r="G4" s="123"/>
      <c r="H4" s="131"/>
      <c r="I4" s="116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8"/>
    </row>
    <row r="5" spans="1:44">
      <c r="A5" s="140" t="s">
        <v>42</v>
      </c>
      <c r="B5" s="79" t="s">
        <v>194</v>
      </c>
      <c r="C5" s="139" t="s">
        <v>27</v>
      </c>
      <c r="D5" s="139"/>
      <c r="E5" s="139"/>
      <c r="F5" s="139"/>
      <c r="G5" s="139"/>
      <c r="H5" s="134" t="s">
        <v>224</v>
      </c>
      <c r="I5" s="34" t="s">
        <v>13</v>
      </c>
      <c r="J5" s="59"/>
      <c r="K5" s="59"/>
      <c r="L5" s="59"/>
      <c r="M5" s="59"/>
      <c r="N5" s="59">
        <v>1</v>
      </c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>
        <v>1</v>
      </c>
      <c r="AC5" s="59"/>
      <c r="AD5" s="59"/>
      <c r="AE5" s="59">
        <v>1</v>
      </c>
      <c r="AF5" s="59"/>
      <c r="AG5" s="59"/>
      <c r="AH5" s="59"/>
      <c r="AI5" s="59">
        <v>1</v>
      </c>
      <c r="AJ5" s="59"/>
      <c r="AK5" s="59"/>
      <c r="AL5" s="59">
        <v>1</v>
      </c>
      <c r="AM5" s="59"/>
      <c r="AN5" s="59"/>
      <c r="AO5" s="59">
        <f>SUM(J5:AN5)</f>
        <v>5</v>
      </c>
      <c r="AQ5" s="61" t="s">
        <v>22</v>
      </c>
      <c r="AR5">
        <f>SUM(AO5:AO24)</f>
        <v>53</v>
      </c>
    </row>
    <row r="6" spans="1:44">
      <c r="A6" s="140"/>
      <c r="B6" s="80" t="s">
        <v>195</v>
      </c>
      <c r="C6" s="139"/>
      <c r="D6" s="139"/>
      <c r="E6" s="139"/>
      <c r="F6" s="139"/>
      <c r="G6" s="139"/>
      <c r="H6" s="135"/>
      <c r="I6" s="34" t="s">
        <v>16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Q6" s="61" t="s">
        <v>23</v>
      </c>
    </row>
    <row r="7" spans="1:44">
      <c r="A7" s="136">
        <f>1+A5</f>
        <v>117</v>
      </c>
      <c r="B7" s="79" t="s">
        <v>196</v>
      </c>
      <c r="C7" s="139" t="s">
        <v>27</v>
      </c>
      <c r="D7" s="139"/>
      <c r="E7" s="139"/>
      <c r="F7" s="139"/>
      <c r="G7" s="139"/>
      <c r="H7" s="134" t="s">
        <v>224</v>
      </c>
      <c r="I7" s="34" t="s">
        <v>13</v>
      </c>
      <c r="J7" s="59"/>
      <c r="K7" s="59"/>
      <c r="L7" s="59"/>
      <c r="M7" s="59"/>
      <c r="N7" s="59">
        <v>1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>
        <v>1</v>
      </c>
      <c r="AC7" s="59"/>
      <c r="AD7" s="59"/>
      <c r="AE7" s="59">
        <v>1</v>
      </c>
      <c r="AF7" s="59"/>
      <c r="AG7" s="59"/>
      <c r="AH7" s="59"/>
      <c r="AI7" s="59">
        <v>1</v>
      </c>
      <c r="AJ7" s="59"/>
      <c r="AK7" s="59"/>
      <c r="AL7" s="59">
        <v>1</v>
      </c>
      <c r="AM7" s="59"/>
      <c r="AN7" s="59"/>
      <c r="AO7" s="59">
        <f>SUM(J7:AN7)</f>
        <v>5</v>
      </c>
      <c r="AQ7" s="61" t="s">
        <v>26</v>
      </c>
      <c r="AR7">
        <f>SUM(AO25:AO34)</f>
        <v>57</v>
      </c>
    </row>
    <row r="8" spans="1:44">
      <c r="A8" s="137"/>
      <c r="B8" s="80" t="s">
        <v>197</v>
      </c>
      <c r="C8" s="139"/>
      <c r="D8" s="139"/>
      <c r="E8" s="139"/>
      <c r="F8" s="139"/>
      <c r="G8" s="139"/>
      <c r="H8" s="135"/>
      <c r="I8" s="34" t="s">
        <v>16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Q8" s="61" t="s">
        <v>34</v>
      </c>
    </row>
    <row r="9" spans="1:44">
      <c r="A9" s="136">
        <f t="shared" ref="A9" si="0">1+A7</f>
        <v>118</v>
      </c>
      <c r="B9" s="79" t="s">
        <v>198</v>
      </c>
      <c r="C9" s="139" t="s">
        <v>27</v>
      </c>
      <c r="D9" s="139"/>
      <c r="E9" s="139"/>
      <c r="F9" s="139"/>
      <c r="G9" s="139"/>
      <c r="H9" s="134" t="s">
        <v>96</v>
      </c>
      <c r="I9" s="34" t="s">
        <v>13</v>
      </c>
      <c r="J9" s="59"/>
      <c r="K9" s="59"/>
      <c r="L9" s="59"/>
      <c r="M9" s="59"/>
      <c r="N9" s="59">
        <v>1</v>
      </c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>
        <v>1</v>
      </c>
      <c r="AC9" s="59"/>
      <c r="AD9" s="59"/>
      <c r="AE9" s="59">
        <v>1</v>
      </c>
      <c r="AF9" s="59"/>
      <c r="AG9" s="59"/>
      <c r="AH9" s="59"/>
      <c r="AI9" s="59">
        <v>1</v>
      </c>
      <c r="AJ9" s="59"/>
      <c r="AK9" s="59"/>
      <c r="AL9" s="59">
        <v>1</v>
      </c>
      <c r="AM9" s="59"/>
      <c r="AN9" s="59"/>
      <c r="AO9" s="59">
        <f>SUM(J9:AN9)</f>
        <v>5</v>
      </c>
      <c r="AQ9" s="61" t="s">
        <v>25</v>
      </c>
    </row>
    <row r="10" spans="1:44">
      <c r="A10" s="137"/>
      <c r="B10" s="80" t="s">
        <v>199</v>
      </c>
      <c r="C10" s="139"/>
      <c r="D10" s="139"/>
      <c r="E10" s="139"/>
      <c r="F10" s="139"/>
      <c r="G10" s="139"/>
      <c r="H10" s="135"/>
      <c r="I10" s="34" t="s">
        <v>16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</row>
    <row r="11" spans="1:44">
      <c r="A11" s="136">
        <f t="shared" ref="A11" si="1">1+A9</f>
        <v>119</v>
      </c>
      <c r="B11" s="79" t="s">
        <v>200</v>
      </c>
      <c r="C11" s="139" t="s">
        <v>27</v>
      </c>
      <c r="D11" s="139"/>
      <c r="E11" s="139"/>
      <c r="F11" s="139"/>
      <c r="G11" s="139"/>
      <c r="H11" s="134" t="s">
        <v>96</v>
      </c>
      <c r="I11" s="34" t="s">
        <v>13</v>
      </c>
      <c r="J11" s="59"/>
      <c r="K11" s="59"/>
      <c r="L11" s="59"/>
      <c r="M11" s="59"/>
      <c r="N11" s="59">
        <v>1</v>
      </c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>
        <v>1</v>
      </c>
      <c r="AC11" s="59"/>
      <c r="AD11" s="59"/>
      <c r="AE11" s="59">
        <v>1</v>
      </c>
      <c r="AF11" s="59"/>
      <c r="AG11" s="59"/>
      <c r="AH11" s="59"/>
      <c r="AI11" s="59">
        <v>1</v>
      </c>
      <c r="AJ11" s="59"/>
      <c r="AK11" s="59"/>
      <c r="AL11" s="59">
        <v>1</v>
      </c>
      <c r="AM11" s="59"/>
      <c r="AN11" s="59"/>
      <c r="AO11" s="59">
        <f>SUM(J11:AN11)</f>
        <v>5</v>
      </c>
    </row>
    <row r="12" spans="1:44">
      <c r="A12" s="137"/>
      <c r="B12" s="80" t="s">
        <v>201</v>
      </c>
      <c r="C12" s="139"/>
      <c r="D12" s="139"/>
      <c r="E12" s="139"/>
      <c r="F12" s="139"/>
      <c r="G12" s="139"/>
      <c r="H12" s="135"/>
      <c r="I12" s="34" t="s">
        <v>16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</row>
    <row r="13" spans="1:44">
      <c r="A13" s="136">
        <f t="shared" ref="A13" si="2">1+A11</f>
        <v>120</v>
      </c>
      <c r="B13" s="79" t="s">
        <v>202</v>
      </c>
      <c r="C13" s="139" t="s">
        <v>27</v>
      </c>
      <c r="D13" s="139"/>
      <c r="E13" s="139"/>
      <c r="F13" s="139"/>
      <c r="G13" s="139"/>
      <c r="H13" s="134" t="s">
        <v>96</v>
      </c>
      <c r="I13" s="34" t="s">
        <v>13</v>
      </c>
      <c r="J13" s="59"/>
      <c r="K13" s="59"/>
      <c r="L13" s="59"/>
      <c r="M13" s="59"/>
      <c r="N13" s="59">
        <v>1</v>
      </c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>
        <v>1</v>
      </c>
      <c r="AC13" s="59"/>
      <c r="AD13" s="59"/>
      <c r="AE13" s="59">
        <v>1</v>
      </c>
      <c r="AF13" s="59"/>
      <c r="AG13" s="59"/>
      <c r="AH13" s="59"/>
      <c r="AI13" s="59">
        <v>1</v>
      </c>
      <c r="AJ13" s="59"/>
      <c r="AK13" s="59"/>
      <c r="AL13" s="59">
        <v>1</v>
      </c>
      <c r="AM13" s="59"/>
      <c r="AN13" s="59"/>
      <c r="AO13" s="59">
        <f>SUM(J13:AN13)</f>
        <v>5</v>
      </c>
    </row>
    <row r="14" spans="1:44">
      <c r="A14" s="137"/>
      <c r="B14" s="80" t="s">
        <v>203</v>
      </c>
      <c r="C14" s="139"/>
      <c r="D14" s="139"/>
      <c r="E14" s="139"/>
      <c r="F14" s="139"/>
      <c r="G14" s="139"/>
      <c r="H14" s="135"/>
      <c r="I14" s="34" t="s">
        <v>16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</row>
    <row r="15" spans="1:44">
      <c r="A15" s="136">
        <f t="shared" ref="A15" si="3">1+A13</f>
        <v>121</v>
      </c>
      <c r="B15" s="79" t="s">
        <v>204</v>
      </c>
      <c r="C15" s="139" t="s">
        <v>27</v>
      </c>
      <c r="D15" s="139"/>
      <c r="E15" s="139"/>
      <c r="F15" s="139"/>
      <c r="G15" s="139"/>
      <c r="H15" s="134" t="s">
        <v>96</v>
      </c>
      <c r="I15" s="34" t="s">
        <v>13</v>
      </c>
      <c r="J15" s="59"/>
      <c r="K15" s="59"/>
      <c r="L15" s="59"/>
      <c r="M15" s="59"/>
      <c r="N15" s="59">
        <v>1</v>
      </c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>
        <v>1</v>
      </c>
      <c r="AC15" s="59"/>
      <c r="AD15" s="59"/>
      <c r="AE15" s="59">
        <v>1</v>
      </c>
      <c r="AF15" s="59"/>
      <c r="AG15" s="59"/>
      <c r="AH15" s="59"/>
      <c r="AI15" s="59">
        <v>1</v>
      </c>
      <c r="AJ15" s="59"/>
      <c r="AK15" s="59"/>
      <c r="AL15" s="59">
        <v>1</v>
      </c>
      <c r="AM15" s="59"/>
      <c r="AN15" s="59"/>
      <c r="AO15" s="59">
        <f>SUM(J15:AN15)</f>
        <v>5</v>
      </c>
    </row>
    <row r="16" spans="1:44">
      <c r="A16" s="137"/>
      <c r="B16" s="80" t="s">
        <v>205</v>
      </c>
      <c r="C16" s="139"/>
      <c r="D16" s="139"/>
      <c r="E16" s="139"/>
      <c r="F16" s="139"/>
      <c r="G16" s="139"/>
      <c r="H16" s="135"/>
      <c r="I16" s="34" t="s">
        <v>16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ht="15" customHeight="1">
      <c r="A17" s="136">
        <f t="shared" ref="A17" si="4">1+A15</f>
        <v>122</v>
      </c>
      <c r="B17" s="79" t="s">
        <v>206</v>
      </c>
      <c r="C17" s="139" t="s">
        <v>27</v>
      </c>
      <c r="D17" s="139"/>
      <c r="E17" s="139"/>
      <c r="F17" s="139"/>
      <c r="G17" s="139"/>
      <c r="H17" s="134" t="s">
        <v>96</v>
      </c>
      <c r="I17" s="34" t="s">
        <v>13</v>
      </c>
      <c r="J17" s="59"/>
      <c r="K17" s="59"/>
      <c r="L17" s="59"/>
      <c r="M17" s="59"/>
      <c r="N17" s="59">
        <v>1</v>
      </c>
      <c r="O17" s="59"/>
      <c r="P17" s="59"/>
      <c r="Q17" s="59"/>
      <c r="R17" s="59"/>
      <c r="S17" s="59"/>
      <c r="T17" s="59"/>
      <c r="U17" s="59"/>
      <c r="V17" s="59"/>
      <c r="W17" s="59"/>
      <c r="X17" s="59">
        <v>1</v>
      </c>
      <c r="Y17" s="59"/>
      <c r="Z17" s="59"/>
      <c r="AA17" s="59"/>
      <c r="AB17" s="59">
        <v>1</v>
      </c>
      <c r="AC17" s="59"/>
      <c r="AD17" s="59"/>
      <c r="AE17" s="59">
        <v>1</v>
      </c>
      <c r="AF17" s="59"/>
      <c r="AG17" s="59"/>
      <c r="AH17" s="59"/>
      <c r="AI17" s="59">
        <v>1</v>
      </c>
      <c r="AJ17" s="59"/>
      <c r="AK17" s="59"/>
      <c r="AL17" s="59">
        <v>1</v>
      </c>
      <c r="AM17" s="59"/>
      <c r="AN17" s="59"/>
      <c r="AO17" s="59">
        <f>SUM(J17:AN17)</f>
        <v>6</v>
      </c>
    </row>
    <row r="18" spans="1:41">
      <c r="A18" s="137"/>
      <c r="B18" s="80" t="s">
        <v>207</v>
      </c>
      <c r="C18" s="139"/>
      <c r="D18" s="139"/>
      <c r="E18" s="139"/>
      <c r="F18" s="139"/>
      <c r="G18" s="139"/>
      <c r="H18" s="135"/>
      <c r="I18" s="34" t="s">
        <v>16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>
      <c r="A19" s="136">
        <f t="shared" ref="A19:A29" si="5">1+A17</f>
        <v>123</v>
      </c>
      <c r="B19" s="79" t="s">
        <v>208</v>
      </c>
      <c r="C19" s="139" t="s">
        <v>27</v>
      </c>
      <c r="D19" s="139"/>
      <c r="E19" s="139"/>
      <c r="F19" s="139"/>
      <c r="G19" s="139"/>
      <c r="H19" s="134" t="s">
        <v>96</v>
      </c>
      <c r="I19" s="34" t="s">
        <v>13</v>
      </c>
      <c r="J19" s="59"/>
      <c r="K19" s="59"/>
      <c r="L19" s="59"/>
      <c r="M19" s="59"/>
      <c r="N19" s="59">
        <v>1</v>
      </c>
      <c r="O19" s="59"/>
      <c r="P19" s="59"/>
      <c r="Q19" s="59"/>
      <c r="R19" s="59"/>
      <c r="S19" s="59"/>
      <c r="T19" s="59"/>
      <c r="U19" s="59"/>
      <c r="V19" s="59"/>
      <c r="W19" s="59"/>
      <c r="X19" s="59">
        <v>1</v>
      </c>
      <c r="Y19" s="59"/>
      <c r="Z19" s="59"/>
      <c r="AA19" s="59"/>
      <c r="AB19" s="59">
        <v>1</v>
      </c>
      <c r="AC19" s="59"/>
      <c r="AD19" s="59"/>
      <c r="AE19" s="59">
        <v>1</v>
      </c>
      <c r="AF19" s="59"/>
      <c r="AG19" s="59"/>
      <c r="AH19" s="59"/>
      <c r="AI19" s="59">
        <v>1</v>
      </c>
      <c r="AJ19" s="59"/>
      <c r="AK19" s="59"/>
      <c r="AL19" s="59">
        <v>1</v>
      </c>
      <c r="AM19" s="59"/>
      <c r="AN19" s="59"/>
      <c r="AO19" s="59">
        <f>SUM(J19:AN19)</f>
        <v>6</v>
      </c>
    </row>
    <row r="20" spans="1:41">
      <c r="A20" s="137"/>
      <c r="B20" s="80" t="s">
        <v>209</v>
      </c>
      <c r="C20" s="139"/>
      <c r="D20" s="139"/>
      <c r="E20" s="139"/>
      <c r="F20" s="139"/>
      <c r="G20" s="139"/>
      <c r="H20" s="135"/>
      <c r="I20" s="34" t="s">
        <v>16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</row>
    <row r="21" spans="1:41">
      <c r="A21" s="136">
        <f t="shared" ref="A21:A31" si="6">1+A19</f>
        <v>124</v>
      </c>
      <c r="B21" s="79" t="s">
        <v>210</v>
      </c>
      <c r="C21" s="139" t="s">
        <v>27</v>
      </c>
      <c r="D21" s="139"/>
      <c r="E21" s="139"/>
      <c r="F21" s="139"/>
      <c r="G21" s="139"/>
      <c r="H21" s="134" t="s">
        <v>96</v>
      </c>
      <c r="I21" s="34" t="s">
        <v>13</v>
      </c>
      <c r="J21" s="59"/>
      <c r="K21" s="59"/>
      <c r="L21" s="59"/>
      <c r="M21" s="59"/>
      <c r="N21" s="59">
        <v>1</v>
      </c>
      <c r="O21" s="59"/>
      <c r="P21" s="59"/>
      <c r="Q21" s="59"/>
      <c r="R21" s="59"/>
      <c r="S21" s="59"/>
      <c r="T21" s="59"/>
      <c r="U21" s="59"/>
      <c r="V21" s="59"/>
      <c r="W21" s="59"/>
      <c r="X21" s="59">
        <v>1</v>
      </c>
      <c r="Y21" s="59"/>
      <c r="Z21" s="59"/>
      <c r="AA21" s="59"/>
      <c r="AB21" s="59">
        <v>1</v>
      </c>
      <c r="AC21" s="59"/>
      <c r="AD21" s="59"/>
      <c r="AE21" s="59">
        <v>1</v>
      </c>
      <c r="AF21" s="59"/>
      <c r="AG21" s="59"/>
      <c r="AH21" s="59"/>
      <c r="AI21" s="59">
        <v>1</v>
      </c>
      <c r="AJ21" s="59"/>
      <c r="AK21" s="59"/>
      <c r="AL21" s="59">
        <v>1</v>
      </c>
      <c r="AM21" s="59"/>
      <c r="AN21" s="59"/>
      <c r="AO21" s="59">
        <f>SUM(J21:AN21)</f>
        <v>6</v>
      </c>
    </row>
    <row r="22" spans="1:41">
      <c r="A22" s="137"/>
      <c r="B22" s="80" t="s">
        <v>211</v>
      </c>
      <c r="C22" s="139"/>
      <c r="D22" s="139"/>
      <c r="E22" s="139"/>
      <c r="F22" s="139"/>
      <c r="G22" s="139"/>
      <c r="H22" s="135"/>
      <c r="I22" s="34" t="s">
        <v>16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</row>
    <row r="23" spans="1:41">
      <c r="A23" s="136">
        <f t="shared" ref="A23:A33" si="7">1+A21</f>
        <v>125</v>
      </c>
      <c r="B23" s="79" t="s">
        <v>212</v>
      </c>
      <c r="C23" s="139" t="s">
        <v>27</v>
      </c>
      <c r="D23" s="139"/>
      <c r="E23" s="139"/>
      <c r="F23" s="139"/>
      <c r="G23" s="139"/>
      <c r="H23" s="134" t="s">
        <v>96</v>
      </c>
      <c r="I23" s="34" t="s">
        <v>13</v>
      </c>
      <c r="J23" s="59"/>
      <c r="K23" s="59"/>
      <c r="L23" s="59"/>
      <c r="M23" s="59"/>
      <c r="N23" s="59">
        <v>1</v>
      </c>
      <c r="O23" s="59"/>
      <c r="P23" s="59"/>
      <c r="Q23" s="59"/>
      <c r="R23" s="59"/>
      <c r="S23" s="59"/>
      <c r="T23" s="59"/>
      <c r="U23" s="59"/>
      <c r="V23" s="59"/>
      <c r="W23" s="59"/>
      <c r="X23" s="59">
        <v>1</v>
      </c>
      <c r="Y23" s="59"/>
      <c r="Z23" s="59"/>
      <c r="AA23" s="59"/>
      <c r="AB23" s="59"/>
      <c r="AC23" s="59"/>
      <c r="AD23" s="59"/>
      <c r="AE23" s="59">
        <v>1</v>
      </c>
      <c r="AF23" s="59"/>
      <c r="AG23" s="59"/>
      <c r="AH23" s="59"/>
      <c r="AI23" s="59">
        <v>1</v>
      </c>
      <c r="AJ23" s="59"/>
      <c r="AK23" s="59"/>
      <c r="AL23" s="59">
        <v>1</v>
      </c>
      <c r="AM23" s="59"/>
      <c r="AN23" s="59"/>
      <c r="AO23" s="59">
        <f>SUM(J23:AN23)</f>
        <v>5</v>
      </c>
    </row>
    <row r="24" spans="1:41">
      <c r="A24" s="137"/>
      <c r="B24" s="80" t="s">
        <v>213</v>
      </c>
      <c r="C24" s="139"/>
      <c r="D24" s="139"/>
      <c r="E24" s="139"/>
      <c r="F24" s="139"/>
      <c r="G24" s="139"/>
      <c r="H24" s="135"/>
      <c r="I24" s="34" t="s">
        <v>16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</row>
    <row r="25" spans="1:41">
      <c r="A25" s="136">
        <f t="shared" ref="A25" si="8">1+A23</f>
        <v>126</v>
      </c>
      <c r="B25" s="79" t="s">
        <v>214</v>
      </c>
      <c r="C25" s="139"/>
      <c r="D25" s="139"/>
      <c r="E25" s="139"/>
      <c r="F25" s="139"/>
      <c r="G25" s="139" t="s">
        <v>27</v>
      </c>
      <c r="H25" s="134" t="s">
        <v>96</v>
      </c>
      <c r="I25" s="34" t="s">
        <v>13</v>
      </c>
      <c r="J25" s="59"/>
      <c r="K25" s="59"/>
      <c r="L25" s="59"/>
      <c r="M25" s="59"/>
      <c r="N25" s="59">
        <v>5</v>
      </c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>
        <v>6</v>
      </c>
      <c r="AM25" s="59"/>
      <c r="AN25" s="59"/>
      <c r="AO25" s="59">
        <f>SUM(J25:AN25)</f>
        <v>11</v>
      </c>
    </row>
    <row r="26" spans="1:41">
      <c r="A26" s="137"/>
      <c r="B26" s="80" t="s">
        <v>215</v>
      </c>
      <c r="C26" s="139"/>
      <c r="D26" s="139"/>
      <c r="E26" s="139"/>
      <c r="F26" s="139"/>
      <c r="G26" s="139"/>
      <c r="H26" s="135"/>
      <c r="I26" s="34" t="s">
        <v>16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>
      <c r="A27" s="136">
        <f t="shared" ref="A27" si="9">1+A25</f>
        <v>127</v>
      </c>
      <c r="B27" s="79" t="s">
        <v>216</v>
      </c>
      <c r="C27" s="139"/>
      <c r="D27" s="139"/>
      <c r="E27" s="139"/>
      <c r="F27" s="139"/>
      <c r="G27" s="139" t="s">
        <v>27</v>
      </c>
      <c r="H27" s="134" t="s">
        <v>96</v>
      </c>
      <c r="I27" s="34" t="s">
        <v>13</v>
      </c>
      <c r="J27" s="59"/>
      <c r="K27" s="59"/>
      <c r="L27" s="59"/>
      <c r="M27" s="59"/>
      <c r="N27" s="59">
        <v>5</v>
      </c>
      <c r="O27" s="59"/>
      <c r="P27" s="59"/>
      <c r="Q27" s="59"/>
      <c r="R27" s="59"/>
      <c r="S27" s="59"/>
      <c r="T27" s="59"/>
      <c r="U27" s="59"/>
      <c r="V27" s="59"/>
      <c r="W27" s="59"/>
      <c r="X27" s="59">
        <v>6</v>
      </c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>
        <f>SUM(J27:AN27)</f>
        <v>11</v>
      </c>
    </row>
    <row r="28" spans="1:41">
      <c r="A28" s="137"/>
      <c r="B28" s="80" t="s">
        <v>217</v>
      </c>
      <c r="C28" s="139"/>
      <c r="D28" s="139"/>
      <c r="E28" s="139"/>
      <c r="F28" s="139"/>
      <c r="G28" s="139"/>
      <c r="H28" s="135"/>
      <c r="I28" s="34" t="s">
        <v>16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</row>
    <row r="29" spans="1:41">
      <c r="A29" s="136">
        <f t="shared" si="5"/>
        <v>128</v>
      </c>
      <c r="B29" s="79" t="s">
        <v>218</v>
      </c>
      <c r="C29" s="139"/>
      <c r="D29" s="139"/>
      <c r="E29" s="139"/>
      <c r="F29" s="139"/>
      <c r="G29" s="139" t="s">
        <v>27</v>
      </c>
      <c r="H29" s="134" t="s">
        <v>96</v>
      </c>
      <c r="I29" s="34" t="s">
        <v>13</v>
      </c>
      <c r="J29" s="59"/>
      <c r="K29" s="59"/>
      <c r="L29" s="59"/>
      <c r="M29" s="59"/>
      <c r="N29" s="59">
        <v>5</v>
      </c>
      <c r="O29" s="59"/>
      <c r="P29" s="59"/>
      <c r="Q29" s="59"/>
      <c r="R29" s="59"/>
      <c r="S29" s="59"/>
      <c r="T29" s="59"/>
      <c r="U29" s="59"/>
      <c r="V29" s="59"/>
      <c r="W29" s="59"/>
      <c r="X29" s="59">
        <v>7</v>
      </c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>
        <f>SUM(J29:AN29)</f>
        <v>12</v>
      </c>
    </row>
    <row r="30" spans="1:41">
      <c r="A30" s="137"/>
      <c r="B30" s="80" t="s">
        <v>219</v>
      </c>
      <c r="C30" s="139"/>
      <c r="D30" s="139"/>
      <c r="E30" s="139"/>
      <c r="F30" s="139"/>
      <c r="G30" s="139"/>
      <c r="H30" s="135"/>
      <c r="I30" s="34" t="s">
        <v>16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>
      <c r="A31" s="136">
        <f t="shared" si="6"/>
        <v>129</v>
      </c>
      <c r="B31" s="79" t="s">
        <v>220</v>
      </c>
      <c r="C31" s="139"/>
      <c r="D31" s="139"/>
      <c r="E31" s="139"/>
      <c r="F31" s="139"/>
      <c r="G31" s="139" t="s">
        <v>27</v>
      </c>
      <c r="H31" s="134" t="s">
        <v>96</v>
      </c>
      <c r="I31" s="34" t="s">
        <v>13</v>
      </c>
      <c r="J31" s="59"/>
      <c r="K31" s="59"/>
      <c r="L31" s="59"/>
      <c r="M31" s="59"/>
      <c r="N31" s="59">
        <v>5</v>
      </c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>
        <v>7</v>
      </c>
      <c r="AM31" s="59"/>
      <c r="AN31" s="59"/>
      <c r="AO31" s="59">
        <f>SUM(J31:AN31)</f>
        <v>12</v>
      </c>
    </row>
    <row r="32" spans="1:41">
      <c r="A32" s="137"/>
      <c r="B32" s="80" t="s">
        <v>221</v>
      </c>
      <c r="C32" s="139"/>
      <c r="D32" s="139"/>
      <c r="E32" s="139"/>
      <c r="F32" s="139"/>
      <c r="G32" s="139"/>
      <c r="H32" s="135"/>
      <c r="I32" s="34" t="s">
        <v>16</v>
      </c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  <row r="33" spans="1:41">
      <c r="A33" s="136">
        <f t="shared" si="7"/>
        <v>130</v>
      </c>
      <c r="B33" s="79" t="s">
        <v>222</v>
      </c>
      <c r="C33" s="138"/>
      <c r="D33" s="139"/>
      <c r="E33" s="139"/>
      <c r="F33" s="139"/>
      <c r="G33" s="139" t="s">
        <v>27</v>
      </c>
      <c r="H33" s="134" t="s">
        <v>192</v>
      </c>
      <c r="I33" s="34" t="s">
        <v>13</v>
      </c>
      <c r="J33" s="59"/>
      <c r="K33" s="59"/>
      <c r="L33" s="59"/>
      <c r="M33" s="59"/>
      <c r="N33" s="59">
        <v>5</v>
      </c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>
        <v>6</v>
      </c>
      <c r="AM33" s="59"/>
      <c r="AN33" s="59"/>
      <c r="AO33" s="59">
        <f>SUM(J33:AN33)</f>
        <v>11</v>
      </c>
    </row>
    <row r="34" spans="1:41">
      <c r="A34" s="141"/>
      <c r="B34" s="80" t="s">
        <v>223</v>
      </c>
      <c r="C34" s="139"/>
      <c r="D34" s="139"/>
      <c r="E34" s="139"/>
      <c r="F34" s="139"/>
      <c r="G34" s="139"/>
      <c r="H34" s="135"/>
      <c r="I34" s="34" t="s">
        <v>16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</row>
    <row r="35" spans="1:41"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</row>
    <row r="36" spans="1:41">
      <c r="J36" s="60">
        <f t="shared" ref="J36:AN36" si="10">SUM(J5:J35)</f>
        <v>0</v>
      </c>
      <c r="K36" s="60">
        <f t="shared" si="10"/>
        <v>0</v>
      </c>
      <c r="L36" s="60">
        <f t="shared" si="10"/>
        <v>0</v>
      </c>
      <c r="M36" s="60">
        <f t="shared" si="10"/>
        <v>0</v>
      </c>
      <c r="N36" s="60">
        <f t="shared" si="10"/>
        <v>35</v>
      </c>
      <c r="O36" s="60">
        <f t="shared" si="10"/>
        <v>0</v>
      </c>
      <c r="P36" s="60">
        <f t="shared" si="10"/>
        <v>0</v>
      </c>
      <c r="Q36" s="60">
        <f t="shared" si="10"/>
        <v>0</v>
      </c>
      <c r="R36" s="60">
        <f t="shared" si="10"/>
        <v>0</v>
      </c>
      <c r="S36" s="60">
        <f t="shared" si="10"/>
        <v>0</v>
      </c>
      <c r="T36" s="60">
        <f t="shared" si="10"/>
        <v>0</v>
      </c>
      <c r="U36" s="60">
        <f t="shared" si="10"/>
        <v>0</v>
      </c>
      <c r="V36" s="60">
        <f t="shared" si="10"/>
        <v>0</v>
      </c>
      <c r="W36" s="60">
        <f t="shared" si="10"/>
        <v>0</v>
      </c>
      <c r="X36" s="60">
        <f t="shared" si="10"/>
        <v>17</v>
      </c>
      <c r="Y36" s="60">
        <f t="shared" si="10"/>
        <v>0</v>
      </c>
      <c r="Z36" s="60">
        <f t="shared" si="10"/>
        <v>0</v>
      </c>
      <c r="AA36" s="60">
        <f t="shared" si="10"/>
        <v>0</v>
      </c>
      <c r="AB36" s="60">
        <f t="shared" si="10"/>
        <v>9</v>
      </c>
      <c r="AC36" s="60">
        <f t="shared" si="10"/>
        <v>0</v>
      </c>
      <c r="AD36" s="60">
        <f t="shared" si="10"/>
        <v>0</v>
      </c>
      <c r="AE36" s="60">
        <f t="shared" si="10"/>
        <v>10</v>
      </c>
      <c r="AF36" s="60">
        <f t="shared" si="10"/>
        <v>0</v>
      </c>
      <c r="AG36" s="60">
        <f t="shared" si="10"/>
        <v>0</v>
      </c>
      <c r="AH36" s="60">
        <f t="shared" si="10"/>
        <v>0</v>
      </c>
      <c r="AI36" s="60">
        <f t="shared" si="10"/>
        <v>10</v>
      </c>
      <c r="AJ36" s="60">
        <f t="shared" si="10"/>
        <v>0</v>
      </c>
      <c r="AK36" s="60">
        <f t="shared" si="10"/>
        <v>0</v>
      </c>
      <c r="AL36" s="60">
        <f t="shared" si="10"/>
        <v>29</v>
      </c>
      <c r="AM36" s="60">
        <f t="shared" si="10"/>
        <v>0</v>
      </c>
      <c r="AN36" s="60">
        <f t="shared" si="10"/>
        <v>0</v>
      </c>
      <c r="AO36" s="60">
        <f>SUM(J36:AN36)</f>
        <v>110</v>
      </c>
    </row>
  </sheetData>
  <mergeCells count="116">
    <mergeCell ref="A1:H1"/>
    <mergeCell ref="A2:A4"/>
    <mergeCell ref="C2:G2"/>
    <mergeCell ref="H2:H4"/>
    <mergeCell ref="I2:AO4"/>
    <mergeCell ref="B3:B4"/>
    <mergeCell ref="C3:C4"/>
    <mergeCell ref="D3:D4"/>
    <mergeCell ref="E3:E4"/>
    <mergeCell ref="F3:F4"/>
    <mergeCell ref="H5:H6"/>
    <mergeCell ref="A7:A8"/>
    <mergeCell ref="C7:C8"/>
    <mergeCell ref="D7:D8"/>
    <mergeCell ref="E7:E8"/>
    <mergeCell ref="F7:F8"/>
    <mergeCell ref="G7:G8"/>
    <mergeCell ref="H7:H8"/>
    <mergeCell ref="G3:G4"/>
    <mergeCell ref="A5:A6"/>
    <mergeCell ref="C5:C6"/>
    <mergeCell ref="D5:D6"/>
    <mergeCell ref="E5:E6"/>
    <mergeCell ref="F5:F6"/>
    <mergeCell ref="G5:G6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25:H26"/>
    <mergeCell ref="A27:A28"/>
    <mergeCell ref="C27:C28"/>
    <mergeCell ref="D27:D28"/>
    <mergeCell ref="E27:E28"/>
    <mergeCell ref="F27:F28"/>
    <mergeCell ref="G27:G28"/>
    <mergeCell ref="H27:H28"/>
    <mergeCell ref="A25:A26"/>
    <mergeCell ref="C25:C26"/>
    <mergeCell ref="D25:D26"/>
    <mergeCell ref="E25:E26"/>
    <mergeCell ref="F25:F26"/>
    <mergeCell ref="G25:G26"/>
    <mergeCell ref="H33:H34"/>
    <mergeCell ref="A33:A34"/>
    <mergeCell ref="C33:C34"/>
    <mergeCell ref="D33:D34"/>
    <mergeCell ref="E33:E34"/>
    <mergeCell ref="F33:F34"/>
    <mergeCell ref="G33:G34"/>
    <mergeCell ref="H29:H30"/>
    <mergeCell ref="A31:A32"/>
    <mergeCell ref="C31:C32"/>
    <mergeCell ref="D31:D32"/>
    <mergeCell ref="E31:E32"/>
    <mergeCell ref="F31:F32"/>
    <mergeCell ref="G31:G32"/>
    <mergeCell ref="H31:H32"/>
    <mergeCell ref="A29:A30"/>
    <mergeCell ref="C29:C30"/>
    <mergeCell ref="D29:D30"/>
    <mergeCell ref="E29:E30"/>
    <mergeCell ref="F29:F30"/>
    <mergeCell ref="G29:G30"/>
  </mergeCells>
  <printOptions horizontalCentered="1" verticalCentered="1"/>
  <pageMargins left="0.7" right="0.7" top="0.75" bottom="0.75" header="0.3" footer="0.3"/>
  <pageSetup paperSize="346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22</vt:i4>
      </vt:variant>
    </vt:vector>
  </HeadingPairs>
  <TitlesOfParts>
    <vt:vector size="53" baseType="lpstr">
      <vt:lpstr>1.</vt:lpstr>
      <vt:lpstr>2.</vt:lpstr>
      <vt:lpstr>3.</vt:lpstr>
      <vt:lpstr>4.</vt:lpstr>
      <vt:lpstr>5.</vt:lpstr>
      <vt:lpstr>6.</vt:lpstr>
      <vt:lpstr>7.</vt:lpstr>
      <vt:lpstr>8.</vt:lpstr>
      <vt:lpstr>9.</vt:lpstr>
      <vt:lpstr>10.</vt:lpstr>
      <vt:lpstr>11.</vt:lpstr>
      <vt:lpstr>12.</vt:lpstr>
      <vt:lpstr>13.</vt:lpstr>
      <vt:lpstr>14.</vt:lpstr>
      <vt:lpstr>15.</vt:lpstr>
      <vt:lpstr>16.</vt:lpstr>
      <vt:lpstr>17.</vt:lpstr>
      <vt:lpstr>18.</vt:lpstr>
      <vt:lpstr>19.</vt:lpstr>
      <vt:lpstr>20.</vt:lpstr>
      <vt:lpstr>21.</vt:lpstr>
      <vt:lpstr>22.</vt:lpstr>
      <vt:lpstr>23.</vt:lpstr>
      <vt:lpstr>24.</vt:lpstr>
      <vt:lpstr>25.</vt:lpstr>
      <vt:lpstr>26.</vt:lpstr>
      <vt:lpstr>27.</vt:lpstr>
      <vt:lpstr>28.</vt:lpstr>
      <vt:lpstr>29.</vt:lpstr>
      <vt:lpstr>30.</vt:lpstr>
      <vt:lpstr>REKAPAN</vt:lpstr>
      <vt:lpstr>'1.'!Print_Area</vt:lpstr>
      <vt:lpstr>'10.'!Print_Area</vt:lpstr>
      <vt:lpstr>'11.'!Print_Area</vt:lpstr>
      <vt:lpstr>'12.'!Print_Area</vt:lpstr>
      <vt:lpstr>'13.'!Print_Area</vt:lpstr>
      <vt:lpstr>'14.'!Print_Area</vt:lpstr>
      <vt:lpstr>'15.'!Print_Area</vt:lpstr>
      <vt:lpstr>'16.'!Print_Area</vt:lpstr>
      <vt:lpstr>'17.'!Print_Area</vt:lpstr>
      <vt:lpstr>'18.'!Print_Area</vt:lpstr>
      <vt:lpstr>'19.'!Print_Area</vt:lpstr>
      <vt:lpstr>'2.'!Print_Area</vt:lpstr>
      <vt:lpstr>'20.'!Print_Area</vt:lpstr>
      <vt:lpstr>'21.'!Print_Area</vt:lpstr>
      <vt:lpstr>'22.'!Print_Area</vt:lpstr>
      <vt:lpstr>'3.'!Print_Area</vt:lpstr>
      <vt:lpstr>'4.'!Print_Area</vt:lpstr>
      <vt:lpstr>'5.'!Print_Area</vt:lpstr>
      <vt:lpstr>'6.'!Print_Area</vt:lpstr>
      <vt:lpstr>'7.'!Print_Area</vt:lpstr>
      <vt:lpstr>'8.'!Print_Area</vt:lpstr>
      <vt:lpstr>'9.'!Print_Area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Putera Anugerah Lotim</dc:creator>
  <cp:lastModifiedBy>Putera Anugerah Lotim</cp:lastModifiedBy>
  <cp:lastPrinted>2024-01-29T05:53:35Z</cp:lastPrinted>
  <dcterms:created xsi:type="dcterms:W3CDTF">2024-01-04T04:13:28Z</dcterms:created>
  <dcterms:modified xsi:type="dcterms:W3CDTF">2024-01-29T05:57:15Z</dcterms:modified>
</cp:coreProperties>
</file>