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nz365-my.sharepoint.com/personal/humberto_consoloholanda_kraftheinz_com/Documents/Documents/GitHub/MSDS460-Assignment_02_/002. Input Tables/"/>
    </mc:Choice>
  </mc:AlternateContent>
  <xr:revisionPtr revIDLastSave="103" documentId="8_{87905A7B-6DAA-40F2-8729-BA8E99DB279F}" xr6:coauthVersionLast="47" xr6:coauthVersionMax="47" xr10:uidLastSave="{04EA4366-387F-4FF9-A5BF-B866D27164AC}"/>
  <bookViews>
    <workbookView xWindow="-120" yWindow="-120" windowWidth="29040" windowHeight="15840" xr2:uid="{2F3D29FD-3600-47DA-87DC-C635DFB0C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<sst xmlns="http://schemas.openxmlformats.org/spreadsheetml/2006/main" count="80" uniqueCount="68">
  <si>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</si>
  <si>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</si>
  <si>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</si>
  <si>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</si>
  <si>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</si>
  <si>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</si>
  <si>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</si>
  <si>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</si>
  <si>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</si>
  <si>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</si>
  <si>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</si>
  <si>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Rate_Hour</t>
  </si>
  <si>
    <t>Quantity_People</t>
  </si>
  <si>
    <t>Total_Costs</t>
  </si>
  <si>
    <t>PM_Costs</t>
  </si>
  <si>
    <t>Dev_Team_Costs</t>
  </si>
  <si>
    <t>Maximum Reduction</t>
  </si>
  <si>
    <t>Crashing</t>
  </si>
  <si>
    <t>Crash_Cost_Hour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</si>
  <si>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</si>
  <si>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</si>
  <si>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</si>
  <si>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</si>
  <si>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</si>
  <si>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</si>
  <si>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</si>
  <si>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 prototype</t>
  </si>
  <si>
    <t>D1</t>
  </si>
  <si>
    <t xml:space="preserve">    Requirements analysis</t>
  </si>
  <si>
    <t>D2</t>
  </si>
  <si>
    <t xml:space="preserve">    Software design</t>
  </si>
  <si>
    <t>D3</t>
  </si>
  <si>
    <t xml:space="preserve">    System design</t>
  </si>
  <si>
    <t>D4.0</t>
  </si>
  <si>
    <t>Begin Code</t>
  </si>
  <si>
    <t>D2, D3</t>
  </si>
  <si>
    <t>D4.1</t>
  </si>
  <si>
    <t xml:space="preserve">    Coding - Front-end dev</t>
  </si>
  <si>
    <t>D4.2</t>
  </si>
  <si>
    <t xml:space="preserve">    Coding - Back-end dev</t>
  </si>
  <si>
    <t>D4.3</t>
  </si>
  <si>
    <t xml:space="preserve">    Coding - Data Scientist</t>
  </si>
  <si>
    <t>D4.4</t>
  </si>
  <si>
    <t xml:space="preserve">    Coding - Data Engineer</t>
  </si>
  <si>
    <t>D4.5</t>
  </si>
  <si>
    <t>End Code</t>
  </si>
  <si>
    <t>D4.1, D4.2, D4.3, D4.4</t>
  </si>
  <si>
    <t>D5</t>
  </si>
  <si>
    <t xml:space="preserve">    Write documentation</t>
  </si>
  <si>
    <t>D6</t>
  </si>
  <si>
    <t xml:space="preserve">    Unit testing</t>
  </si>
  <si>
    <t>D7</t>
  </si>
  <si>
    <t xml:space="preserve">    System testing</t>
  </si>
  <si>
    <t>D8</t>
  </si>
  <si>
    <t xml:space="preserve">    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</si>
  <si>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</si>
  <si>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</si>
  <si>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</si>
  <si>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</si>
  <si>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</si>
  <si>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</si>
  <si>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</si>
  <si>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</si>
  <si>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 plan</t>
  </si>
  <si>
    <t>A, D8</t>
  </si>
  <si>
    <t>H</t>
  </si>
  <si>
    <t>Write client proposal</t>
  </si>
  <si>
    <t>F,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</si>
</sst>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06FD240-161C-4E48-990B-0D1278992A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EAB6-9CFD-43EC-BA79-9E65411313FE}">
  <dimension ref="A1:S22"/>
  <sheetViews>
    <sheetView tabSelected="1" workbookViewId="0"/>
  </sheetViews>
  <sheetFormatPr defaultRowHeight="15" x14ac:dyDescent="0.25"/>
  <cols>
    <col min="1" max="1" width="6.5703125" bestFit="1" customWidth="1"/>
    <col min="2" max="2" width="27.85546875" bestFit="1" customWidth="1"/>
    <col min="3" max="3" width="19.7109375" bestFit="1" customWidth="1"/>
    <col min="4" max="4" width="14.42578125" bestFit="1" customWidth="1"/>
    <col min="5" max="5" width="14.140625" bestFit="1" customWidth="1"/>
    <col min="6" max="6" width="15.5703125" bestFit="1" customWidth="1"/>
    <col min="7" max="7" width="15" bestFit="1" customWidth="1"/>
    <col min="8" max="8" width="17.42578125" bestFit="1" customWidth="1"/>
    <col min="9" max="9" width="17.5703125" bestFit="1" customWidth="1"/>
    <col min="10" max="10" width="12.42578125" bestFit="1" customWidth="1"/>
    <col min="11" max="11" width="12.5703125" bestFit="1" customWidth="1"/>
    <col min="12" max="12" width="10" bestFit="1" customWidth="1"/>
    <col min="13" max="13" width="15.42578125" bestFit="1" customWidth="1"/>
    <col min="14" max="14" width="11.140625" bestFit="1" customWidth="1"/>
    <col min="15" max="15" width="9.42578125" bestFit="1" customWidth="1"/>
    <col min="16" max="16" width="15.7109375" bestFit="1" customWidth="1"/>
    <col min="17" max="17" width="19.28515625" bestFit="1" customWidth="1"/>
    <col min="18" max="18" width="8.85546875" bestFit="1" customWidth="1"/>
    <col min="19" max="19" width="16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D2">
        <v>18</v>
      </c>
      <c r="E2">
        <v>20</v>
      </c>
      <c r="F2">
        <v>22</v>
      </c>
      <c r="G2">
        <v>1</v>
      </c>
      <c r="H2">
        <v>0</v>
      </c>
      <c r="I2">
        <v>0</v>
      </c>
      <c r="J2">
        <v>0</v>
      </c>
      <c r="K2">
        <v>0</v>
      </c>
      <c r="L2">
        <v>60</v>
      </c>
      <c r="M2">
        <v>1</v>
      </c>
      <c r="N2">
        <f>E2*L2*M2</f>
        <v>1200</v>
      </c>
      <c r="O2">
        <f>G2*L2*E2</f>
        <v>1200</v>
      </c>
      <c r="P2">
        <f>SUM(H2:K2)*L2*E2</f>
        <v>0</v>
      </c>
      <c r="Q2">
        <v>5</v>
      </c>
      <c r="R2">
        <v>1800</v>
      </c>
      <c r="S2">
        <v>360</v>
      </c>
    </row>
    <row r="3" spans="1:19" x14ac:dyDescent="0.25">
      <c r="A3" t="s">
        <v>21</v>
      </c>
      <c r="B3" t="s">
        <v>22</v>
      </c>
      <c r="D3">
        <v>36</v>
      </c>
      <c r="E3">
        <v>40</v>
      </c>
      <c r="F3">
        <v>44</v>
      </c>
      <c r="G3">
        <v>1</v>
      </c>
      <c r="H3">
        <v>0</v>
      </c>
      <c r="I3">
        <v>0</v>
      </c>
      <c r="J3">
        <v>0</v>
      </c>
      <c r="K3">
        <v>0</v>
      </c>
      <c r="L3">
        <v>60</v>
      </c>
      <c r="M3">
        <v>1</v>
      </c>
      <c r="N3">
        <f t="shared" ref="N3:N22" si="0">E3*L3*M3</f>
        <v>2400</v>
      </c>
      <c r="O3">
        <f t="shared" ref="O3:O22" si="1">G3*L3*E3</f>
        <v>2400</v>
      </c>
      <c r="P3">
        <f t="shared" ref="P3:P22" si="2">SUM(H3:K3)*L3*E3</f>
        <v>0</v>
      </c>
      <c r="Q3">
        <v>10</v>
      </c>
      <c r="R3">
        <v>3600</v>
      </c>
      <c r="S3">
        <v>360</v>
      </c>
    </row>
    <row r="4" spans="1:19" x14ac:dyDescent="0.25">
      <c r="A4" t="s">
        <v>23</v>
      </c>
      <c r="B4" t="s">
        <v>24</v>
      </c>
      <c r="C4" t="s">
        <v>19</v>
      </c>
      <c r="D4">
        <v>18</v>
      </c>
      <c r="E4">
        <v>20</v>
      </c>
      <c r="F4">
        <v>22</v>
      </c>
      <c r="G4">
        <v>1</v>
      </c>
      <c r="H4">
        <v>0</v>
      </c>
      <c r="I4">
        <v>0</v>
      </c>
      <c r="J4">
        <v>0</v>
      </c>
      <c r="K4">
        <v>0</v>
      </c>
      <c r="L4">
        <v>60</v>
      </c>
      <c r="M4">
        <v>1</v>
      </c>
      <c r="N4">
        <f t="shared" si="0"/>
        <v>1200</v>
      </c>
      <c r="O4">
        <f t="shared" si="1"/>
        <v>1200</v>
      </c>
      <c r="P4">
        <f t="shared" si="2"/>
        <v>0</v>
      </c>
      <c r="Q4">
        <v>5</v>
      </c>
      <c r="R4">
        <v>1800</v>
      </c>
      <c r="S4">
        <v>360</v>
      </c>
    </row>
    <row r="5" spans="1:19" x14ac:dyDescent="0.25">
      <c r="A5" t="s">
        <v>25</v>
      </c>
      <c r="B5" t="s">
        <v>26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60</v>
      </c>
      <c r="M5">
        <v>0</v>
      </c>
      <c r="N5">
        <f t="shared" si="0"/>
        <v>0</v>
      </c>
      <c r="O5">
        <f t="shared" si="1"/>
        <v>0</v>
      </c>
      <c r="P5">
        <f t="shared" si="2"/>
        <v>0</v>
      </c>
      <c r="Q5">
        <v>0</v>
      </c>
      <c r="R5">
        <v>0</v>
      </c>
      <c r="S5">
        <v>0</v>
      </c>
    </row>
    <row r="6" spans="1:19" x14ac:dyDescent="0.25">
      <c r="A6" t="s">
        <v>27</v>
      </c>
      <c r="B6" t="s">
        <v>28</v>
      </c>
      <c r="C6" t="s">
        <v>25</v>
      </c>
      <c r="D6">
        <v>40</v>
      </c>
      <c r="E6">
        <v>40</v>
      </c>
      <c r="F6">
        <v>40</v>
      </c>
      <c r="G6">
        <v>1</v>
      </c>
      <c r="H6">
        <v>1</v>
      </c>
      <c r="I6">
        <v>1</v>
      </c>
      <c r="J6">
        <v>1</v>
      </c>
      <c r="K6">
        <v>1</v>
      </c>
      <c r="L6">
        <v>60</v>
      </c>
      <c r="M6">
        <v>5</v>
      </c>
      <c r="N6">
        <f t="shared" si="0"/>
        <v>12000</v>
      </c>
      <c r="O6">
        <f t="shared" si="1"/>
        <v>2400</v>
      </c>
      <c r="P6">
        <f t="shared" si="2"/>
        <v>9600</v>
      </c>
      <c r="Q6">
        <v>10</v>
      </c>
      <c r="R6">
        <v>3600</v>
      </c>
      <c r="S6">
        <v>360</v>
      </c>
    </row>
    <row r="7" spans="1:19" x14ac:dyDescent="0.25">
      <c r="A7" t="s">
        <v>29</v>
      </c>
      <c r="B7" t="s">
        <v>30</v>
      </c>
      <c r="C7" t="s">
        <v>27</v>
      </c>
      <c r="D7">
        <v>40</v>
      </c>
      <c r="E7">
        <v>40</v>
      </c>
      <c r="F7">
        <v>40</v>
      </c>
      <c r="G7">
        <v>1</v>
      </c>
      <c r="H7">
        <v>1</v>
      </c>
      <c r="I7">
        <v>1</v>
      </c>
      <c r="J7">
        <v>1</v>
      </c>
      <c r="K7">
        <v>1</v>
      </c>
      <c r="L7">
        <v>60</v>
      </c>
      <c r="M7">
        <v>5</v>
      </c>
      <c r="N7">
        <f t="shared" si="0"/>
        <v>12000</v>
      </c>
      <c r="O7">
        <f t="shared" si="1"/>
        <v>2400</v>
      </c>
      <c r="P7">
        <f t="shared" si="2"/>
        <v>9600</v>
      </c>
      <c r="Q7">
        <v>10</v>
      </c>
      <c r="R7">
        <v>3600</v>
      </c>
      <c r="S7">
        <v>360</v>
      </c>
    </row>
    <row r="8" spans="1:19" x14ac:dyDescent="0.25">
      <c r="A8" t="s">
        <v>31</v>
      </c>
      <c r="B8" t="s">
        <v>32</v>
      </c>
      <c r="C8" t="s">
        <v>27</v>
      </c>
      <c r="D8">
        <v>40</v>
      </c>
      <c r="E8">
        <v>40</v>
      </c>
      <c r="F8">
        <v>40</v>
      </c>
      <c r="G8">
        <v>1</v>
      </c>
      <c r="H8">
        <v>0</v>
      </c>
      <c r="I8">
        <v>1</v>
      </c>
      <c r="J8">
        <v>0</v>
      </c>
      <c r="K8">
        <v>1</v>
      </c>
      <c r="L8">
        <v>60</v>
      </c>
      <c r="M8">
        <v>3</v>
      </c>
      <c r="N8">
        <f t="shared" si="0"/>
        <v>7200</v>
      </c>
      <c r="O8">
        <f t="shared" si="1"/>
        <v>2400</v>
      </c>
      <c r="P8">
        <f t="shared" si="2"/>
        <v>4800</v>
      </c>
      <c r="Q8">
        <v>10</v>
      </c>
      <c r="R8">
        <v>3600</v>
      </c>
      <c r="S8">
        <v>360</v>
      </c>
    </row>
    <row r="9" spans="1:19" x14ac:dyDescent="0.25">
      <c r="A9" t="s">
        <v>33</v>
      </c>
      <c r="B9" s="1" t="s">
        <v>34</v>
      </c>
      <c r="C9" t="s">
        <v>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60</v>
      </c>
      <c r="M9">
        <v>0</v>
      </c>
      <c r="N9">
        <f t="shared" si="0"/>
        <v>0</v>
      </c>
      <c r="O9">
        <f t="shared" si="1"/>
        <v>0</v>
      </c>
      <c r="P9">
        <f t="shared" si="2"/>
        <v>0</v>
      </c>
      <c r="Q9">
        <v>0</v>
      </c>
      <c r="R9">
        <v>0</v>
      </c>
      <c r="S9">
        <v>0</v>
      </c>
    </row>
    <row r="10" spans="1:19" x14ac:dyDescent="0.25">
      <c r="A10" t="s">
        <v>36</v>
      </c>
      <c r="B10" t="s">
        <v>37</v>
      </c>
      <c r="C10" t="s">
        <v>33</v>
      </c>
      <c r="D10">
        <v>130</v>
      </c>
      <c r="E10">
        <v>150</v>
      </c>
      <c r="F10">
        <v>300</v>
      </c>
      <c r="G10">
        <v>0</v>
      </c>
      <c r="H10">
        <v>1</v>
      </c>
      <c r="I10">
        <v>0</v>
      </c>
      <c r="J10">
        <v>0</v>
      </c>
      <c r="K10">
        <v>0</v>
      </c>
      <c r="L10">
        <v>60</v>
      </c>
      <c r="M10">
        <v>1</v>
      </c>
      <c r="N10">
        <f t="shared" si="0"/>
        <v>9000</v>
      </c>
      <c r="O10">
        <f t="shared" si="1"/>
        <v>0</v>
      </c>
      <c r="P10">
        <f t="shared" si="2"/>
        <v>9000</v>
      </c>
      <c r="Q10">
        <v>37.5</v>
      </c>
      <c r="R10">
        <v>27000</v>
      </c>
      <c r="S10">
        <v>720</v>
      </c>
    </row>
    <row r="11" spans="1:19" x14ac:dyDescent="0.25">
      <c r="A11" t="s">
        <v>38</v>
      </c>
      <c r="B11" t="s">
        <v>39</v>
      </c>
      <c r="C11" t="s">
        <v>33</v>
      </c>
      <c r="D11">
        <v>160</v>
      </c>
      <c r="E11">
        <v>180</v>
      </c>
      <c r="F11">
        <v>200</v>
      </c>
      <c r="G11">
        <v>0</v>
      </c>
      <c r="H11">
        <v>0</v>
      </c>
      <c r="I11">
        <v>1</v>
      </c>
      <c r="J11">
        <v>0</v>
      </c>
      <c r="K11">
        <v>0</v>
      </c>
      <c r="L11">
        <v>60</v>
      </c>
      <c r="M11">
        <v>1</v>
      </c>
      <c r="N11">
        <f t="shared" si="0"/>
        <v>10800</v>
      </c>
      <c r="O11">
        <f t="shared" si="1"/>
        <v>0</v>
      </c>
      <c r="P11">
        <f t="shared" si="2"/>
        <v>10800</v>
      </c>
      <c r="Q11">
        <v>45</v>
      </c>
      <c r="R11">
        <v>16200</v>
      </c>
      <c r="S11">
        <v>360</v>
      </c>
    </row>
    <row r="12" spans="1:19" x14ac:dyDescent="0.25">
      <c r="A12" t="s">
        <v>40</v>
      </c>
      <c r="B12" t="s">
        <v>41</v>
      </c>
      <c r="C12" t="s">
        <v>33</v>
      </c>
      <c r="D12">
        <v>60</v>
      </c>
      <c r="E12">
        <v>80</v>
      </c>
      <c r="F12">
        <v>120</v>
      </c>
      <c r="G12">
        <v>0</v>
      </c>
      <c r="H12">
        <v>0</v>
      </c>
      <c r="I12">
        <v>0</v>
      </c>
      <c r="J12">
        <v>1</v>
      </c>
      <c r="K12">
        <v>0</v>
      </c>
      <c r="L12">
        <v>60</v>
      </c>
      <c r="M12">
        <v>1</v>
      </c>
      <c r="N12">
        <f t="shared" si="0"/>
        <v>4800</v>
      </c>
      <c r="O12">
        <f t="shared" si="1"/>
        <v>0</v>
      </c>
      <c r="P12">
        <f t="shared" si="2"/>
        <v>4800</v>
      </c>
      <c r="Q12">
        <v>20</v>
      </c>
      <c r="R12">
        <v>10800</v>
      </c>
      <c r="S12">
        <v>540</v>
      </c>
    </row>
    <row r="13" spans="1:19" x14ac:dyDescent="0.25">
      <c r="A13" t="s">
        <v>42</v>
      </c>
      <c r="B13" t="s">
        <v>43</v>
      </c>
      <c r="C13" t="s">
        <v>33</v>
      </c>
      <c r="D13">
        <v>140</v>
      </c>
      <c r="E13">
        <v>160</v>
      </c>
      <c r="F13">
        <v>180</v>
      </c>
      <c r="G13">
        <v>0</v>
      </c>
      <c r="H13">
        <v>0</v>
      </c>
      <c r="I13">
        <v>0</v>
      </c>
      <c r="J13">
        <v>0</v>
      </c>
      <c r="K13">
        <v>1</v>
      </c>
      <c r="L13">
        <v>60</v>
      </c>
      <c r="M13">
        <v>1</v>
      </c>
      <c r="N13">
        <f t="shared" si="0"/>
        <v>9600</v>
      </c>
      <c r="O13">
        <f t="shared" si="1"/>
        <v>0</v>
      </c>
      <c r="P13">
        <f t="shared" si="2"/>
        <v>9600</v>
      </c>
      <c r="Q13">
        <v>40</v>
      </c>
      <c r="R13">
        <v>14400</v>
      </c>
      <c r="S13">
        <v>360</v>
      </c>
    </row>
    <row r="14" spans="1:19" x14ac:dyDescent="0.25">
      <c r="A14" t="s">
        <v>44</v>
      </c>
      <c r="B14" s="1" t="s">
        <v>45</v>
      </c>
      <c r="C14" t="s">
        <v>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60</v>
      </c>
      <c r="M14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v>0</v>
      </c>
      <c r="R14">
        <v>0</v>
      </c>
      <c r="S14">
        <v>0</v>
      </c>
    </row>
    <row r="15" spans="1:19" x14ac:dyDescent="0.25">
      <c r="A15" t="s">
        <v>47</v>
      </c>
      <c r="B15" t="s">
        <v>48</v>
      </c>
      <c r="C15" t="s">
        <v>44</v>
      </c>
      <c r="D15">
        <v>18</v>
      </c>
      <c r="E15">
        <v>20</v>
      </c>
      <c r="F15">
        <v>22</v>
      </c>
      <c r="G15">
        <v>1</v>
      </c>
      <c r="H15">
        <v>1</v>
      </c>
      <c r="I15">
        <v>1</v>
      </c>
      <c r="J15">
        <v>1</v>
      </c>
      <c r="K15">
        <v>1</v>
      </c>
      <c r="L15">
        <v>60</v>
      </c>
      <c r="M15">
        <v>5</v>
      </c>
      <c r="N15">
        <f t="shared" si="0"/>
        <v>6000</v>
      </c>
      <c r="O15">
        <f t="shared" si="1"/>
        <v>1200</v>
      </c>
      <c r="P15">
        <f t="shared" si="2"/>
        <v>4800</v>
      </c>
      <c r="Q15">
        <v>5</v>
      </c>
      <c r="R15">
        <v>1800</v>
      </c>
      <c r="S15">
        <v>360</v>
      </c>
    </row>
    <row r="16" spans="1:19" x14ac:dyDescent="0.25">
      <c r="A16" t="s">
        <v>49</v>
      </c>
      <c r="B16" t="s">
        <v>50</v>
      </c>
      <c r="C16" t="s">
        <v>47</v>
      </c>
      <c r="D16">
        <v>30</v>
      </c>
      <c r="E16">
        <v>40</v>
      </c>
      <c r="F16">
        <v>50</v>
      </c>
      <c r="G16">
        <v>0</v>
      </c>
      <c r="H16">
        <v>1</v>
      </c>
      <c r="I16">
        <v>1</v>
      </c>
      <c r="J16">
        <v>0</v>
      </c>
      <c r="K16">
        <v>1</v>
      </c>
      <c r="L16">
        <v>60</v>
      </c>
      <c r="M16">
        <v>3</v>
      </c>
      <c r="N16">
        <f t="shared" si="0"/>
        <v>7200</v>
      </c>
      <c r="O16">
        <f t="shared" si="1"/>
        <v>0</v>
      </c>
      <c r="P16">
        <f t="shared" si="2"/>
        <v>7200</v>
      </c>
      <c r="Q16">
        <v>10</v>
      </c>
      <c r="R16">
        <v>7200</v>
      </c>
      <c r="S16">
        <v>720</v>
      </c>
    </row>
    <row r="17" spans="1:19" x14ac:dyDescent="0.25">
      <c r="A17" t="s">
        <v>51</v>
      </c>
      <c r="B17" t="s">
        <v>52</v>
      </c>
      <c r="C17" t="s">
        <v>49</v>
      </c>
      <c r="D17">
        <v>30</v>
      </c>
      <c r="E17">
        <v>40</v>
      </c>
      <c r="F17">
        <v>50</v>
      </c>
      <c r="G17">
        <v>1</v>
      </c>
      <c r="H17">
        <v>1</v>
      </c>
      <c r="I17">
        <v>1</v>
      </c>
      <c r="J17">
        <v>0</v>
      </c>
      <c r="K17">
        <v>1</v>
      </c>
      <c r="L17">
        <v>60</v>
      </c>
      <c r="M17">
        <v>4</v>
      </c>
      <c r="N17">
        <f t="shared" si="0"/>
        <v>9600</v>
      </c>
      <c r="O17">
        <f t="shared" si="1"/>
        <v>2400</v>
      </c>
      <c r="P17">
        <f t="shared" si="2"/>
        <v>7200</v>
      </c>
      <c r="Q17">
        <v>10</v>
      </c>
      <c r="R17">
        <v>7200</v>
      </c>
      <c r="S17">
        <v>720</v>
      </c>
    </row>
    <row r="18" spans="1:19" x14ac:dyDescent="0.25">
      <c r="A18" t="s">
        <v>53</v>
      </c>
      <c r="B18" t="s">
        <v>54</v>
      </c>
      <c r="C18" t="s">
        <v>55</v>
      </c>
      <c r="D18">
        <v>18</v>
      </c>
      <c r="E18">
        <v>20</v>
      </c>
      <c r="F18">
        <v>22</v>
      </c>
      <c r="G18">
        <v>1</v>
      </c>
      <c r="H18">
        <v>1</v>
      </c>
      <c r="I18">
        <v>1</v>
      </c>
      <c r="J18">
        <v>1</v>
      </c>
      <c r="K18">
        <v>1</v>
      </c>
      <c r="L18">
        <v>60</v>
      </c>
      <c r="M18">
        <v>5</v>
      </c>
      <c r="N18">
        <f t="shared" si="0"/>
        <v>6000</v>
      </c>
      <c r="O18">
        <f t="shared" si="1"/>
        <v>1200</v>
      </c>
      <c r="P18">
        <f t="shared" si="2"/>
        <v>4800</v>
      </c>
      <c r="Q18">
        <v>5</v>
      </c>
      <c r="R18">
        <v>2700</v>
      </c>
      <c r="S18">
        <v>540</v>
      </c>
    </row>
    <row r="19" spans="1:19" x14ac:dyDescent="0.25">
      <c r="A19" t="s">
        <v>56</v>
      </c>
      <c r="B19" t="s">
        <v>57</v>
      </c>
      <c r="C19" t="s">
        <v>58</v>
      </c>
      <c r="D19">
        <v>28</v>
      </c>
      <c r="E19">
        <v>30</v>
      </c>
      <c r="F19">
        <v>32</v>
      </c>
      <c r="G19">
        <v>1</v>
      </c>
      <c r="H19">
        <v>0</v>
      </c>
      <c r="I19">
        <v>0</v>
      </c>
      <c r="J19">
        <v>0</v>
      </c>
      <c r="K19">
        <v>0</v>
      </c>
      <c r="L19">
        <v>60</v>
      </c>
      <c r="M19">
        <v>1</v>
      </c>
      <c r="N19">
        <f t="shared" si="0"/>
        <v>1800</v>
      </c>
      <c r="O19">
        <f t="shared" si="1"/>
        <v>1800</v>
      </c>
      <c r="P19">
        <f t="shared" si="2"/>
        <v>0</v>
      </c>
      <c r="Q19">
        <v>7.5</v>
      </c>
      <c r="R19">
        <v>4050</v>
      </c>
      <c r="S19">
        <v>540</v>
      </c>
    </row>
    <row r="20" spans="1:19" x14ac:dyDescent="0.25">
      <c r="A20" t="s">
        <v>59</v>
      </c>
      <c r="B20" t="s">
        <v>60</v>
      </c>
      <c r="C20" t="s">
        <v>61</v>
      </c>
      <c r="D20">
        <v>13</v>
      </c>
      <c r="E20">
        <v>15</v>
      </c>
      <c r="F20">
        <v>17</v>
      </c>
      <c r="G20">
        <v>1</v>
      </c>
      <c r="H20">
        <v>0</v>
      </c>
      <c r="I20">
        <v>0</v>
      </c>
      <c r="J20">
        <v>0</v>
      </c>
      <c r="K20">
        <v>0</v>
      </c>
      <c r="L20">
        <v>60</v>
      </c>
      <c r="M20">
        <v>1</v>
      </c>
      <c r="N20">
        <f t="shared" si="0"/>
        <v>900</v>
      </c>
      <c r="O20">
        <f t="shared" si="1"/>
        <v>900</v>
      </c>
      <c r="P20">
        <f t="shared" si="2"/>
        <v>0</v>
      </c>
      <c r="Q20">
        <v>3.75</v>
      </c>
      <c r="R20">
        <v>2025</v>
      </c>
      <c r="S20">
        <v>540</v>
      </c>
    </row>
    <row r="21" spans="1:19" x14ac:dyDescent="0.25">
      <c r="A21" t="s">
        <v>62</v>
      </c>
      <c r="B21" t="s">
        <v>63</v>
      </c>
      <c r="C21" t="s">
        <v>64</v>
      </c>
      <c r="D21">
        <v>28</v>
      </c>
      <c r="E21">
        <v>30</v>
      </c>
      <c r="F21">
        <v>32</v>
      </c>
      <c r="G21">
        <v>1</v>
      </c>
      <c r="H21">
        <v>0</v>
      </c>
      <c r="I21">
        <v>0</v>
      </c>
      <c r="J21">
        <v>0</v>
      </c>
      <c r="K21">
        <v>0</v>
      </c>
      <c r="L21">
        <v>60</v>
      </c>
      <c r="M21">
        <v>1</v>
      </c>
      <c r="N21">
        <f t="shared" si="0"/>
        <v>1800</v>
      </c>
      <c r="O21">
        <f t="shared" si="1"/>
        <v>1800</v>
      </c>
      <c r="P21">
        <f t="shared" si="2"/>
        <v>0</v>
      </c>
      <c r="Q21">
        <v>7.5</v>
      </c>
      <c r="R21">
        <v>4050</v>
      </c>
      <c r="S21">
        <v>540</v>
      </c>
    </row>
    <row r="22" spans="1:19" x14ac:dyDescent="0.25">
      <c r="A22" t="s">
        <v>65</v>
      </c>
      <c r="B22" t="s">
        <v>66</v>
      </c>
      <c r="C22" t="s">
        <v>67</v>
      </c>
      <c r="D22">
        <v>13</v>
      </c>
      <c r="E22">
        <v>15</v>
      </c>
      <c r="F22">
        <v>20</v>
      </c>
      <c r="G22">
        <v>1</v>
      </c>
      <c r="H22">
        <v>0</v>
      </c>
      <c r="I22">
        <v>0</v>
      </c>
      <c r="J22">
        <v>0</v>
      </c>
      <c r="K22">
        <v>0</v>
      </c>
      <c r="L22">
        <v>60</v>
      </c>
      <c r="M22">
        <v>1</v>
      </c>
      <c r="N22">
        <f t="shared" si="0"/>
        <v>900</v>
      </c>
      <c r="O22">
        <f t="shared" si="1"/>
        <v>900</v>
      </c>
      <c r="P22">
        <f t="shared" si="2"/>
        <v>0</v>
      </c>
      <c r="Q22">
        <v>3.75</v>
      </c>
      <c r="R22">
        <v>2025</v>
      </c>
      <c r="S22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Kraft Heinz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Consolo Holanda, Humberto</dc:creator>
  <cp:lastModifiedBy>Consolo Holanda, Humberto</cp:lastModifiedBy>
  <dcterms:created xsi:type="dcterms:W3CDTF">2024-04-20T22:56:05Z</dcterms:created>
  <dcterms:modified xsi:type="dcterms:W3CDTF">2024-04-21T19:05:01Z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