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C5A7B8-B7CE-4C30-B987-D51CD11D5EC6}" xr6:coauthVersionLast="47" xr6:coauthVersionMax="47" xr10:uidLastSave="{00000000-0000-0000-0000-000000000000}"/>
  <bookViews>
    <workbookView xWindow="-120" yWindow="-120" windowWidth="29040" windowHeight="15840" xr2:uid="{7E20F6C1-14D4-42C9-8E55-98360864FC46}"/>
  </bookViews>
  <sheets>
    <sheet name="RM- YT Data" sheetId="4" r:id="rId1"/>
    <sheet name="forecasted sheet" sheetId="6" r:id="rId2"/>
    <sheet name="Data Validation" sheetId="5" r:id="rId3"/>
  </sheets>
  <definedNames>
    <definedName name="_xlnm._FilterDatabase" localSheetId="0" hidden="1">'RM- YT Data'!$A$2:$B$230</definedName>
    <definedName name="_xlchart.v1.0" hidden="1">'RM- YT Data'!$A$3:$A$230</definedName>
    <definedName name="_xlchart.v1.1" hidden="1">'RM- YT Data'!$B$2</definedName>
    <definedName name="_xlchart.v1.2" hidden="1">'RM- YT Data'!$B$3:$B$230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5" i="6" l="1"/>
  <c r="C243" i="6"/>
  <c r="C232" i="6"/>
  <c r="C234" i="6"/>
  <c r="C246" i="6"/>
  <c r="C258" i="6"/>
  <c r="C270" i="6"/>
  <c r="C282" i="6"/>
  <c r="C294" i="6"/>
  <c r="C306" i="6"/>
  <c r="C318" i="6"/>
  <c r="C330" i="6"/>
  <c r="C342" i="6"/>
  <c r="C354" i="6"/>
  <c r="C366" i="6"/>
  <c r="C378" i="6"/>
  <c r="C235" i="6"/>
  <c r="C259" i="6"/>
  <c r="C271" i="6"/>
  <c r="C236" i="6"/>
  <c r="C248" i="6"/>
  <c r="C260" i="6"/>
  <c r="C272" i="6"/>
  <c r="C284" i="6"/>
  <c r="C296" i="6"/>
  <c r="C308" i="6"/>
  <c r="C320" i="6"/>
  <c r="C332" i="6"/>
  <c r="C344" i="6"/>
  <c r="C356" i="6"/>
  <c r="C368" i="6"/>
  <c r="C250" i="6"/>
  <c r="C262" i="6"/>
  <c r="C274" i="6"/>
  <c r="C298" i="6"/>
  <c r="C334" i="6"/>
  <c r="C358" i="6"/>
  <c r="C239" i="6"/>
  <c r="C263" i="6"/>
  <c r="C275" i="6"/>
  <c r="C299" i="6"/>
  <c r="C311" i="6"/>
  <c r="C335" i="6"/>
  <c r="C359" i="6"/>
  <c r="C252" i="6"/>
  <c r="C276" i="6"/>
  <c r="C300" i="6"/>
  <c r="C336" i="6"/>
  <c r="C360" i="6"/>
  <c r="C237" i="6"/>
  <c r="C249" i="6"/>
  <c r="C261" i="6"/>
  <c r="C273" i="6"/>
  <c r="C285" i="6"/>
  <c r="C297" i="6"/>
  <c r="C309" i="6"/>
  <c r="C321" i="6"/>
  <c r="C333" i="6"/>
  <c r="C345" i="6"/>
  <c r="C357" i="6"/>
  <c r="C369" i="6"/>
  <c r="C238" i="6"/>
  <c r="C286" i="6"/>
  <c r="C310" i="6"/>
  <c r="C322" i="6"/>
  <c r="C346" i="6"/>
  <c r="C370" i="6"/>
  <c r="C251" i="6"/>
  <c r="C287" i="6"/>
  <c r="C323" i="6"/>
  <c r="C347" i="6"/>
  <c r="C371" i="6"/>
  <c r="C240" i="6"/>
  <c r="C264" i="6"/>
  <c r="C288" i="6"/>
  <c r="C312" i="6"/>
  <c r="C324" i="6"/>
  <c r="C348" i="6"/>
  <c r="C372" i="6"/>
  <c r="C241" i="6"/>
  <c r="C253" i="6"/>
  <c r="C265" i="6"/>
  <c r="C277" i="6"/>
  <c r="C289" i="6"/>
  <c r="C301" i="6"/>
  <c r="C313" i="6"/>
  <c r="C325" i="6"/>
  <c r="C337" i="6"/>
  <c r="C349" i="6"/>
  <c r="C361" i="6"/>
  <c r="C373" i="6"/>
  <c r="C230" i="6"/>
  <c r="C242" i="6"/>
  <c r="C254" i="6"/>
  <c r="C266" i="6"/>
  <c r="C278" i="6"/>
  <c r="C290" i="6"/>
  <c r="C302" i="6"/>
  <c r="C314" i="6"/>
  <c r="C326" i="6"/>
  <c r="C338" i="6"/>
  <c r="C350" i="6"/>
  <c r="C362" i="6"/>
  <c r="C374" i="6"/>
  <c r="C231" i="6"/>
  <c r="C255" i="6"/>
  <c r="C267" i="6"/>
  <c r="C279" i="6"/>
  <c r="C291" i="6"/>
  <c r="C303" i="6"/>
  <c r="C327" i="6"/>
  <c r="C339" i="6"/>
  <c r="C351" i="6"/>
  <c r="C363" i="6"/>
  <c r="C375" i="6"/>
  <c r="C269" i="6"/>
  <c r="C319" i="6"/>
  <c r="C367" i="6"/>
  <c r="C280" i="6"/>
  <c r="C328" i="6"/>
  <c r="C376" i="6"/>
  <c r="C329" i="6"/>
  <c r="C377" i="6"/>
  <c r="C244" i="6"/>
  <c r="C304" i="6"/>
  <c r="C305" i="6"/>
  <c r="C353" i="6"/>
  <c r="C307" i="6"/>
  <c r="C355" i="6"/>
  <c r="C316" i="6"/>
  <c r="C268" i="6"/>
  <c r="C281" i="6"/>
  <c r="C283" i="6"/>
  <c r="C331" i="6"/>
  <c r="C292" i="6"/>
  <c r="C340" i="6"/>
  <c r="C233" i="6"/>
  <c r="C293" i="6"/>
  <c r="C341" i="6"/>
  <c r="C295" i="6"/>
  <c r="C343" i="6"/>
  <c r="C245" i="6"/>
  <c r="C352" i="6"/>
  <c r="C247" i="6"/>
  <c r="C256" i="6"/>
  <c r="C257" i="6"/>
  <c r="C364" i="6"/>
  <c r="C317" i="6"/>
  <c r="C365" i="6"/>
  <c r="D317" i="6"/>
  <c r="D265" i="6"/>
  <c r="E275" i="6"/>
  <c r="D234" i="6"/>
  <c r="E316" i="6"/>
  <c r="E244" i="6"/>
  <c r="E326" i="6"/>
  <c r="D312" i="6"/>
  <c r="E261" i="6"/>
  <c r="D332" i="6"/>
  <c r="E234" i="6"/>
  <c r="D364" i="6"/>
  <c r="D343" i="6"/>
  <c r="D292" i="6"/>
  <c r="D355" i="6"/>
  <c r="D377" i="6"/>
  <c r="E319" i="6"/>
  <c r="D327" i="6"/>
  <c r="D231" i="6"/>
  <c r="D314" i="6"/>
  <c r="D242" i="6"/>
  <c r="D325" i="6"/>
  <c r="D253" i="6"/>
  <c r="E288" i="6"/>
  <c r="E287" i="6"/>
  <c r="E286" i="6"/>
  <c r="D321" i="6"/>
  <c r="D249" i="6"/>
  <c r="E252" i="6"/>
  <c r="E263" i="6"/>
  <c r="E262" i="6"/>
  <c r="E320" i="6"/>
  <c r="E248" i="6"/>
  <c r="D366" i="6"/>
  <c r="D294" i="6"/>
  <c r="D232" i="6"/>
  <c r="E364" i="6"/>
  <c r="E343" i="6"/>
  <c r="E292" i="6"/>
  <c r="E355" i="6"/>
  <c r="E377" i="6"/>
  <c r="D319" i="6"/>
  <c r="E327" i="6"/>
  <c r="E231" i="6"/>
  <c r="E314" i="6"/>
  <c r="E242" i="6"/>
  <c r="E325" i="6"/>
  <c r="E253" i="6"/>
  <c r="D288" i="6"/>
  <c r="D287" i="6"/>
  <c r="D286" i="6"/>
  <c r="E321" i="6"/>
  <c r="E249" i="6"/>
  <c r="D252" i="6"/>
  <c r="D263" i="6"/>
  <c r="D262" i="6"/>
  <c r="D320" i="6"/>
  <c r="D248" i="6"/>
  <c r="E366" i="6"/>
  <c r="E294" i="6"/>
  <c r="E232" i="6"/>
  <c r="E257" i="6"/>
  <c r="E331" i="6"/>
  <c r="D307" i="6"/>
  <c r="D329" i="6"/>
  <c r="D269" i="6"/>
  <c r="D303" i="6"/>
  <c r="D302" i="6"/>
  <c r="E230" i="6"/>
  <c r="D313" i="6"/>
  <c r="E264" i="6"/>
  <c r="E251" i="6"/>
  <c r="D309" i="6"/>
  <c r="E359" i="6"/>
  <c r="D250" i="6"/>
  <c r="E236" i="6"/>
  <c r="D354" i="6"/>
  <c r="D243" i="6"/>
  <c r="E295" i="6"/>
  <c r="D331" i="6"/>
  <c r="E329" i="6"/>
  <c r="E303" i="6"/>
  <c r="E302" i="6"/>
  <c r="E313" i="6"/>
  <c r="D264" i="6"/>
  <c r="D238" i="6"/>
  <c r="E237" i="6"/>
  <c r="D239" i="6"/>
  <c r="E250" i="6"/>
  <c r="D236" i="6"/>
  <c r="E282" i="6"/>
  <c r="D295" i="6"/>
  <c r="D374" i="6"/>
  <c r="D241" i="6"/>
  <c r="E238" i="6"/>
  <c r="D237" i="6"/>
  <c r="E239" i="6"/>
  <c r="E308" i="6"/>
  <c r="D282" i="6"/>
  <c r="D257" i="6"/>
  <c r="E307" i="6"/>
  <c r="E269" i="6"/>
  <c r="E374" i="6"/>
  <c r="D230" i="6"/>
  <c r="E241" i="6"/>
  <c r="D251" i="6"/>
  <c r="E309" i="6"/>
  <c r="D359" i="6"/>
  <c r="D308" i="6"/>
  <c r="E354" i="6"/>
  <c r="E243" i="6"/>
  <c r="D256" i="6"/>
  <c r="D341" i="6"/>
  <c r="D283" i="6"/>
  <c r="D353" i="6"/>
  <c r="D376" i="6"/>
  <c r="D375" i="6"/>
  <c r="D291" i="6"/>
  <c r="E362" i="6"/>
  <c r="E290" i="6"/>
  <c r="D373" i="6"/>
  <c r="D301" i="6"/>
  <c r="E372" i="6"/>
  <c r="E240" i="6"/>
  <c r="D370" i="6"/>
  <c r="D369" i="6"/>
  <c r="D297" i="6"/>
  <c r="E360" i="6"/>
  <c r="E335" i="6"/>
  <c r="E358" i="6"/>
  <c r="E368" i="6"/>
  <c r="E296" i="6"/>
  <c r="D271" i="6"/>
  <c r="D342" i="6"/>
  <c r="D270" i="6"/>
  <c r="D315" i="6"/>
  <c r="E256" i="6"/>
  <c r="E341" i="6"/>
  <c r="E283" i="6"/>
  <c r="E353" i="6"/>
  <c r="E376" i="6"/>
  <c r="E375" i="6"/>
  <c r="E291" i="6"/>
  <c r="D362" i="6"/>
  <c r="D290" i="6"/>
  <c r="E373" i="6"/>
  <c r="E301" i="6"/>
  <c r="D372" i="6"/>
  <c r="D240" i="6"/>
  <c r="E370" i="6"/>
  <c r="E369" i="6"/>
  <c r="E297" i="6"/>
  <c r="D360" i="6"/>
  <c r="D335" i="6"/>
  <c r="D358" i="6"/>
  <c r="D368" i="6"/>
  <c r="D296" i="6"/>
  <c r="E271" i="6"/>
  <c r="E342" i="6"/>
  <c r="E270" i="6"/>
  <c r="E315" i="6"/>
  <c r="D299" i="6"/>
  <c r="E235" i="6"/>
  <c r="D245" i="6"/>
  <c r="D339" i="6"/>
  <c r="E254" i="6"/>
  <c r="E323" i="6"/>
  <c r="D261" i="6"/>
  <c r="E332" i="6"/>
  <c r="D306" i="6"/>
  <c r="E245" i="6"/>
  <c r="E339" i="6"/>
  <c r="E337" i="6"/>
  <c r="D310" i="6"/>
  <c r="D275" i="6"/>
  <c r="D260" i="6"/>
  <c r="D247" i="6"/>
  <c r="D293" i="6"/>
  <c r="D281" i="6"/>
  <c r="D305" i="6"/>
  <c r="D328" i="6"/>
  <c r="D363" i="6"/>
  <c r="D279" i="6"/>
  <c r="E350" i="6"/>
  <c r="E278" i="6"/>
  <c r="D361" i="6"/>
  <c r="D289" i="6"/>
  <c r="E348" i="6"/>
  <c r="E371" i="6"/>
  <c r="E346" i="6"/>
  <c r="D357" i="6"/>
  <c r="D285" i="6"/>
  <c r="E336" i="6"/>
  <c r="E311" i="6"/>
  <c r="E334" i="6"/>
  <c r="E356" i="6"/>
  <c r="E284" i="6"/>
  <c r="E259" i="6"/>
  <c r="D330" i="6"/>
  <c r="D258" i="6"/>
  <c r="D280" i="6"/>
  <c r="D349" i="6"/>
  <c r="E347" i="6"/>
  <c r="D345" i="6"/>
  <c r="E300" i="6"/>
  <c r="E298" i="6"/>
  <c r="E272" i="6"/>
  <c r="D318" i="6"/>
  <c r="E365" i="6"/>
  <c r="E233" i="6"/>
  <c r="E280" i="6"/>
  <c r="E267" i="6"/>
  <c r="E266" i="6"/>
  <c r="D324" i="6"/>
  <c r="E322" i="6"/>
  <c r="E273" i="6"/>
  <c r="D344" i="6"/>
  <c r="E318" i="6"/>
  <c r="D340" i="6"/>
  <c r="E367" i="6"/>
  <c r="D326" i="6"/>
  <c r="E312" i="6"/>
  <c r="D333" i="6"/>
  <c r="E274" i="6"/>
  <c r="D378" i="6"/>
  <c r="E340" i="6"/>
  <c r="D367" i="6"/>
  <c r="D254" i="6"/>
  <c r="D323" i="6"/>
  <c r="D276" i="6"/>
  <c r="E378" i="6"/>
  <c r="E247" i="6"/>
  <c r="E293" i="6"/>
  <c r="E281" i="6"/>
  <c r="E305" i="6"/>
  <c r="E328" i="6"/>
  <c r="E363" i="6"/>
  <c r="E279" i="6"/>
  <c r="D350" i="6"/>
  <c r="D278" i="6"/>
  <c r="E361" i="6"/>
  <c r="E289" i="6"/>
  <c r="D348" i="6"/>
  <c r="D371" i="6"/>
  <c r="D346" i="6"/>
  <c r="E357" i="6"/>
  <c r="E285" i="6"/>
  <c r="D336" i="6"/>
  <c r="D311" i="6"/>
  <c r="D334" i="6"/>
  <c r="D356" i="6"/>
  <c r="D284" i="6"/>
  <c r="D259" i="6"/>
  <c r="E330" i="6"/>
  <c r="E258" i="6"/>
  <c r="D365" i="6"/>
  <c r="D352" i="6"/>
  <c r="D233" i="6"/>
  <c r="D268" i="6"/>
  <c r="D304" i="6"/>
  <c r="D351" i="6"/>
  <c r="D267" i="6"/>
  <c r="D338" i="6"/>
  <c r="D266" i="6"/>
  <c r="D277" i="6"/>
  <c r="E324" i="6"/>
  <c r="D322" i="6"/>
  <c r="D273" i="6"/>
  <c r="E299" i="6"/>
  <c r="E344" i="6"/>
  <c r="D235" i="6"/>
  <c r="D246" i="6"/>
  <c r="E352" i="6"/>
  <c r="E268" i="6"/>
  <c r="E304" i="6"/>
  <c r="E351" i="6"/>
  <c r="E338" i="6"/>
  <c r="E349" i="6"/>
  <c r="E277" i="6"/>
  <c r="D347" i="6"/>
  <c r="E345" i="6"/>
  <c r="D300" i="6"/>
  <c r="D298" i="6"/>
  <c r="D272" i="6"/>
  <c r="E246" i="6"/>
  <c r="D316" i="6"/>
  <c r="D244" i="6"/>
  <c r="D255" i="6"/>
  <c r="D337" i="6"/>
  <c r="E310" i="6"/>
  <c r="E276" i="6"/>
  <c r="E260" i="6"/>
  <c r="E317" i="6"/>
  <c r="E255" i="6"/>
  <c r="E265" i="6"/>
  <c r="E333" i="6"/>
  <c r="D274" i="6"/>
  <c r="E306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<sst xmlns="http://schemas.openxmlformats.org/spreadsheetml/2006/main" count="12" uniqueCount="8">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</sst>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1" fillId="4" borderId="0" xfId="0" applyNumberFormat="1" applyFont="1" applyFill="1"/>
    <xf numFmtId="1" fontId="0" fillId="4" borderId="0" xfId="0" applyNumberFormat="1" applyFill="1"/>
    <xf numFmtId="14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9693788276466"/>
          <c:y val="0.19486111111111112"/>
          <c:w val="0.83909995625546807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13948434749268"/>
                  <c:y val="-0.52666489738223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0"/>
            <c:dispEq val="0"/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4946-953E-1BF10A6E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0744"/>
        <c:axId val="543482384"/>
      </c:lineChart>
      <c:dateAx>
        <c:axId val="543480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2384"/>
        <c:crosses val="autoZero"/>
        <c:auto val="1"/>
        <c:lblOffset val="100"/>
        <c:baseTimeUnit val="days"/>
      </c:dateAx>
      <c:valAx>
        <c:axId val="543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'forecasted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'forecasted sheet'!$B$2:$B$378</c:f>
              <c:numCache>
                <c:formatCode>General</c:formatCode>
                <c:ptCount val="377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C46-BFFB-8086F9BB1BF5}"/>
            </c:ext>
          </c:extLst>
        </c:ser>
        <c:ser>
          <c:idx val="1"/>
          <c:order val="1"/>
          <c:tx>
            <c:strRef>
              <c:f>'forecasted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'forecasted sheet'!$A$2:$A$378</c:f>
              <c:numCache>
                <c:formatCode>m/d/yyyy</c:formatCode>
                <c:ptCount val="37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</c:numCache>
            </c:numRef>
          </c:cat>
          <c:val>
            <c:numRef>
              <c:f>'forecasted sheet'!$C$2:$C$378</c:f>
              <c:numCache>
                <c:formatCode>General</c:formatCode>
                <c:ptCount val="377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  <c:pt idx="285">
                  <c:v>2344.4995347669333</c:v>
                </c:pt>
                <c:pt idx="286">
                  <c:v>2350.7150439870529</c:v>
                </c:pt>
                <c:pt idx="287">
                  <c:v>2356.9305532071721</c:v>
                </c:pt>
                <c:pt idx="288">
                  <c:v>2363.1460624272918</c:v>
                </c:pt>
                <c:pt idx="289">
                  <c:v>2369.3615716474114</c:v>
                </c:pt>
                <c:pt idx="290">
                  <c:v>2375.5770808675306</c:v>
                </c:pt>
                <c:pt idx="291">
                  <c:v>2381.7925900876503</c:v>
                </c:pt>
                <c:pt idx="292">
                  <c:v>2388.00809930777</c:v>
                </c:pt>
                <c:pt idx="293">
                  <c:v>2394.2236085278896</c:v>
                </c:pt>
                <c:pt idx="294">
                  <c:v>2400.4391177480088</c:v>
                </c:pt>
                <c:pt idx="295">
                  <c:v>2406.6546269681285</c:v>
                </c:pt>
                <c:pt idx="296">
                  <c:v>2412.8701361882481</c:v>
                </c:pt>
                <c:pt idx="297">
                  <c:v>2419.0856454083678</c:v>
                </c:pt>
                <c:pt idx="298">
                  <c:v>2425.301154628487</c:v>
                </c:pt>
                <c:pt idx="299">
                  <c:v>2431.5166638486066</c:v>
                </c:pt>
                <c:pt idx="300">
                  <c:v>2437.7321730687263</c:v>
                </c:pt>
                <c:pt idx="301">
                  <c:v>2443.9476822888455</c:v>
                </c:pt>
                <c:pt idx="302">
                  <c:v>2450.1631915089652</c:v>
                </c:pt>
                <c:pt idx="303">
                  <c:v>2456.3787007290848</c:v>
                </c:pt>
                <c:pt idx="304">
                  <c:v>2462.5942099492045</c:v>
                </c:pt>
                <c:pt idx="305">
                  <c:v>2468.8097191693237</c:v>
                </c:pt>
                <c:pt idx="306">
                  <c:v>2475.0252283894433</c:v>
                </c:pt>
                <c:pt idx="307">
                  <c:v>2481.240737609563</c:v>
                </c:pt>
                <c:pt idx="308">
                  <c:v>2487.4562468296826</c:v>
                </c:pt>
                <c:pt idx="309">
                  <c:v>2493.6717560498018</c:v>
                </c:pt>
                <c:pt idx="310">
                  <c:v>2499.8872652699215</c:v>
                </c:pt>
                <c:pt idx="311">
                  <c:v>2506.1027744900412</c:v>
                </c:pt>
                <c:pt idx="312">
                  <c:v>2512.3182837101604</c:v>
                </c:pt>
                <c:pt idx="313">
                  <c:v>2518.53379293028</c:v>
                </c:pt>
                <c:pt idx="314">
                  <c:v>2524.7493021503997</c:v>
                </c:pt>
                <c:pt idx="315">
                  <c:v>2530.9648113705189</c:v>
                </c:pt>
                <c:pt idx="316">
                  <c:v>2537.1803205906385</c:v>
                </c:pt>
                <c:pt idx="317">
                  <c:v>2543.3958298107582</c:v>
                </c:pt>
                <c:pt idx="318">
                  <c:v>2549.6113390308778</c:v>
                </c:pt>
                <c:pt idx="319">
                  <c:v>2555.8268482509975</c:v>
                </c:pt>
                <c:pt idx="320">
                  <c:v>2562.0423574711167</c:v>
                </c:pt>
                <c:pt idx="321">
                  <c:v>2568.2578666912364</c:v>
                </c:pt>
                <c:pt idx="322">
                  <c:v>2574.473375911356</c:v>
                </c:pt>
                <c:pt idx="323">
                  <c:v>2580.6888851314752</c:v>
                </c:pt>
                <c:pt idx="324">
                  <c:v>2586.9043943515949</c:v>
                </c:pt>
                <c:pt idx="325">
                  <c:v>2593.1199035717145</c:v>
                </c:pt>
                <c:pt idx="326">
                  <c:v>2599.3354127918337</c:v>
                </c:pt>
                <c:pt idx="327">
                  <c:v>2605.5509220119534</c:v>
                </c:pt>
                <c:pt idx="328">
                  <c:v>2611.766431232073</c:v>
                </c:pt>
                <c:pt idx="329">
                  <c:v>2617.9819404521927</c:v>
                </c:pt>
                <c:pt idx="330">
                  <c:v>2624.1974496723124</c:v>
                </c:pt>
                <c:pt idx="331">
                  <c:v>2630.4129588924316</c:v>
                </c:pt>
                <c:pt idx="332">
                  <c:v>2636.6284681125512</c:v>
                </c:pt>
                <c:pt idx="333">
                  <c:v>2642.8439773326709</c:v>
                </c:pt>
                <c:pt idx="334">
                  <c:v>2649.0594865527901</c:v>
                </c:pt>
                <c:pt idx="335">
                  <c:v>2655.2749957729097</c:v>
                </c:pt>
                <c:pt idx="336">
                  <c:v>2661.4905049930294</c:v>
                </c:pt>
                <c:pt idx="337">
                  <c:v>2667.706014213149</c:v>
                </c:pt>
                <c:pt idx="338">
                  <c:v>2673.9215234332682</c:v>
                </c:pt>
                <c:pt idx="339">
                  <c:v>2680.1370326533879</c:v>
                </c:pt>
                <c:pt idx="340">
                  <c:v>2686.3525418735076</c:v>
                </c:pt>
                <c:pt idx="341">
                  <c:v>2692.5680510936272</c:v>
                </c:pt>
                <c:pt idx="342">
                  <c:v>2698.7835603137464</c:v>
                </c:pt>
                <c:pt idx="343">
                  <c:v>2704.9990695338661</c:v>
                </c:pt>
                <c:pt idx="344">
                  <c:v>2711.2145787539857</c:v>
                </c:pt>
                <c:pt idx="345">
                  <c:v>2717.4300879741049</c:v>
                </c:pt>
                <c:pt idx="346">
                  <c:v>2723.6455971942246</c:v>
                </c:pt>
                <c:pt idx="347">
                  <c:v>2729.8611064143442</c:v>
                </c:pt>
                <c:pt idx="348">
                  <c:v>2736.0766156344639</c:v>
                </c:pt>
                <c:pt idx="349">
                  <c:v>2742.2921248545836</c:v>
                </c:pt>
                <c:pt idx="350">
                  <c:v>2748.5076340747028</c:v>
                </c:pt>
                <c:pt idx="351">
                  <c:v>2754.7231432948224</c:v>
                </c:pt>
                <c:pt idx="352">
                  <c:v>2760.9386525149421</c:v>
                </c:pt>
                <c:pt idx="353">
                  <c:v>2767.1541617350613</c:v>
                </c:pt>
                <c:pt idx="354">
                  <c:v>2773.3696709551809</c:v>
                </c:pt>
                <c:pt idx="355">
                  <c:v>2779.5851801753006</c:v>
                </c:pt>
                <c:pt idx="356">
                  <c:v>2785.8006893954198</c:v>
                </c:pt>
                <c:pt idx="357">
                  <c:v>2792.0161986155395</c:v>
                </c:pt>
                <c:pt idx="358">
                  <c:v>2798.2317078356591</c:v>
                </c:pt>
                <c:pt idx="359">
                  <c:v>2804.4472170557788</c:v>
                </c:pt>
                <c:pt idx="360">
                  <c:v>2810.6627262758984</c:v>
                </c:pt>
                <c:pt idx="361">
                  <c:v>2816.8782354960176</c:v>
                </c:pt>
                <c:pt idx="362">
                  <c:v>2823.0937447161373</c:v>
                </c:pt>
                <c:pt idx="363">
                  <c:v>2829.3092539362569</c:v>
                </c:pt>
                <c:pt idx="364">
                  <c:v>2835.5247631563761</c:v>
                </c:pt>
                <c:pt idx="365">
                  <c:v>2841.7402723764958</c:v>
                </c:pt>
                <c:pt idx="366">
                  <c:v>2847.9557815966155</c:v>
                </c:pt>
                <c:pt idx="367">
                  <c:v>2854.1712908167347</c:v>
                </c:pt>
                <c:pt idx="368">
                  <c:v>2860.3868000368543</c:v>
                </c:pt>
                <c:pt idx="369">
                  <c:v>2866.602309256974</c:v>
                </c:pt>
                <c:pt idx="370">
                  <c:v>2872.8178184770936</c:v>
                </c:pt>
                <c:pt idx="371">
                  <c:v>2879.0333276972133</c:v>
                </c:pt>
                <c:pt idx="372">
                  <c:v>2885.2488369173325</c:v>
                </c:pt>
                <c:pt idx="373">
                  <c:v>2891.4643461374521</c:v>
                </c:pt>
                <c:pt idx="374">
                  <c:v>2897.6798553575718</c:v>
                </c:pt>
                <c:pt idx="375">
                  <c:v>2903.895364577691</c:v>
                </c:pt>
                <c:pt idx="376">
                  <c:v>2910.1108737978107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C46-BFFB-8086F9BB1BF5}"/>
            </c:ext>
          </c:extLst>
        </c:ser>
        <c:ser>
          <c:idx val="2"/>
          <c:order val="2"/>
          <c:tx>
            <c:strRef>
              <c:f>'forecasted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'forecasted sheet'!$A$2:$A$378</c:f>
              <c:numCache>
                <c:formatCode>m/d/yyyy</c:formatCode>
                <c:ptCount val="37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</c:numCache>
            </c:numRef>
          </c:cat>
          <c:val>
            <c:numRef>
              <c:f>'forecasted sheet'!$D$2:$D$378</c:f>
              <c:numCache>
                <c:formatCode>General</c:formatCode>
                <c:ptCount val="377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  <c:pt idx="246" formatCode="0.00">
                  <c:v>982.28808543905143</c:v>
                </c:pt>
                <c:pt idx="247" formatCode="0.00">
                  <c:v>959.37982351188589</c:v>
                </c:pt>
                <c:pt idx="248" formatCode="0.00">
                  <c:v>937.12589577433891</c:v>
                </c:pt>
                <c:pt idx="249" formatCode="0.00">
                  <c:v>915.47985785246351</c:v>
                </c:pt>
                <c:pt idx="250" formatCode="0.00">
                  <c:v>894.40041178915703</c:v>
                </c:pt>
                <c:pt idx="251" formatCode="0.00">
                  <c:v>873.85064331830699</c:v>
                </c:pt>
                <c:pt idx="252" formatCode="0.00">
                  <c:v>853.79739848389477</c:v>
                </c:pt>
                <c:pt idx="253" formatCode="0.00">
                  <c:v>834.21076970891318</c:v>
                </c:pt>
                <c:pt idx="254" formatCode="0.00">
                  <c:v>815.06366871408295</c:v>
                </c:pt>
                <c:pt idx="255" formatCode="0.00">
                  <c:v>796.33146900161978</c:v>
                </c:pt>
                <c:pt idx="256" formatCode="0.00">
                  <c:v>777.99170454252999</c:v>
                </c:pt>
                <c:pt idx="257" formatCode="0.00">
                  <c:v>760.02381423627457</c:v>
                </c:pt>
                <c:pt idx="258" formatCode="0.00">
                  <c:v>742.40892392471369</c:v>
                </c:pt>
                <c:pt idx="259" formatCode="0.00">
                  <c:v>725.12965943064773</c:v>
                </c:pt>
                <c:pt idx="260" formatCode="0.00">
                  <c:v>708.16998539174438</c:v>
                </c:pt>
                <c:pt idx="261" formatCode="0.00">
                  <c:v>691.51506567112938</c:v>
                </c:pt>
                <c:pt idx="262" formatCode="0.00">
                  <c:v>675.15114191762882</c:v>
                </c:pt>
                <c:pt idx="263" formatCode="0.00">
                  <c:v>659.06542747374124</c:v>
                </c:pt>
                <c:pt idx="264" formatCode="0.00">
                  <c:v>643.24601432657914</c:v>
                </c:pt>
                <c:pt idx="265" formatCode="0.00">
                  <c:v>627.68179119506044</c:v>
                </c:pt>
                <c:pt idx="266" formatCode="0.00">
                  <c:v>612.36237116745838</c:v>
                </c:pt>
                <c:pt idx="267" formatCode="0.00">
                  <c:v>597.27802756351957</c:v>
                </c:pt>
                <c:pt idx="268" formatCode="0.00">
                  <c:v>582.41963690744637</c:v>
                </c:pt>
                <c:pt idx="269" formatCode="0.00">
                  <c:v>567.77862807194902</c:v>
                </c:pt>
                <c:pt idx="270" formatCode="0.00">
                  <c:v>553.3469367968587</c:v>
                </c:pt>
                <c:pt idx="271" formatCode="0.00">
                  <c:v>539.11696490447957</c:v>
                </c:pt>
                <c:pt idx="272" formatCode="0.00">
                  <c:v>525.08154363258564</c:v>
                </c:pt>
                <c:pt idx="273" formatCode="0.00">
                  <c:v>511.23390058845848</c:v>
                </c:pt>
                <c:pt idx="274" formatCode="0.00">
                  <c:v>497.56762989662457</c:v>
                </c:pt>
                <c:pt idx="275" formatCode="0.00">
                  <c:v>484.07666517125699</c:v>
                </c:pt>
                <c:pt idx="276" formatCode="0.00">
                  <c:v>470.75525499355422</c:v>
                </c:pt>
                <c:pt idx="277" formatCode="0.00">
                  <c:v>457.5979406162985</c:v>
                </c:pt>
                <c:pt idx="278" formatCode="0.00">
                  <c:v>444.59953565344927</c:v>
                </c:pt>
                <c:pt idx="279" formatCode="0.00">
                  <c:v>431.75510754314678</c:v>
                </c:pt>
                <c:pt idx="280" formatCode="0.00">
                  <c:v>419.05996059863287</c:v>
                </c:pt>
                <c:pt idx="281" formatCode="0.00">
                  <c:v>406.50962048408633</c:v>
                </c:pt>
                <c:pt idx="282" formatCode="0.00">
                  <c:v>394.09981997178488</c:v>
                </c:pt>
                <c:pt idx="283" formatCode="0.00">
                  <c:v>381.82648585377615</c:v>
                </c:pt>
                <c:pt idx="284" formatCode="0.00">
                  <c:v>369.68572689581606</c:v>
                </c:pt>
                <c:pt idx="285" formatCode="0.00">
                  <c:v>357.67382273399039</c:v>
                </c:pt>
                <c:pt idx="286" formatCode="0.00">
                  <c:v>345.78721362548936</c:v>
                </c:pt>
                <c:pt idx="287" formatCode="0.00">
                  <c:v>334.02249097465301</c:v>
                </c:pt>
                <c:pt idx="288" formatCode="0.00">
                  <c:v>322.37638856387821</c:v>
                </c:pt>
                <c:pt idx="289" formatCode="0.00">
                  <c:v>310.84577442639602</c:v>
                </c:pt>
                <c:pt idx="290" formatCode="0.00">
                  <c:v>299.42764330448063</c:v>
                </c:pt>
                <c:pt idx="291" formatCode="0.00">
                  <c:v>288.11910964241952</c:v>
                </c:pt>
                <c:pt idx="292" formatCode="0.00">
                  <c:v>276.91740106866337</c:v>
                </c:pt>
                <c:pt idx="293" formatCode="0.00">
                  <c:v>265.81985232611078</c:v>
                </c:pt>
                <c:pt idx="294" formatCode="0.00">
                  <c:v>254.82389961347417</c:v>
                </c:pt>
                <c:pt idx="295" formatCode="0.00">
                  <c:v>243.92707530424605</c:v>
                </c:pt>
                <c:pt idx="296" formatCode="0.00">
                  <c:v>233.12700301295399</c:v>
                </c:pt>
                <c:pt idx="297" formatCode="0.00">
                  <c:v>222.42139298123129</c:v>
                </c:pt>
                <c:pt idx="298" formatCode="0.00">
                  <c:v>211.8080377587512</c:v>
                </c:pt>
                <c:pt idx="299" formatCode="0.00">
                  <c:v>201.28480815635658</c:v>
                </c:pt>
                <c:pt idx="300" formatCode="0.00">
                  <c:v>190.84964945071397</c:v>
                </c:pt>
                <c:pt idx="301" formatCode="0.00">
                  <c:v>180.50057782169597</c:v>
                </c:pt>
                <c:pt idx="302" formatCode="0.00">
                  <c:v>170.23567700529247</c:v>
                </c:pt>
                <c:pt idx="303" formatCode="0.00">
                  <c:v>160.05309514634337</c:v>
                </c:pt>
                <c:pt idx="304" formatCode="0.00">
                  <c:v>149.95104183674403</c:v>
                </c:pt>
                <c:pt idx="305" formatCode="0.00">
                  <c:v>139.9277853259282</c:v>
                </c:pt>
                <c:pt idx="306" formatCode="0.00">
                  <c:v>129.98164989157976</c:v>
                </c:pt>
                <c:pt idx="307" formatCode="0.00">
                  <c:v>120.11101335946387</c:v>
                </c:pt>
                <c:pt idx="308" formatCode="0.00">
                  <c:v>110.31430476219748</c:v>
                </c:pt>
                <c:pt idx="309" formatCode="0.00">
                  <c:v>100.590002127567</c:v>
                </c:pt>
                <c:pt idx="310" formatCode="0.00">
                  <c:v>90.936630387761852</c:v>
                </c:pt>
                <c:pt idx="311" formatCode="0.00">
                  <c:v>81.352759401544063</c:v>
                </c:pt>
                <c:pt idx="312" formatCode="0.00">
                  <c:v>71.837002082002527</c:v>
                </c:pt>
                <c:pt idx="313" formatCode="0.00">
                  <c:v>62.388012623096529</c:v>
                </c:pt>
                <c:pt idx="314" formatCode="0.00">
                  <c:v>53.004484818695346</c:v>
                </c:pt>
                <c:pt idx="315" formatCode="0.00">
                  <c:v>43.685150468299071</c:v>
                </c:pt>
                <c:pt idx="316" formatCode="0.00">
                  <c:v>34.428777864049607</c:v>
                </c:pt>
                <c:pt idx="317" formatCode="0.00">
                  <c:v>25.234170354022808</c:v>
                </c:pt>
                <c:pt idx="318" formatCode="0.00">
                  <c:v>16.100164977176973</c:v>
                </c:pt>
                <c:pt idx="319" formatCode="0.00">
                  <c:v>7.0256311656230537</c:v>
                </c:pt>
                <c:pt idx="320" formatCode="0.00">
                  <c:v>-1.9905304897711176</c:v>
                </c:pt>
                <c:pt idx="321" formatCode="0.00">
                  <c:v>-10.949389414178313</c:v>
                </c:pt>
                <c:pt idx="322" formatCode="0.00">
                  <c:v>-19.851986167499035</c:v>
                </c:pt>
                <c:pt idx="323" formatCode="0.00">
                  <c:v>-28.699333510147881</c:v>
                </c:pt>
                <c:pt idx="324" formatCode="0.00">
                  <c:v>-37.492417418979585</c:v>
                </c:pt>
                <c:pt idx="325" formatCode="0.00">
                  <c:v>-46.232198056167363</c:v>
                </c:pt>
                <c:pt idx="326" formatCode="0.00">
                  <c:v>-54.919610693656978</c:v>
                </c:pt>
                <c:pt idx="327" formatCode="0.00">
                  <c:v>-63.555566595660366</c:v>
                </c:pt>
                <c:pt idx="328" formatCode="0.00">
                  <c:v>-72.140953861495746</c:v>
                </c:pt>
                <c:pt idx="329" formatCode="0.00">
                  <c:v>-80.676638230916524</c:v>
                </c:pt>
                <c:pt idx="330" formatCode="0.00">
                  <c:v>-89.163463853947633</c:v>
                </c:pt>
                <c:pt idx="331" formatCode="0.00">
                  <c:v>-97.602254027124673</c:v>
                </c:pt>
                <c:pt idx="332" formatCode="0.00">
                  <c:v>-105.99381189790211</c:v>
                </c:pt>
                <c:pt idx="333" formatCode="0.00">
                  <c:v>-114.33892113889124</c:v>
                </c:pt>
                <c:pt idx="334" formatCode="0.00">
                  <c:v>-122.63834659349777</c:v>
                </c:pt>
                <c:pt idx="335" formatCode="0.00">
                  <c:v>-130.89283489441459</c:v>
                </c:pt>
                <c:pt idx="336" formatCode="0.00">
                  <c:v>-139.10311505635718</c:v>
                </c:pt>
                <c:pt idx="337" formatCode="0.00">
                  <c:v>-147.26989904433231</c:v>
                </c:pt>
                <c:pt idx="338" formatCode="0.00">
                  <c:v>-155.39388231866587</c:v>
                </c:pt>
                <c:pt idx="339" formatCode="0.00">
                  <c:v>-163.47574435793013</c:v>
                </c:pt>
                <c:pt idx="340" formatCode="0.00">
                  <c:v>-171.51614916086737</c:v>
                </c:pt>
                <c:pt idx="341" formatCode="0.00">
                  <c:v>-179.51574572831487</c:v>
                </c:pt>
                <c:pt idx="342" formatCode="0.00">
                  <c:v>-187.47516852610306</c:v>
                </c:pt>
                <c:pt idx="343" formatCode="0.00">
                  <c:v>-195.39503792983396</c:v>
                </c:pt>
                <c:pt idx="344" formatCode="0.00">
                  <c:v>-203.27596065239595</c:v>
                </c:pt>
                <c:pt idx="345" formatCode="0.00">
                  <c:v>-211.11853015502675</c:v>
                </c:pt>
                <c:pt idx="346" formatCode="0.00">
                  <c:v>-218.92332704268529</c:v>
                </c:pt>
                <c:pt idx="347" formatCode="0.00">
                  <c:v>-226.69091944446382</c:v>
                </c:pt>
                <c:pt idx="348" formatCode="0.00">
                  <c:v>-234.42186337972316</c:v>
                </c:pt>
                <c:pt idx="349" formatCode="0.00">
                  <c:v>-242.11670311059152</c:v>
                </c:pt>
                <c:pt idx="350" formatCode="0.00">
                  <c:v>-249.77597148145105</c:v>
                </c:pt>
                <c:pt idx="351" formatCode="0.00">
                  <c:v>-257.40019024598541</c:v>
                </c:pt>
                <c:pt idx="352" formatCode="0.00">
                  <c:v>-264.98987038234964</c:v>
                </c:pt>
                <c:pt idx="353" formatCode="0.00">
                  <c:v>-272.54551239696866</c:v>
                </c:pt>
                <c:pt idx="354" formatCode="0.00">
                  <c:v>-280.06760661747603</c:v>
                </c:pt>
                <c:pt idx="355" formatCode="0.00">
                  <c:v>-287.55663347525342</c:v>
                </c:pt>
                <c:pt idx="356" formatCode="0.00">
                  <c:v>-295.01306377801848</c:v>
                </c:pt>
                <c:pt idx="357" formatCode="0.00">
                  <c:v>-302.43735897289207</c:v>
                </c:pt>
                <c:pt idx="358" formatCode="0.00">
                  <c:v>-309.82997140033194</c:v>
                </c:pt>
                <c:pt idx="359" formatCode="0.00">
                  <c:v>-317.19134453933884</c:v>
                </c:pt>
                <c:pt idx="360" formatCode="0.00">
                  <c:v>-324.52191324427486</c:v>
                </c:pt>
                <c:pt idx="361" formatCode="0.00">
                  <c:v>-331.8221039736527</c:v>
                </c:pt>
                <c:pt idx="362" formatCode="0.00">
                  <c:v>-339.0923350112339</c:v>
                </c:pt>
                <c:pt idx="363" formatCode="0.00">
                  <c:v>-346.33301667972637</c:v>
                </c:pt>
                <c:pt idx="364" formatCode="0.00">
                  <c:v>-353.54455154740162</c:v>
                </c:pt>
                <c:pt idx="365" formatCode="0.00">
                  <c:v>-360.72733462790438</c:v>
                </c:pt>
                <c:pt idx="366" formatCode="0.00">
                  <c:v>-367.88175357353157</c:v>
                </c:pt>
                <c:pt idx="367" formatCode="0.00">
                  <c:v>-375.00818886223806</c:v>
                </c:pt>
                <c:pt idx="368" formatCode="0.00">
                  <c:v>-382.10701397860521</c:v>
                </c:pt>
                <c:pt idx="369" formatCode="0.00">
                  <c:v>-389.17859558903001</c:v>
                </c:pt>
                <c:pt idx="370" formatCode="0.00">
                  <c:v>-396.22329371133446</c:v>
                </c:pt>
                <c:pt idx="371" formatCode="0.00">
                  <c:v>-403.24146187903079</c:v>
                </c:pt>
                <c:pt idx="372" formatCode="0.00">
                  <c:v>-410.23344730042663</c:v>
                </c:pt>
                <c:pt idx="373" formatCode="0.00">
                  <c:v>-417.19959101278391</c:v>
                </c:pt>
                <c:pt idx="374" formatCode="0.00">
                  <c:v>-424.14022803170656</c:v>
                </c:pt>
                <c:pt idx="375" formatCode="0.00">
                  <c:v>-431.05568749594158</c:v>
                </c:pt>
                <c:pt idx="376" formatCode="0.00">
                  <c:v>-437.94629280775825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6-4C46-BFFB-8086F9BB1BF5}"/>
            </c:ext>
          </c:extLst>
        </c:ser>
        <c:ser>
          <c:idx val="3"/>
          <c:order val="3"/>
          <c:tx>
            <c:strRef>
              <c:f>'forecasted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'forecasted sheet'!$A$2:$A$378</c:f>
              <c:numCache>
                <c:formatCode>m/d/yyyy</c:formatCode>
                <c:ptCount val="37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</c:numCache>
            </c:numRef>
          </c:cat>
          <c:val>
            <c:numRef>
              <c:f>'forecasted sheet'!$E$2:$E$378</c:f>
              <c:numCache>
                <c:formatCode>General</c:formatCode>
                <c:ptCount val="377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  <c:pt idx="246" formatCode="0.00">
                  <c:v>3221.901264925491</c:v>
                </c:pt>
                <c:pt idx="247" formatCode="0.00">
                  <c:v>3257.2405452928961</c:v>
                </c:pt>
                <c:pt idx="248" formatCode="0.00">
                  <c:v>3291.9254914706821</c:v>
                </c:pt>
                <c:pt idx="249" formatCode="0.00">
                  <c:v>3326.0025478327962</c:v>
                </c:pt>
                <c:pt idx="250" formatCode="0.00">
                  <c:v>3359.5130123363415</c:v>
                </c:pt>
                <c:pt idx="251" formatCode="0.00">
                  <c:v>3392.4937992474311</c:v>
                </c:pt>
                <c:pt idx="252" formatCode="0.00">
                  <c:v>3424.9780625220828</c:v>
                </c:pt>
                <c:pt idx="253" formatCode="0.00">
                  <c:v>3456.9957097373026</c:v>
                </c:pt>
                <c:pt idx="254" formatCode="0.00">
                  <c:v>3488.5738291723719</c:v>
                </c:pt>
                <c:pt idx="255" formatCode="0.00">
                  <c:v>3519.7370473250749</c:v>
                </c:pt>
                <c:pt idx="256" formatCode="0.00">
                  <c:v>3550.5078302244037</c:v>
                </c:pt>
                <c:pt idx="257" formatCode="0.00">
                  <c:v>3580.9067389708975</c:v>
                </c:pt>
                <c:pt idx="258" formatCode="0.00">
                  <c:v>3610.9526477226977</c:v>
                </c:pt>
                <c:pt idx="259" formatCode="0.00">
                  <c:v>3640.662930657003</c:v>
                </c:pt>
                <c:pt idx="260" formatCode="0.00">
                  <c:v>3670.0536231361457</c:v>
                </c:pt>
                <c:pt idx="261" formatCode="0.00">
                  <c:v>3699.1395612969991</c:v>
                </c:pt>
                <c:pt idx="262" formatCode="0.00">
                  <c:v>3727.9345034907392</c:v>
                </c:pt>
                <c:pt idx="263" formatCode="0.00">
                  <c:v>3756.4512363748659</c:v>
                </c:pt>
                <c:pt idx="264" formatCode="0.00">
                  <c:v>3784.7016679622666</c:v>
                </c:pt>
                <c:pt idx="265" formatCode="0.00">
                  <c:v>3812.6969095340246</c:v>
                </c:pt>
                <c:pt idx="266" formatCode="0.00">
                  <c:v>3840.447348001866</c:v>
                </c:pt>
                <c:pt idx="267" formatCode="0.00">
                  <c:v>3867.9627100460439</c:v>
                </c:pt>
                <c:pt idx="268" formatCode="0.00">
                  <c:v>3895.2521191423557</c:v>
                </c:pt>
                <c:pt idx="269" formatCode="0.00">
                  <c:v>3922.3241464180919</c:v>
                </c:pt>
                <c:pt idx="270" formatCode="0.00">
                  <c:v>3949.1868561334218</c:v>
                </c:pt>
                <c:pt idx="271" formatCode="0.00">
                  <c:v>3975.8478464660393</c:v>
                </c:pt>
                <c:pt idx="272" formatCode="0.00">
                  <c:v>4002.3142861781726</c:v>
                </c:pt>
                <c:pt idx="273" formatCode="0.00">
                  <c:v>4028.5929476625388</c:v>
                </c:pt>
                <c:pt idx="274" formatCode="0.00">
                  <c:v>4054.6902367946122</c:v>
                </c:pt>
                <c:pt idx="275" formatCode="0.00">
                  <c:v>4080.6122199602191</c:v>
                </c:pt>
                <c:pt idx="276" formatCode="0.00">
                  <c:v>4106.3646485781601</c:v>
                </c:pt>
                <c:pt idx="277" formatCode="0.00">
                  <c:v>4131.9529813956551</c:v>
                </c:pt>
                <c:pt idx="278" formatCode="0.00">
                  <c:v>4157.3824047987437</c:v>
                </c:pt>
                <c:pt idx="279" formatCode="0.00">
                  <c:v>4182.657851349285</c:v>
                </c:pt>
                <c:pt idx="280" formatCode="0.00">
                  <c:v>4207.7840167340382</c:v>
                </c:pt>
                <c:pt idx="281" formatCode="0.00">
                  <c:v>4232.7653752888236</c:v>
                </c:pt>
                <c:pt idx="282" formatCode="0.00">
                  <c:v>4257.6061942413644</c:v>
                </c:pt>
                <c:pt idx="283" formatCode="0.00">
                  <c:v>4282.310546799612</c:v>
                </c:pt>
                <c:pt idx="284" formatCode="0.00">
                  <c:v>4306.8823241978116</c:v>
                </c:pt>
                <c:pt idx="285" formatCode="0.00">
                  <c:v>4331.3252467998764</c:v>
                </c:pt>
                <c:pt idx="286" formatCode="0.00">
                  <c:v>4355.6428743486167</c:v>
                </c:pt>
                <c:pt idx="287" formatCode="0.00">
                  <c:v>4379.8386154396912</c:v>
                </c:pt>
                <c:pt idx="288" formatCode="0.00">
                  <c:v>4403.9157362907054</c:v>
                </c:pt>
                <c:pt idx="289" formatCode="0.00">
                  <c:v>4427.8773688684269</c:v>
                </c:pt>
                <c:pt idx="290" formatCode="0.00">
                  <c:v>4451.7265184305807</c:v>
                </c:pt>
                <c:pt idx="291" formatCode="0.00">
                  <c:v>4475.4660705328806</c:v>
                </c:pt>
                <c:pt idx="292" formatCode="0.00">
                  <c:v>4499.0987975468761</c:v>
                </c:pt>
                <c:pt idx="293" formatCode="0.00">
                  <c:v>4522.6273647296684</c:v>
                </c:pt>
                <c:pt idx="294" formatCode="0.00">
                  <c:v>4546.0543358825435</c:v>
                </c:pt>
                <c:pt idx="295" formatCode="0.00">
                  <c:v>4569.3821786320113</c:v>
                </c:pt>
                <c:pt idx="296" formatCode="0.00">
                  <c:v>4592.6132693635427</c:v>
                </c:pt>
                <c:pt idx="297" formatCode="0.00">
                  <c:v>4615.7498978355043</c:v>
                </c:pt>
                <c:pt idx="298" formatCode="0.00">
                  <c:v>4638.7942714982228</c:v>
                </c:pt>
                <c:pt idx="299" formatCode="0.00">
                  <c:v>4661.7485195408572</c:v>
                </c:pt>
                <c:pt idx="300" formatCode="0.00">
                  <c:v>4684.6146966867382</c:v>
                </c:pt>
                <c:pt idx="301" formatCode="0.00">
                  <c:v>4707.3947867559946</c:v>
                </c:pt>
                <c:pt idx="302" formatCode="0.00">
                  <c:v>4730.0907060126374</c:v>
                </c:pt>
                <c:pt idx="303" formatCode="0.00">
                  <c:v>4752.7043063118263</c:v>
                </c:pt>
                <c:pt idx="304" formatCode="0.00">
                  <c:v>4775.2373780616654</c:v>
                </c:pt>
                <c:pt idx="305" formatCode="0.00">
                  <c:v>4797.6916530127191</c:v>
                </c:pt>
                <c:pt idx="306" formatCode="0.00">
                  <c:v>4820.0688068873069</c:v>
                </c:pt>
                <c:pt idx="307" formatCode="0.00">
                  <c:v>4842.3704618596621</c:v>
                </c:pt>
                <c:pt idx="308" formatCode="0.00">
                  <c:v>4864.5981888971673</c:v>
                </c:pt>
                <c:pt idx="309" formatCode="0.00">
                  <c:v>4886.7535099720371</c:v>
                </c:pt>
                <c:pt idx="310" formatCode="0.00">
                  <c:v>4908.8379001520807</c:v>
                </c:pt>
                <c:pt idx="311" formatCode="0.00">
                  <c:v>4930.8527895785382</c:v>
                </c:pt>
                <c:pt idx="312" formatCode="0.00">
                  <c:v>4952.7995653383186</c:v>
                </c:pt>
                <c:pt idx="313" formatCode="0.00">
                  <c:v>4974.679573237463</c:v>
                </c:pt>
                <c:pt idx="314" formatCode="0.00">
                  <c:v>4996.494119482104</c:v>
                </c:pt>
                <c:pt idx="315" formatCode="0.00">
                  <c:v>5018.2444722727387</c:v>
                </c:pt>
                <c:pt idx="316" formatCode="0.00">
                  <c:v>5039.9318633172279</c:v>
                </c:pt>
                <c:pt idx="317" formatCode="0.00">
                  <c:v>5061.557489267494</c:v>
                </c:pt>
                <c:pt idx="318" formatCode="0.00">
                  <c:v>5083.1225130845787</c:v>
                </c:pt>
                <c:pt idx="319" formatCode="0.00">
                  <c:v>5104.6280653363719</c:v>
                </c:pt>
                <c:pt idx="320" formatCode="0.00">
                  <c:v>5126.0752454320045</c:v>
                </c:pt>
                <c:pt idx="321" formatCode="0.00">
                  <c:v>5147.4651227966515</c:v>
                </c:pt>
                <c:pt idx="322" formatCode="0.00">
                  <c:v>5168.7987379902115</c:v>
                </c:pt>
                <c:pt idx="323" formatCode="0.00">
                  <c:v>5190.0771037730983</c:v>
                </c:pt>
                <c:pt idx="324" formatCode="0.00">
                  <c:v>5211.3012061221689</c:v>
                </c:pt>
                <c:pt idx="325" formatCode="0.00">
                  <c:v>5232.4720051995964</c:v>
                </c:pt>
                <c:pt idx="326" formatCode="0.00">
                  <c:v>5253.5904362773244</c:v>
                </c:pt>
                <c:pt idx="327" formatCode="0.00">
                  <c:v>5274.6574106195676</c:v>
                </c:pt>
                <c:pt idx="328" formatCode="0.00">
                  <c:v>5295.6738163256414</c:v>
                </c:pt>
                <c:pt idx="329" formatCode="0.00">
                  <c:v>5316.6405191353024</c:v>
                </c:pt>
                <c:pt idx="330" formatCode="0.00">
                  <c:v>5337.5583631985719</c:v>
                </c:pt>
                <c:pt idx="331" formatCode="0.00">
                  <c:v>5358.4281718119873</c:v>
                </c:pt>
                <c:pt idx="332" formatCode="0.00">
                  <c:v>5379.2507481230041</c:v>
                </c:pt>
                <c:pt idx="333" formatCode="0.00">
                  <c:v>5400.026875804233</c:v>
                </c:pt>
                <c:pt idx="334" formatCode="0.00">
                  <c:v>5420.7573196990779</c:v>
                </c:pt>
                <c:pt idx="335" formatCode="0.00">
                  <c:v>5441.4428264402341</c:v>
                </c:pt>
                <c:pt idx="336" formatCode="0.00">
                  <c:v>5462.0841250424164</c:v>
                </c:pt>
                <c:pt idx="337" formatCode="0.00">
                  <c:v>5482.6819274706304</c:v>
                </c:pt>
                <c:pt idx="338" formatCode="0.00">
                  <c:v>5503.2369291852028</c:v>
                </c:pt>
                <c:pt idx="339" formatCode="0.00">
                  <c:v>5523.7498096647059</c:v>
                </c:pt>
                <c:pt idx="340" formatCode="0.00">
                  <c:v>5544.2212329078829</c:v>
                </c:pt>
                <c:pt idx="341" formatCode="0.00">
                  <c:v>5564.6518479155693</c:v>
                </c:pt>
                <c:pt idx="342" formatCode="0.00">
                  <c:v>5585.0422891535964</c:v>
                </c:pt>
                <c:pt idx="343" formatCode="0.00">
                  <c:v>5605.3931769975661</c:v>
                </c:pt>
                <c:pt idx="344" formatCode="0.00">
                  <c:v>5625.7051181603674</c:v>
                </c:pt>
                <c:pt idx="345" formatCode="0.00">
                  <c:v>5645.9787061032366</c:v>
                </c:pt>
                <c:pt idx="346" formatCode="0.00">
                  <c:v>5666.2145214311349</c:v>
                </c:pt>
                <c:pt idx="347" formatCode="0.00">
                  <c:v>5686.4131322731519</c:v>
                </c:pt>
                <c:pt idx="348" formatCode="0.00">
                  <c:v>5706.5750946486514</c:v>
                </c:pt>
                <c:pt idx="349" formatCode="0.00">
                  <c:v>5726.7009528197586</c:v>
                </c:pt>
                <c:pt idx="350" formatCode="0.00">
                  <c:v>5746.7912396308566</c:v>
                </c:pt>
                <c:pt idx="351" formatCode="0.00">
                  <c:v>5766.8464768356298</c:v>
                </c:pt>
                <c:pt idx="352" formatCode="0.00">
                  <c:v>5786.8671754122333</c:v>
                </c:pt>
                <c:pt idx="353" formatCode="0.00">
                  <c:v>5806.8538358670912</c:v>
                </c:pt>
                <c:pt idx="354" formatCode="0.00">
                  <c:v>5826.8069485278374</c:v>
                </c:pt>
                <c:pt idx="355" formatCode="0.00">
                  <c:v>5846.7269938258542</c:v>
                </c:pt>
                <c:pt idx="356" formatCode="0.00">
                  <c:v>5866.6144425688581</c:v>
                </c:pt>
                <c:pt idx="357" formatCode="0.00">
                  <c:v>5886.469756203971</c:v>
                </c:pt>
                <c:pt idx="358" formatCode="0.00">
                  <c:v>5906.2933870716497</c:v>
                </c:pt>
                <c:pt idx="359" formatCode="0.00">
                  <c:v>5926.0857786508968</c:v>
                </c:pt>
                <c:pt idx="360" formatCode="0.00">
                  <c:v>5945.8473657960712</c:v>
                </c:pt>
                <c:pt idx="361" formatCode="0.00">
                  <c:v>5965.5785749656879</c:v>
                </c:pt>
                <c:pt idx="362" formatCode="0.00">
                  <c:v>5985.2798244435089</c:v>
                </c:pt>
                <c:pt idx="363" formatCode="0.00">
                  <c:v>6004.9515245522398</c:v>
                </c:pt>
                <c:pt idx="364" formatCode="0.00">
                  <c:v>6024.5940778601544</c:v>
                </c:pt>
                <c:pt idx="365" formatCode="0.00">
                  <c:v>6044.207879380896</c:v>
                </c:pt>
                <c:pt idx="366" formatCode="0.00">
                  <c:v>6063.7933167667625</c:v>
                </c:pt>
                <c:pt idx="367" formatCode="0.00">
                  <c:v>6083.3507704957074</c:v>
                </c:pt>
                <c:pt idx="368" formatCode="0.00">
                  <c:v>6102.8806140523138</c:v>
                </c:pt>
                <c:pt idx="369" formatCode="0.00">
                  <c:v>6122.3832141029779</c:v>
                </c:pt>
                <c:pt idx="370" formatCode="0.00">
                  <c:v>6141.8589306655213</c:v>
                </c:pt>
                <c:pt idx="371" formatCode="0.00">
                  <c:v>6161.3081172734574</c:v>
                </c:pt>
                <c:pt idx="372" formatCode="0.00">
                  <c:v>6180.7311211350916</c:v>
                </c:pt>
                <c:pt idx="373" formatCode="0.00">
                  <c:v>6200.1282832876877</c:v>
                </c:pt>
                <c:pt idx="374" formatCode="0.00">
                  <c:v>6219.4999387468506</c:v>
                </c:pt>
                <c:pt idx="375" formatCode="0.00">
                  <c:v>6238.846416651324</c:v>
                </c:pt>
                <c:pt idx="376" formatCode="0.00">
                  <c:v>6258.1680404033796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6-4C46-BFFB-8086F9BB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3368"/>
        <c:axId val="543480088"/>
      </c:lineChart>
      <c:catAx>
        <c:axId val="543483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0088"/>
        <c:crosses val="autoZero"/>
        <c:auto val="1"/>
        <c:lblAlgn val="ctr"/>
        <c:lblOffset val="100"/>
        <c:noMultiLvlLbl val="0"/>
      </c:catAx>
      <c:valAx>
        <c:axId val="5434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7</xdr:row>
      <xdr:rowOff>61912</xdr:rowOff>
    </xdr:from>
    <xdr:to>
      <xdr:col>18</xdr:col>
      <xdr:colOff>47625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FF366-C602-4F55-B2D2-47192881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5</xdr:row>
      <xdr:rowOff>52386</xdr:rowOff>
    </xdr:from>
    <xdr:to>
      <xdr:col>17</xdr:col>
      <xdr:colOff>381000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69383-21EA-4BE4-810D-CEBD7ACC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D6FDC-2425-4DB4-8434-C735AE1DD303}" name="Table1" displayName="Table1" ref="A1:E378" totalsRowShown="0">
  <autoFilter ref="A1:E378" xr:uid="{F20D6FDC-2425-4DB4-8434-C735AE1DD303}"/>
  <tableColumns count="5">
    <tableColumn id="1" xr3:uid="{98D795B7-4DC6-4C62-B7B5-9C624ED516C3}" name="Date" dataDxfId="2"/>
    <tableColumn id="2" xr3:uid="{9B84962C-EB97-4271-857A-916E505AE053}" name="Views"/>
    <tableColumn id="3" xr3:uid="{3E6EAB07-A64E-418D-9E70-4E0E561124FD}" name="Forecast(Views)">
      <calculatedColumnFormula>_xlfn.FORECAST.ETS(A2,$B$2:$B$229,$A$2:$A$229,1,1)</calculatedColumnFormula>
    </tableColumn>
    <tableColumn id="4" xr3:uid="{57605F5F-E6BC-4203-A906-E64518AE790B}" name="Lower Confidence Bound(Views)" dataDxfId="1">
      <calculatedColumnFormula>C2-_xlfn.FORECAST.ETS.CONFINT(A2,$B$2:$B$229,$A$2:$A$229,0.85,1,1)</calculatedColumnFormula>
    </tableColumn>
    <tableColumn id="5" xr3:uid="{A3E9AA4A-1847-4B1C-B2C5-FFA61B65EFEA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abSelected="1" topLeftCell="A9" zoomScaleNormal="100" workbookViewId="0">
      <selection activeCell="A2" sqref="A2:B230"/>
    </sheetView>
  </sheetViews>
  <sheetFormatPr defaultRowHeight="15" x14ac:dyDescent="0.25"/>
  <cols>
    <col min="1" max="1" width="11.7109375" bestFit="1" customWidth="1"/>
    <col min="2" max="2" width="10.570312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12"/>
      <c r="B231" s="13"/>
    </row>
    <row r="232" spans="1:2" ht="15.75" x14ac:dyDescent="0.25">
      <c r="A232" s="12"/>
      <c r="B232" s="13"/>
    </row>
    <row r="233" spans="1:2" ht="15.75" x14ac:dyDescent="0.25">
      <c r="A233" s="12"/>
      <c r="B233" s="13"/>
    </row>
    <row r="234" spans="1:2" ht="15.75" x14ac:dyDescent="0.25">
      <c r="A234" s="12"/>
      <c r="B234" s="13"/>
    </row>
    <row r="235" spans="1:2" ht="15.75" x14ac:dyDescent="0.25">
      <c r="A235" s="12"/>
      <c r="B235" s="13"/>
    </row>
    <row r="236" spans="1:2" ht="15.75" x14ac:dyDescent="0.25">
      <c r="A236" s="12"/>
      <c r="B236" s="13"/>
    </row>
    <row r="237" spans="1:2" ht="15.75" x14ac:dyDescent="0.25">
      <c r="A237" s="12"/>
      <c r="B237" s="1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9F5A-ED0F-468C-9D60-4EBF1BB303ED}">
  <dimension ref="A1:E378"/>
  <sheetViews>
    <sheetView workbookViewId="0">
      <selection activeCell="K28" sqref="K28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14">
        <v>44713</v>
      </c>
      <c r="B2" s="15">
        <v>58</v>
      </c>
    </row>
    <row r="3" spans="1:5" x14ac:dyDescent="0.25">
      <c r="A3" s="14">
        <v>44714</v>
      </c>
      <c r="B3" s="15">
        <v>63</v>
      </c>
    </row>
    <row r="4" spans="1:5" x14ac:dyDescent="0.25">
      <c r="A4" s="14">
        <v>44715</v>
      </c>
      <c r="B4" s="15">
        <v>67</v>
      </c>
    </row>
    <row r="5" spans="1:5" x14ac:dyDescent="0.25">
      <c r="A5" s="14">
        <v>44716</v>
      </c>
      <c r="B5" s="15">
        <v>71</v>
      </c>
    </row>
    <row r="6" spans="1:5" x14ac:dyDescent="0.25">
      <c r="A6" s="14">
        <v>44717</v>
      </c>
      <c r="B6" s="15">
        <v>61</v>
      </c>
    </row>
    <row r="7" spans="1:5" x14ac:dyDescent="0.25">
      <c r="A7" s="14">
        <v>44718</v>
      </c>
      <c r="B7" s="15">
        <v>87</v>
      </c>
    </row>
    <row r="8" spans="1:5" x14ac:dyDescent="0.25">
      <c r="A8" s="14">
        <v>44719</v>
      </c>
      <c r="B8" s="15">
        <v>92</v>
      </c>
    </row>
    <row r="9" spans="1:5" x14ac:dyDescent="0.25">
      <c r="A9" s="14">
        <v>44720</v>
      </c>
      <c r="B9" s="15">
        <v>98</v>
      </c>
    </row>
    <row r="10" spans="1:5" x14ac:dyDescent="0.25">
      <c r="A10" s="14">
        <v>44721</v>
      </c>
      <c r="B10" s="15">
        <v>100</v>
      </c>
    </row>
    <row r="11" spans="1:5" x14ac:dyDescent="0.25">
      <c r="A11" s="14">
        <v>44722</v>
      </c>
      <c r="B11" s="15">
        <v>119</v>
      </c>
    </row>
    <row r="12" spans="1:5" x14ac:dyDescent="0.25">
      <c r="A12" s="14">
        <v>44723</v>
      </c>
      <c r="B12" s="15">
        <v>103</v>
      </c>
    </row>
    <row r="13" spans="1:5" x14ac:dyDescent="0.25">
      <c r="A13" s="14">
        <v>44724</v>
      </c>
      <c r="B13" s="15">
        <v>118</v>
      </c>
    </row>
    <row r="14" spans="1:5" x14ac:dyDescent="0.25">
      <c r="A14" s="14">
        <v>44725</v>
      </c>
      <c r="B14" s="15">
        <v>134</v>
      </c>
    </row>
    <row r="15" spans="1:5" x14ac:dyDescent="0.25">
      <c r="A15" s="14">
        <v>44726</v>
      </c>
      <c r="B15" s="15">
        <v>152</v>
      </c>
    </row>
    <row r="16" spans="1:5" x14ac:dyDescent="0.25">
      <c r="A16" s="14">
        <v>44727</v>
      </c>
      <c r="B16" s="15">
        <v>151</v>
      </c>
    </row>
    <row r="17" spans="1:2" x14ac:dyDescent="0.25">
      <c r="A17" s="14">
        <v>44728</v>
      </c>
      <c r="B17" s="15">
        <v>162</v>
      </c>
    </row>
    <row r="18" spans="1:2" x14ac:dyDescent="0.25">
      <c r="A18" s="14">
        <v>44729</v>
      </c>
      <c r="B18" s="15">
        <v>149</v>
      </c>
    </row>
    <row r="19" spans="1:2" x14ac:dyDescent="0.25">
      <c r="A19" s="14">
        <v>44730</v>
      </c>
      <c r="B19" s="15">
        <v>174</v>
      </c>
    </row>
    <row r="20" spans="1:2" x14ac:dyDescent="0.25">
      <c r="A20" s="14">
        <v>44731</v>
      </c>
      <c r="B20" s="15">
        <v>179</v>
      </c>
    </row>
    <row r="21" spans="1:2" x14ac:dyDescent="0.25">
      <c r="A21" s="14">
        <v>44732</v>
      </c>
      <c r="B21" s="15">
        <v>198</v>
      </c>
    </row>
    <row r="22" spans="1:2" x14ac:dyDescent="0.25">
      <c r="A22" s="14">
        <v>44733</v>
      </c>
      <c r="B22" s="15">
        <v>195</v>
      </c>
    </row>
    <row r="23" spans="1:2" x14ac:dyDescent="0.25">
      <c r="A23" s="14">
        <v>44734</v>
      </c>
      <c r="B23" s="15">
        <v>186</v>
      </c>
    </row>
    <row r="24" spans="1:2" x14ac:dyDescent="0.25">
      <c r="A24" s="14">
        <v>44735</v>
      </c>
      <c r="B24" s="15">
        <v>156</v>
      </c>
    </row>
    <row r="25" spans="1:2" x14ac:dyDescent="0.25">
      <c r="A25" s="14">
        <v>44736</v>
      </c>
      <c r="B25" s="15">
        <v>171</v>
      </c>
    </row>
    <row r="26" spans="1:2" x14ac:dyDescent="0.25">
      <c r="A26" s="14">
        <v>44737</v>
      </c>
      <c r="B26" s="15">
        <v>308</v>
      </c>
    </row>
    <row r="27" spans="1:2" x14ac:dyDescent="0.25">
      <c r="A27" s="14">
        <v>44738</v>
      </c>
      <c r="B27" s="15">
        <v>320</v>
      </c>
    </row>
    <row r="28" spans="1:2" x14ac:dyDescent="0.25">
      <c r="A28" s="14">
        <v>44739</v>
      </c>
      <c r="B28" s="15">
        <v>458</v>
      </c>
    </row>
    <row r="29" spans="1:2" x14ac:dyDescent="0.25">
      <c r="A29" s="14">
        <v>44740</v>
      </c>
      <c r="B29" s="15">
        <v>584</v>
      </c>
    </row>
    <row r="30" spans="1:2" x14ac:dyDescent="0.25">
      <c r="A30" s="14">
        <v>44741</v>
      </c>
      <c r="B30" s="15">
        <v>795</v>
      </c>
    </row>
    <row r="31" spans="1:2" x14ac:dyDescent="0.25">
      <c r="A31" s="14">
        <v>44742</v>
      </c>
      <c r="B31" s="15">
        <v>831</v>
      </c>
    </row>
    <row r="32" spans="1:2" x14ac:dyDescent="0.25">
      <c r="A32" s="14">
        <v>44743</v>
      </c>
      <c r="B32" s="15">
        <v>553</v>
      </c>
    </row>
    <row r="33" spans="1:2" x14ac:dyDescent="0.25">
      <c r="A33" s="14">
        <v>44744</v>
      </c>
      <c r="B33" s="15">
        <v>545</v>
      </c>
    </row>
    <row r="34" spans="1:2" x14ac:dyDescent="0.25">
      <c r="A34" s="14">
        <v>44745</v>
      </c>
      <c r="B34" s="15">
        <v>548.5</v>
      </c>
    </row>
    <row r="35" spans="1:2" x14ac:dyDescent="0.25">
      <c r="A35" s="14">
        <v>44746</v>
      </c>
      <c r="B35" s="15">
        <v>697</v>
      </c>
    </row>
    <row r="36" spans="1:2" x14ac:dyDescent="0.25">
      <c r="A36" s="14">
        <v>44747</v>
      </c>
      <c r="B36" s="15">
        <v>978.5</v>
      </c>
    </row>
    <row r="37" spans="1:2" x14ac:dyDescent="0.25">
      <c r="A37" s="14">
        <v>44748</v>
      </c>
      <c r="B37" s="15">
        <v>953</v>
      </c>
    </row>
    <row r="38" spans="1:2" x14ac:dyDescent="0.25">
      <c r="A38" s="14">
        <v>44749</v>
      </c>
      <c r="B38" s="15">
        <v>918</v>
      </c>
    </row>
    <row r="39" spans="1:2" x14ac:dyDescent="0.25">
      <c r="A39" s="14">
        <v>44750</v>
      </c>
      <c r="B39" s="15">
        <v>703</v>
      </c>
    </row>
    <row r="40" spans="1:2" x14ac:dyDescent="0.25">
      <c r="A40" s="14">
        <v>44751</v>
      </c>
      <c r="B40" s="15">
        <v>1051</v>
      </c>
    </row>
    <row r="41" spans="1:2" x14ac:dyDescent="0.25">
      <c r="A41" s="14">
        <v>44752</v>
      </c>
      <c r="B41" s="15">
        <v>1251</v>
      </c>
    </row>
    <row r="42" spans="1:2" x14ac:dyDescent="0.25">
      <c r="A42" s="14">
        <v>44753</v>
      </c>
      <c r="B42" s="15">
        <v>1353</v>
      </c>
    </row>
    <row r="43" spans="1:2" x14ac:dyDescent="0.25">
      <c r="A43" s="14">
        <v>44754</v>
      </c>
      <c r="B43" s="15">
        <v>1187</v>
      </c>
    </row>
    <row r="44" spans="1:2" x14ac:dyDescent="0.25">
      <c r="A44" s="14">
        <v>44755</v>
      </c>
      <c r="B44" s="15">
        <v>1206</v>
      </c>
    </row>
    <row r="45" spans="1:2" x14ac:dyDescent="0.25">
      <c r="A45" s="14">
        <v>44756</v>
      </c>
      <c r="B45" s="15">
        <v>906</v>
      </c>
    </row>
    <row r="46" spans="1:2" x14ac:dyDescent="0.25">
      <c r="A46" s="14">
        <v>44757</v>
      </c>
      <c r="B46" s="15">
        <v>808.5</v>
      </c>
    </row>
    <row r="47" spans="1:2" x14ac:dyDescent="0.25">
      <c r="A47" s="14">
        <v>44758</v>
      </c>
      <c r="B47" s="15">
        <v>663</v>
      </c>
    </row>
    <row r="48" spans="1:2" x14ac:dyDescent="0.25">
      <c r="A48" s="14">
        <v>44759</v>
      </c>
      <c r="B48" s="15">
        <v>621.5</v>
      </c>
    </row>
    <row r="49" spans="1:2" x14ac:dyDescent="0.25">
      <c r="A49" s="14">
        <v>44760</v>
      </c>
      <c r="B49" s="15">
        <v>726</v>
      </c>
    </row>
    <row r="50" spans="1:2" x14ac:dyDescent="0.25">
      <c r="A50" s="14">
        <v>44761</v>
      </c>
      <c r="B50" s="15">
        <v>895</v>
      </c>
    </row>
    <row r="51" spans="1:2" x14ac:dyDescent="0.25">
      <c r="A51" s="14">
        <v>44762</v>
      </c>
      <c r="B51" s="15">
        <v>916</v>
      </c>
    </row>
    <row r="52" spans="1:2" x14ac:dyDescent="0.25">
      <c r="A52" s="14">
        <v>44763</v>
      </c>
      <c r="B52" s="15">
        <v>893</v>
      </c>
    </row>
    <row r="53" spans="1:2" x14ac:dyDescent="0.25">
      <c r="A53" s="14">
        <v>44764</v>
      </c>
      <c r="B53" s="15">
        <v>751</v>
      </c>
    </row>
    <row r="54" spans="1:2" x14ac:dyDescent="0.25">
      <c r="A54" s="14">
        <v>44765</v>
      </c>
      <c r="B54" s="15">
        <v>988</v>
      </c>
    </row>
    <row r="55" spans="1:2" x14ac:dyDescent="0.25">
      <c r="A55" s="14">
        <v>44766</v>
      </c>
      <c r="B55" s="15">
        <v>904</v>
      </c>
    </row>
    <row r="56" spans="1:2" x14ac:dyDescent="0.25">
      <c r="A56" s="14">
        <v>44767</v>
      </c>
      <c r="B56" s="15">
        <v>709</v>
      </c>
    </row>
    <row r="57" spans="1:2" x14ac:dyDescent="0.25">
      <c r="A57" s="14">
        <v>44768</v>
      </c>
      <c r="B57" s="15">
        <v>784</v>
      </c>
    </row>
    <row r="58" spans="1:2" x14ac:dyDescent="0.25">
      <c r="A58" s="14">
        <v>44769</v>
      </c>
      <c r="B58" s="15">
        <v>765</v>
      </c>
    </row>
    <row r="59" spans="1:2" x14ac:dyDescent="0.25">
      <c r="A59" s="14">
        <v>44770</v>
      </c>
      <c r="B59" s="15">
        <v>688</v>
      </c>
    </row>
    <row r="60" spans="1:2" x14ac:dyDescent="0.25">
      <c r="A60" s="14">
        <v>44771</v>
      </c>
      <c r="B60" s="15">
        <v>1310</v>
      </c>
    </row>
    <row r="61" spans="1:2" x14ac:dyDescent="0.25">
      <c r="A61" s="14">
        <v>44772</v>
      </c>
      <c r="B61" s="15">
        <v>1204</v>
      </c>
    </row>
    <row r="62" spans="1:2" x14ac:dyDescent="0.25">
      <c r="A62" s="14">
        <v>44773</v>
      </c>
      <c r="B62" s="15">
        <v>932</v>
      </c>
    </row>
    <row r="63" spans="1:2" x14ac:dyDescent="0.25">
      <c r="A63" s="14">
        <v>44774</v>
      </c>
      <c r="B63" s="15">
        <v>966</v>
      </c>
    </row>
    <row r="64" spans="1:2" x14ac:dyDescent="0.25">
      <c r="A64" s="14">
        <v>44775</v>
      </c>
      <c r="B64" s="15">
        <v>793</v>
      </c>
    </row>
    <row r="65" spans="1:2" x14ac:dyDescent="0.25">
      <c r="A65" s="14">
        <v>44776</v>
      </c>
      <c r="B65" s="15">
        <v>780</v>
      </c>
    </row>
    <row r="66" spans="1:2" x14ac:dyDescent="0.25">
      <c r="A66" s="14">
        <v>44777</v>
      </c>
      <c r="B66" s="15">
        <v>935</v>
      </c>
    </row>
    <row r="67" spans="1:2" x14ac:dyDescent="0.25">
      <c r="A67" s="14">
        <v>44778</v>
      </c>
      <c r="B67" s="15">
        <v>715</v>
      </c>
    </row>
    <row r="68" spans="1:2" x14ac:dyDescent="0.25">
      <c r="A68" s="14">
        <v>44779</v>
      </c>
      <c r="B68" s="15">
        <v>723</v>
      </c>
    </row>
    <row r="69" spans="1:2" x14ac:dyDescent="0.25">
      <c r="A69" s="14">
        <v>44780</v>
      </c>
      <c r="B69" s="15">
        <v>713</v>
      </c>
    </row>
    <row r="70" spans="1:2" x14ac:dyDescent="0.25">
      <c r="A70" s="14">
        <v>44781</v>
      </c>
      <c r="B70" s="15">
        <v>733</v>
      </c>
    </row>
    <row r="71" spans="1:2" x14ac:dyDescent="0.25">
      <c r="A71" s="14">
        <v>44782</v>
      </c>
      <c r="B71" s="15">
        <v>1021</v>
      </c>
    </row>
    <row r="72" spans="1:2" x14ac:dyDescent="0.25">
      <c r="A72" s="14">
        <v>44783</v>
      </c>
      <c r="B72" s="15">
        <v>820</v>
      </c>
    </row>
    <row r="73" spans="1:2" x14ac:dyDescent="0.25">
      <c r="A73" s="14">
        <v>44784</v>
      </c>
      <c r="B73" s="15">
        <v>695</v>
      </c>
    </row>
    <row r="74" spans="1:2" x14ac:dyDescent="0.25">
      <c r="A74" s="14">
        <v>44785</v>
      </c>
      <c r="B74" s="15">
        <v>771</v>
      </c>
    </row>
    <row r="75" spans="1:2" x14ac:dyDescent="0.25">
      <c r="A75" s="14">
        <v>44786</v>
      </c>
      <c r="B75" s="15">
        <v>727</v>
      </c>
    </row>
    <row r="76" spans="1:2" x14ac:dyDescent="0.25">
      <c r="A76" s="14">
        <v>44787</v>
      </c>
      <c r="B76" s="15">
        <v>773</v>
      </c>
    </row>
    <row r="77" spans="1:2" x14ac:dyDescent="0.25">
      <c r="A77" s="14">
        <v>44788</v>
      </c>
      <c r="B77" s="15">
        <v>911</v>
      </c>
    </row>
    <row r="78" spans="1:2" x14ac:dyDescent="0.25">
      <c r="A78" s="14">
        <v>44789</v>
      </c>
      <c r="B78" s="15">
        <v>928</v>
      </c>
    </row>
    <row r="79" spans="1:2" x14ac:dyDescent="0.25">
      <c r="A79" s="14">
        <v>44790</v>
      </c>
      <c r="B79" s="15">
        <v>958</v>
      </c>
    </row>
    <row r="80" spans="1:2" x14ac:dyDescent="0.25">
      <c r="A80" s="14">
        <v>44791</v>
      </c>
      <c r="B80" s="15">
        <v>796</v>
      </c>
    </row>
    <row r="81" spans="1:2" x14ac:dyDescent="0.25">
      <c r="A81" s="14">
        <v>44792</v>
      </c>
      <c r="B81" s="15">
        <v>839</v>
      </c>
    </row>
    <row r="82" spans="1:2" x14ac:dyDescent="0.25">
      <c r="A82" s="14">
        <v>44793</v>
      </c>
      <c r="B82" s="15">
        <v>1041</v>
      </c>
    </row>
    <row r="83" spans="1:2" x14ac:dyDescent="0.25">
      <c r="A83" s="14">
        <v>44794</v>
      </c>
      <c r="B83" s="15">
        <v>1322</v>
      </c>
    </row>
    <row r="84" spans="1:2" x14ac:dyDescent="0.25">
      <c r="A84" s="14">
        <v>44795</v>
      </c>
      <c r="B84" s="15">
        <v>1344</v>
      </c>
    </row>
    <row r="85" spans="1:2" x14ac:dyDescent="0.25">
      <c r="A85" s="14">
        <v>44796</v>
      </c>
      <c r="B85" s="15">
        <v>992</v>
      </c>
    </row>
    <row r="86" spans="1:2" x14ac:dyDescent="0.25">
      <c r="A86" s="14">
        <v>44797</v>
      </c>
      <c r="B86" s="15">
        <v>815</v>
      </c>
    </row>
    <row r="87" spans="1:2" x14ac:dyDescent="0.25">
      <c r="A87" s="14">
        <v>44798</v>
      </c>
      <c r="B87" s="15">
        <v>943</v>
      </c>
    </row>
    <row r="88" spans="1:2" x14ac:dyDescent="0.25">
      <c r="A88" s="14">
        <v>44799</v>
      </c>
      <c r="B88" s="15">
        <v>1066</v>
      </c>
    </row>
    <row r="89" spans="1:2" x14ac:dyDescent="0.25">
      <c r="A89" s="14">
        <v>44800</v>
      </c>
      <c r="B89" s="15">
        <v>1039</v>
      </c>
    </row>
    <row r="90" spans="1:2" x14ac:dyDescent="0.25">
      <c r="A90" s="14">
        <v>44801</v>
      </c>
      <c r="B90" s="15">
        <v>972</v>
      </c>
    </row>
    <row r="91" spans="1:2" x14ac:dyDescent="0.25">
      <c r="A91" s="14">
        <v>44802</v>
      </c>
      <c r="B91" s="15">
        <v>1058</v>
      </c>
    </row>
    <row r="92" spans="1:2" x14ac:dyDescent="0.25">
      <c r="A92" s="14">
        <v>44803</v>
      </c>
      <c r="B92" s="15">
        <v>961</v>
      </c>
    </row>
    <row r="93" spans="1:2" x14ac:dyDescent="0.25">
      <c r="A93" s="14">
        <v>44804</v>
      </c>
      <c r="B93" s="15">
        <v>931</v>
      </c>
    </row>
    <row r="94" spans="1:2" x14ac:dyDescent="0.25">
      <c r="A94" s="14">
        <v>44805</v>
      </c>
      <c r="B94" s="15">
        <v>887</v>
      </c>
    </row>
    <row r="95" spans="1:2" x14ac:dyDescent="0.25">
      <c r="A95" s="14">
        <v>44806</v>
      </c>
      <c r="B95" s="15">
        <v>823</v>
      </c>
    </row>
    <row r="96" spans="1:2" x14ac:dyDescent="0.25">
      <c r="A96" s="14">
        <v>44807</v>
      </c>
      <c r="B96" s="15">
        <v>807</v>
      </c>
    </row>
    <row r="97" spans="1:2" x14ac:dyDescent="0.25">
      <c r="A97" s="14">
        <v>44808</v>
      </c>
      <c r="B97" s="15">
        <v>1266</v>
      </c>
    </row>
    <row r="98" spans="1:2" x14ac:dyDescent="0.25">
      <c r="A98" s="14">
        <v>44809</v>
      </c>
      <c r="B98" s="15">
        <v>1827</v>
      </c>
    </row>
    <row r="99" spans="1:2" x14ac:dyDescent="0.25">
      <c r="A99" s="14">
        <v>44810</v>
      </c>
      <c r="B99" s="15">
        <v>1289</v>
      </c>
    </row>
    <row r="100" spans="1:2" x14ac:dyDescent="0.25">
      <c r="A100" s="14">
        <v>44811</v>
      </c>
      <c r="B100" s="15">
        <v>973</v>
      </c>
    </row>
    <row r="101" spans="1:2" x14ac:dyDescent="0.25">
      <c r="A101" s="14">
        <v>44812</v>
      </c>
      <c r="B101" s="15">
        <v>841</v>
      </c>
    </row>
    <row r="102" spans="1:2" x14ac:dyDescent="0.25">
      <c r="A102" s="14">
        <v>44813</v>
      </c>
      <c r="B102" s="15">
        <v>742</v>
      </c>
    </row>
    <row r="103" spans="1:2" x14ac:dyDescent="0.25">
      <c r="A103" s="14">
        <v>44814</v>
      </c>
      <c r="B103" s="15">
        <v>1050</v>
      </c>
    </row>
    <row r="104" spans="1:2" x14ac:dyDescent="0.25">
      <c r="A104" s="14">
        <v>44815</v>
      </c>
      <c r="B104" s="15">
        <v>960</v>
      </c>
    </row>
    <row r="105" spans="1:2" x14ac:dyDescent="0.25">
      <c r="A105" s="14">
        <v>44816</v>
      </c>
      <c r="B105" s="15">
        <v>1010</v>
      </c>
    </row>
    <row r="106" spans="1:2" x14ac:dyDescent="0.25">
      <c r="A106" s="14">
        <v>44817</v>
      </c>
      <c r="B106" s="15">
        <v>1017</v>
      </c>
    </row>
    <row r="107" spans="1:2" x14ac:dyDescent="0.25">
      <c r="A107" s="14">
        <v>44818</v>
      </c>
      <c r="B107" s="15">
        <v>1130</v>
      </c>
    </row>
    <row r="108" spans="1:2" x14ac:dyDescent="0.25">
      <c r="A108" s="14">
        <v>44819</v>
      </c>
      <c r="B108" s="15">
        <v>961</v>
      </c>
    </row>
    <row r="109" spans="1:2" x14ac:dyDescent="0.25">
      <c r="A109" s="14">
        <v>44820</v>
      </c>
      <c r="B109" s="15">
        <v>934</v>
      </c>
    </row>
    <row r="110" spans="1:2" x14ac:dyDescent="0.25">
      <c r="A110" s="14">
        <v>44821</v>
      </c>
      <c r="B110" s="15">
        <v>821</v>
      </c>
    </row>
    <row r="111" spans="1:2" x14ac:dyDescent="0.25">
      <c r="A111" s="14">
        <v>44822</v>
      </c>
      <c r="B111" s="15">
        <v>793</v>
      </c>
    </row>
    <row r="112" spans="1:2" x14ac:dyDescent="0.25">
      <c r="A112" s="14">
        <v>44823</v>
      </c>
      <c r="B112" s="15">
        <v>724</v>
      </c>
    </row>
    <row r="113" spans="1:2" x14ac:dyDescent="0.25">
      <c r="A113" s="14">
        <v>44824</v>
      </c>
      <c r="B113" s="15">
        <v>774</v>
      </c>
    </row>
    <row r="114" spans="1:2" x14ac:dyDescent="0.25">
      <c r="A114" s="14">
        <v>44825</v>
      </c>
      <c r="B114" s="15">
        <v>1146</v>
      </c>
    </row>
    <row r="115" spans="1:2" x14ac:dyDescent="0.25">
      <c r="A115" s="14">
        <v>44826</v>
      </c>
      <c r="B115" s="15">
        <v>934</v>
      </c>
    </row>
    <row r="116" spans="1:2" x14ac:dyDescent="0.25">
      <c r="A116" s="14">
        <v>44827</v>
      </c>
      <c r="B116" s="15">
        <v>689</v>
      </c>
    </row>
    <row r="117" spans="1:2" x14ac:dyDescent="0.25">
      <c r="A117" s="14">
        <v>44828</v>
      </c>
      <c r="B117" s="15">
        <v>892</v>
      </c>
    </row>
    <row r="118" spans="1:2" x14ac:dyDescent="0.25">
      <c r="A118" s="14">
        <v>44829</v>
      </c>
      <c r="B118" s="15">
        <v>982</v>
      </c>
    </row>
    <row r="119" spans="1:2" x14ac:dyDescent="0.25">
      <c r="A119" s="14">
        <v>44830</v>
      </c>
      <c r="B119" s="15">
        <v>680</v>
      </c>
    </row>
    <row r="120" spans="1:2" x14ac:dyDescent="0.25">
      <c r="A120" s="14">
        <v>44831</v>
      </c>
      <c r="B120" s="15">
        <v>614</v>
      </c>
    </row>
    <row r="121" spans="1:2" x14ac:dyDescent="0.25">
      <c r="A121" s="14">
        <v>44832</v>
      </c>
      <c r="B121" s="15">
        <v>743</v>
      </c>
    </row>
    <row r="122" spans="1:2" x14ac:dyDescent="0.25">
      <c r="A122" s="14">
        <v>44833</v>
      </c>
      <c r="B122" s="15">
        <v>970</v>
      </c>
    </row>
    <row r="123" spans="1:2" x14ac:dyDescent="0.25">
      <c r="A123" s="14">
        <v>44834</v>
      </c>
      <c r="B123" s="15">
        <v>724</v>
      </c>
    </row>
    <row r="124" spans="1:2" x14ac:dyDescent="0.25">
      <c r="A124" s="14">
        <v>44835</v>
      </c>
      <c r="B124" s="15">
        <v>859</v>
      </c>
    </row>
    <row r="125" spans="1:2" x14ac:dyDescent="0.25">
      <c r="A125" s="14">
        <v>44836</v>
      </c>
      <c r="B125" s="15">
        <v>1412</v>
      </c>
    </row>
    <row r="126" spans="1:2" x14ac:dyDescent="0.25">
      <c r="A126" s="14">
        <v>44837</v>
      </c>
      <c r="B126" s="15">
        <v>1219</v>
      </c>
    </row>
    <row r="127" spans="1:2" x14ac:dyDescent="0.25">
      <c r="A127" s="14">
        <v>44838</v>
      </c>
      <c r="B127" s="15">
        <v>987</v>
      </c>
    </row>
    <row r="128" spans="1:2" x14ac:dyDescent="0.25">
      <c r="A128" s="14">
        <v>44839</v>
      </c>
      <c r="B128" s="15">
        <v>1056</v>
      </c>
    </row>
    <row r="129" spans="1:2" x14ac:dyDescent="0.25">
      <c r="A129" s="14">
        <v>44840</v>
      </c>
      <c r="B129" s="15">
        <v>1050</v>
      </c>
    </row>
    <row r="130" spans="1:2" x14ac:dyDescent="0.25">
      <c r="A130" s="14">
        <v>44841</v>
      </c>
      <c r="B130" s="15">
        <v>1164</v>
      </c>
    </row>
    <row r="131" spans="1:2" x14ac:dyDescent="0.25">
      <c r="A131" s="14">
        <v>44842</v>
      </c>
      <c r="B131" s="15">
        <v>1214</v>
      </c>
    </row>
    <row r="132" spans="1:2" x14ac:dyDescent="0.25">
      <c r="A132" s="14">
        <v>44843</v>
      </c>
      <c r="B132" s="15">
        <v>1510</v>
      </c>
    </row>
    <row r="133" spans="1:2" x14ac:dyDescent="0.25">
      <c r="A133" s="14">
        <v>44844</v>
      </c>
      <c r="B133" s="15">
        <v>1293</v>
      </c>
    </row>
    <row r="134" spans="1:2" x14ac:dyDescent="0.25">
      <c r="A134" s="14">
        <v>44845</v>
      </c>
      <c r="B134" s="15">
        <v>1498</v>
      </c>
    </row>
    <row r="135" spans="1:2" x14ac:dyDescent="0.25">
      <c r="A135" s="14">
        <v>44846</v>
      </c>
      <c r="B135" s="15">
        <v>1377</v>
      </c>
    </row>
    <row r="136" spans="1:2" x14ac:dyDescent="0.25">
      <c r="A136" s="14">
        <v>44847</v>
      </c>
      <c r="B136" s="15">
        <v>1111</v>
      </c>
    </row>
    <row r="137" spans="1:2" x14ac:dyDescent="0.25">
      <c r="A137" s="14">
        <v>44848</v>
      </c>
      <c r="B137" s="15">
        <v>1127</v>
      </c>
    </row>
    <row r="138" spans="1:2" x14ac:dyDescent="0.25">
      <c r="A138" s="14">
        <v>44849</v>
      </c>
      <c r="B138" s="15">
        <v>1356</v>
      </c>
    </row>
    <row r="139" spans="1:2" x14ac:dyDescent="0.25">
      <c r="A139" s="14">
        <v>44850</v>
      </c>
      <c r="B139" s="15">
        <v>1281</v>
      </c>
    </row>
    <row r="140" spans="1:2" x14ac:dyDescent="0.25">
      <c r="A140" s="14">
        <v>44851</v>
      </c>
      <c r="B140" s="15">
        <v>1325</v>
      </c>
    </row>
    <row r="141" spans="1:2" x14ac:dyDescent="0.25">
      <c r="A141" s="14">
        <v>44852</v>
      </c>
      <c r="B141" s="15">
        <v>1123</v>
      </c>
    </row>
    <row r="142" spans="1:2" x14ac:dyDescent="0.25">
      <c r="A142" s="14">
        <v>44853</v>
      </c>
      <c r="B142" s="15">
        <v>1071</v>
      </c>
    </row>
    <row r="143" spans="1:2" x14ac:dyDescent="0.25">
      <c r="A143" s="14">
        <v>44854</v>
      </c>
      <c r="B143" s="15">
        <v>1064</v>
      </c>
    </row>
    <row r="144" spans="1:2" x14ac:dyDescent="0.25">
      <c r="A144" s="14">
        <v>44855</v>
      </c>
      <c r="B144" s="15">
        <v>916</v>
      </c>
    </row>
    <row r="145" spans="1:2" x14ac:dyDescent="0.25">
      <c r="A145" s="14">
        <v>44856</v>
      </c>
      <c r="B145" s="15">
        <v>781</v>
      </c>
    </row>
    <row r="146" spans="1:2" x14ac:dyDescent="0.25">
      <c r="A146" s="14">
        <v>44857</v>
      </c>
      <c r="B146" s="15">
        <v>550</v>
      </c>
    </row>
    <row r="147" spans="1:2" x14ac:dyDescent="0.25">
      <c r="A147" s="14">
        <v>44858</v>
      </c>
      <c r="B147" s="15">
        <v>631</v>
      </c>
    </row>
    <row r="148" spans="1:2" x14ac:dyDescent="0.25">
      <c r="A148" s="14">
        <v>44859</v>
      </c>
      <c r="B148" s="15">
        <v>871</v>
      </c>
    </row>
    <row r="149" spans="1:2" x14ac:dyDescent="0.25">
      <c r="A149" s="14">
        <v>44860</v>
      </c>
      <c r="B149" s="15">
        <v>940</v>
      </c>
    </row>
    <row r="150" spans="1:2" x14ac:dyDescent="0.25">
      <c r="A150" s="14">
        <v>44861</v>
      </c>
      <c r="B150" s="15">
        <v>986</v>
      </c>
    </row>
    <row r="151" spans="1:2" x14ac:dyDescent="0.25">
      <c r="A151" s="14">
        <v>44862</v>
      </c>
      <c r="B151" s="15">
        <v>1140</v>
      </c>
    </row>
    <row r="152" spans="1:2" x14ac:dyDescent="0.25">
      <c r="A152" s="14">
        <v>44863</v>
      </c>
      <c r="B152" s="15">
        <v>1235</v>
      </c>
    </row>
    <row r="153" spans="1:2" x14ac:dyDescent="0.25">
      <c r="A153" s="14">
        <v>44864</v>
      </c>
      <c r="B153" s="15">
        <v>1109</v>
      </c>
    </row>
    <row r="154" spans="1:2" x14ac:dyDescent="0.25">
      <c r="A154" s="14">
        <v>44865</v>
      </c>
      <c r="B154" s="15">
        <v>1082</v>
      </c>
    </row>
    <row r="155" spans="1:2" x14ac:dyDescent="0.25">
      <c r="A155" s="14">
        <v>44866</v>
      </c>
      <c r="B155" s="15">
        <v>1088</v>
      </c>
    </row>
    <row r="156" spans="1:2" x14ac:dyDescent="0.25">
      <c r="A156" s="14">
        <v>44867</v>
      </c>
      <c r="B156" s="15">
        <v>911</v>
      </c>
    </row>
    <row r="157" spans="1:2" x14ac:dyDescent="0.25">
      <c r="A157" s="14">
        <v>44868</v>
      </c>
      <c r="B157" s="15">
        <v>970</v>
      </c>
    </row>
    <row r="158" spans="1:2" x14ac:dyDescent="0.25">
      <c r="A158" s="14">
        <v>44869</v>
      </c>
      <c r="B158" s="15">
        <v>886</v>
      </c>
    </row>
    <row r="159" spans="1:2" x14ac:dyDescent="0.25">
      <c r="A159" s="14">
        <v>44870</v>
      </c>
      <c r="B159" s="15">
        <v>1151</v>
      </c>
    </row>
    <row r="160" spans="1:2" x14ac:dyDescent="0.25">
      <c r="A160" s="14">
        <v>44871</v>
      </c>
      <c r="B160" s="15">
        <v>2322</v>
      </c>
    </row>
    <row r="161" spans="1:2" x14ac:dyDescent="0.25">
      <c r="A161" s="14">
        <v>44872</v>
      </c>
      <c r="B161" s="15">
        <v>1910</v>
      </c>
    </row>
    <row r="162" spans="1:2" x14ac:dyDescent="0.25">
      <c r="A162" s="14">
        <v>44873</v>
      </c>
      <c r="B162" s="15">
        <v>1444</v>
      </c>
    </row>
    <row r="163" spans="1:2" x14ac:dyDescent="0.25">
      <c r="A163" s="14">
        <v>44874</v>
      </c>
      <c r="B163" s="15">
        <v>1093</v>
      </c>
    </row>
    <row r="164" spans="1:2" x14ac:dyDescent="0.25">
      <c r="A164" s="14">
        <v>44875</v>
      </c>
      <c r="B164" s="15">
        <v>1169</v>
      </c>
    </row>
    <row r="165" spans="1:2" x14ac:dyDescent="0.25">
      <c r="A165" s="14">
        <v>44876</v>
      </c>
      <c r="B165" s="15">
        <v>1051</v>
      </c>
    </row>
    <row r="166" spans="1:2" x14ac:dyDescent="0.25">
      <c r="A166" s="14">
        <v>44877</v>
      </c>
      <c r="B166" s="15">
        <v>1118</v>
      </c>
    </row>
    <row r="167" spans="1:2" x14ac:dyDescent="0.25">
      <c r="A167" s="14">
        <v>44878</v>
      </c>
      <c r="B167" s="15">
        <v>1181</v>
      </c>
    </row>
    <row r="168" spans="1:2" x14ac:dyDescent="0.25">
      <c r="A168" s="14">
        <v>44879</v>
      </c>
      <c r="B168" s="15">
        <v>1303</v>
      </c>
    </row>
    <row r="169" spans="1:2" x14ac:dyDescent="0.25">
      <c r="A169" s="14">
        <v>44880</v>
      </c>
      <c r="B169" s="15">
        <v>1104</v>
      </c>
    </row>
    <row r="170" spans="1:2" x14ac:dyDescent="0.25">
      <c r="A170" s="14">
        <v>44881</v>
      </c>
      <c r="B170" s="15">
        <v>1024</v>
      </c>
    </row>
    <row r="171" spans="1:2" x14ac:dyDescent="0.25">
      <c r="A171" s="14">
        <v>44882</v>
      </c>
      <c r="B171" s="15">
        <v>1059</v>
      </c>
    </row>
    <row r="172" spans="1:2" x14ac:dyDescent="0.25">
      <c r="A172" s="14">
        <v>44883</v>
      </c>
      <c r="B172" s="15">
        <v>1036</v>
      </c>
    </row>
    <row r="173" spans="1:2" x14ac:dyDescent="0.25">
      <c r="A173" s="14">
        <v>44884</v>
      </c>
      <c r="B173" s="15">
        <v>1119</v>
      </c>
    </row>
    <row r="174" spans="1:2" x14ac:dyDescent="0.25">
      <c r="A174" s="14">
        <v>44885</v>
      </c>
      <c r="B174" s="15">
        <v>1112</v>
      </c>
    </row>
    <row r="175" spans="1:2" x14ac:dyDescent="0.25">
      <c r="A175" s="14">
        <v>44886</v>
      </c>
      <c r="B175" s="15">
        <v>1197</v>
      </c>
    </row>
    <row r="176" spans="1:2" x14ac:dyDescent="0.25">
      <c r="A176" s="14">
        <v>44887</v>
      </c>
      <c r="B176" s="15">
        <v>1050</v>
      </c>
    </row>
    <row r="177" spans="1:2" x14ac:dyDescent="0.25">
      <c r="A177" s="14">
        <v>44888</v>
      </c>
      <c r="B177" s="15">
        <v>1017</v>
      </c>
    </row>
    <row r="178" spans="1:2" x14ac:dyDescent="0.25">
      <c r="A178" s="14">
        <v>44889</v>
      </c>
      <c r="B178" s="15">
        <v>992</v>
      </c>
    </row>
    <row r="179" spans="1:2" x14ac:dyDescent="0.25">
      <c r="A179" s="14">
        <v>44890</v>
      </c>
      <c r="B179" s="15">
        <v>951</v>
      </c>
    </row>
    <row r="180" spans="1:2" x14ac:dyDescent="0.25">
      <c r="A180" s="14">
        <v>44891</v>
      </c>
      <c r="B180" s="15">
        <v>1031</v>
      </c>
    </row>
    <row r="181" spans="1:2" x14ac:dyDescent="0.25">
      <c r="A181" s="14">
        <v>44892</v>
      </c>
      <c r="B181" s="15">
        <v>1111</v>
      </c>
    </row>
    <row r="182" spans="1:2" x14ac:dyDescent="0.25">
      <c r="A182" s="14">
        <v>44893</v>
      </c>
      <c r="B182" s="15">
        <v>1084</v>
      </c>
    </row>
    <row r="183" spans="1:2" x14ac:dyDescent="0.25">
      <c r="A183" s="14">
        <v>44894</v>
      </c>
      <c r="B183" s="15">
        <v>1357</v>
      </c>
    </row>
    <row r="184" spans="1:2" x14ac:dyDescent="0.25">
      <c r="A184" s="14">
        <v>44895</v>
      </c>
      <c r="B184" s="15">
        <v>1418</v>
      </c>
    </row>
    <row r="185" spans="1:2" x14ac:dyDescent="0.25">
      <c r="A185" s="14">
        <v>44896</v>
      </c>
      <c r="B185" s="15">
        <v>1914</v>
      </c>
    </row>
    <row r="186" spans="1:2" x14ac:dyDescent="0.25">
      <c r="A186" s="14">
        <v>44897</v>
      </c>
      <c r="B186" s="15">
        <v>1276</v>
      </c>
    </row>
    <row r="187" spans="1:2" x14ac:dyDescent="0.25">
      <c r="A187" s="14">
        <v>44898</v>
      </c>
      <c r="B187" s="15">
        <v>1480</v>
      </c>
    </row>
    <row r="188" spans="1:2" x14ac:dyDescent="0.25">
      <c r="A188" s="14">
        <v>44899</v>
      </c>
      <c r="B188" s="15">
        <v>1735</v>
      </c>
    </row>
    <row r="189" spans="1:2" x14ac:dyDescent="0.25">
      <c r="A189" s="14">
        <v>44900</v>
      </c>
      <c r="B189" s="15">
        <v>1489</v>
      </c>
    </row>
    <row r="190" spans="1:2" x14ac:dyDescent="0.25">
      <c r="A190" s="14">
        <v>44901</v>
      </c>
      <c r="B190" s="15">
        <v>1469</v>
      </c>
    </row>
    <row r="191" spans="1:2" x14ac:dyDescent="0.25">
      <c r="A191" s="14">
        <v>44902</v>
      </c>
      <c r="B191" s="15">
        <v>1389</v>
      </c>
    </row>
    <row r="192" spans="1:2" x14ac:dyDescent="0.25">
      <c r="A192" s="14">
        <v>44903</v>
      </c>
      <c r="B192" s="15">
        <v>1179</v>
      </c>
    </row>
    <row r="193" spans="1:2" x14ac:dyDescent="0.25">
      <c r="A193" s="14">
        <v>44904</v>
      </c>
      <c r="B193" s="15">
        <v>1234</v>
      </c>
    </row>
    <row r="194" spans="1:2" x14ac:dyDescent="0.25">
      <c r="A194" s="14">
        <v>44905</v>
      </c>
      <c r="B194" s="15">
        <v>1677</v>
      </c>
    </row>
    <row r="195" spans="1:2" x14ac:dyDescent="0.25">
      <c r="A195" s="14">
        <v>44906</v>
      </c>
      <c r="B195" s="15">
        <v>1966</v>
      </c>
    </row>
    <row r="196" spans="1:2" x14ac:dyDescent="0.25">
      <c r="A196" s="14">
        <v>44907</v>
      </c>
      <c r="B196" s="15">
        <v>1878</v>
      </c>
    </row>
    <row r="197" spans="1:2" x14ac:dyDescent="0.25">
      <c r="A197" s="14">
        <v>44908</v>
      </c>
      <c r="B197" s="15">
        <v>1645</v>
      </c>
    </row>
    <row r="198" spans="1:2" x14ac:dyDescent="0.25">
      <c r="A198" s="14">
        <v>44909</v>
      </c>
      <c r="B198" s="15">
        <v>1498</v>
      </c>
    </row>
    <row r="199" spans="1:2" x14ac:dyDescent="0.25">
      <c r="A199" s="14">
        <v>44910</v>
      </c>
      <c r="B199" s="15">
        <v>1465</v>
      </c>
    </row>
    <row r="200" spans="1:2" x14ac:dyDescent="0.25">
      <c r="A200" s="14">
        <v>44911</v>
      </c>
      <c r="B200" s="15">
        <v>1463</v>
      </c>
    </row>
    <row r="201" spans="1:2" x14ac:dyDescent="0.25">
      <c r="A201" s="14">
        <v>44912</v>
      </c>
      <c r="B201" s="15">
        <v>2052</v>
      </c>
    </row>
    <row r="202" spans="1:2" x14ac:dyDescent="0.25">
      <c r="A202" s="14">
        <v>44913</v>
      </c>
      <c r="B202" s="15">
        <v>1567</v>
      </c>
    </row>
    <row r="203" spans="1:2" x14ac:dyDescent="0.25">
      <c r="A203" s="14">
        <v>44914</v>
      </c>
      <c r="B203" s="15">
        <v>1731</v>
      </c>
    </row>
    <row r="204" spans="1:2" x14ac:dyDescent="0.25">
      <c r="A204" s="14">
        <v>44915</v>
      </c>
      <c r="B204" s="15">
        <v>1560</v>
      </c>
    </row>
    <row r="205" spans="1:2" x14ac:dyDescent="0.25">
      <c r="A205" s="14">
        <v>44916</v>
      </c>
      <c r="B205" s="15">
        <v>1408</v>
      </c>
    </row>
    <row r="206" spans="1:2" x14ac:dyDescent="0.25">
      <c r="A206" s="14">
        <v>44917</v>
      </c>
      <c r="B206" s="15">
        <v>1392</v>
      </c>
    </row>
    <row r="207" spans="1:2" x14ac:dyDescent="0.25">
      <c r="A207" s="14">
        <v>44918</v>
      </c>
      <c r="B207" s="15">
        <v>1501</v>
      </c>
    </row>
    <row r="208" spans="1:2" x14ac:dyDescent="0.25">
      <c r="A208" s="14">
        <v>44919</v>
      </c>
      <c r="B208" s="15">
        <v>1807</v>
      </c>
    </row>
    <row r="209" spans="1:2" x14ac:dyDescent="0.25">
      <c r="A209" s="14">
        <v>44920</v>
      </c>
      <c r="B209" s="15">
        <v>1583</v>
      </c>
    </row>
    <row r="210" spans="1:2" x14ac:dyDescent="0.25">
      <c r="A210" s="14">
        <v>44921</v>
      </c>
      <c r="B210" s="15">
        <v>1727</v>
      </c>
    </row>
    <row r="211" spans="1:2" x14ac:dyDescent="0.25">
      <c r="A211" s="14">
        <v>44922</v>
      </c>
      <c r="B211" s="15">
        <v>1742</v>
      </c>
    </row>
    <row r="212" spans="1:2" x14ac:dyDescent="0.25">
      <c r="A212" s="14">
        <v>44923</v>
      </c>
      <c r="B212" s="15">
        <v>1908</v>
      </c>
    </row>
    <row r="213" spans="1:2" x14ac:dyDescent="0.25">
      <c r="A213" s="14">
        <v>44924</v>
      </c>
      <c r="B213" s="15">
        <v>1604</v>
      </c>
    </row>
    <row r="214" spans="1:2" x14ac:dyDescent="0.25">
      <c r="A214" s="14">
        <v>44925</v>
      </c>
      <c r="B214" s="15">
        <v>1822</v>
      </c>
    </row>
    <row r="215" spans="1:2" x14ac:dyDescent="0.25">
      <c r="A215" s="14">
        <v>44926</v>
      </c>
      <c r="B215" s="15">
        <v>2037</v>
      </c>
    </row>
    <row r="216" spans="1:2" x14ac:dyDescent="0.25">
      <c r="A216" s="14">
        <v>44927</v>
      </c>
      <c r="B216" s="15">
        <v>2138</v>
      </c>
    </row>
    <row r="217" spans="1:2" x14ac:dyDescent="0.25">
      <c r="A217" s="14">
        <v>44928</v>
      </c>
      <c r="B217" s="15">
        <v>2077</v>
      </c>
    </row>
    <row r="218" spans="1:2" x14ac:dyDescent="0.25">
      <c r="A218" s="14">
        <v>44929</v>
      </c>
      <c r="B218" s="15">
        <v>1894</v>
      </c>
    </row>
    <row r="219" spans="1:2" x14ac:dyDescent="0.25">
      <c r="A219" s="14">
        <v>44930</v>
      </c>
      <c r="B219" s="15">
        <v>1934</v>
      </c>
    </row>
    <row r="220" spans="1:2" x14ac:dyDescent="0.25">
      <c r="A220" s="14">
        <v>44931</v>
      </c>
      <c r="B220" s="15">
        <v>1855</v>
      </c>
    </row>
    <row r="221" spans="1:2" x14ac:dyDescent="0.25">
      <c r="A221" s="14">
        <v>44932</v>
      </c>
      <c r="B221" s="15">
        <v>1828</v>
      </c>
    </row>
    <row r="222" spans="1:2" x14ac:dyDescent="0.25">
      <c r="A222" s="14">
        <v>44933</v>
      </c>
      <c r="B222" s="15">
        <v>1824</v>
      </c>
    </row>
    <row r="223" spans="1:2" x14ac:dyDescent="0.25">
      <c r="A223" s="14">
        <v>44934</v>
      </c>
      <c r="B223" s="15">
        <v>2029</v>
      </c>
    </row>
    <row r="224" spans="1:2" x14ac:dyDescent="0.25">
      <c r="A224" s="14">
        <v>44935</v>
      </c>
      <c r="B224" s="15">
        <v>1917</v>
      </c>
    </row>
    <row r="225" spans="1:5" x14ac:dyDescent="0.25">
      <c r="A225" s="14">
        <v>44936</v>
      </c>
      <c r="B225" s="15">
        <v>1984</v>
      </c>
    </row>
    <row r="226" spans="1:5" x14ac:dyDescent="0.25">
      <c r="A226" s="14">
        <v>44937</v>
      </c>
      <c r="B226" s="15">
        <v>2003</v>
      </c>
    </row>
    <row r="227" spans="1:5" x14ac:dyDescent="0.25">
      <c r="A227" s="14">
        <v>44938</v>
      </c>
      <c r="B227" s="15">
        <v>1812</v>
      </c>
    </row>
    <row r="228" spans="1:5" x14ac:dyDescent="0.25">
      <c r="A228" s="14">
        <v>44939</v>
      </c>
      <c r="B228" s="15">
        <v>1867</v>
      </c>
    </row>
    <row r="229" spans="1:5" x14ac:dyDescent="0.25">
      <c r="A229" s="14">
        <v>44940</v>
      </c>
      <c r="B229" s="15">
        <v>1984</v>
      </c>
      <c r="C229" s="15">
        <v>1984</v>
      </c>
      <c r="D229" s="16">
        <v>1984</v>
      </c>
      <c r="E229" s="16">
        <v>1984</v>
      </c>
    </row>
    <row r="230" spans="1:5" x14ac:dyDescent="0.25">
      <c r="A230" s="14">
        <v>44941</v>
      </c>
      <c r="C230" s="15">
        <f>_xlfn.FORECAST.ETS(A230,$B$2:$B$229,$A$2:$A$229,1,1)</f>
        <v>1990.2155092201199</v>
      </c>
      <c r="D230" s="16">
        <f>C230-_xlfn.FORECAST.ETS.CONFINT(A230,$B$2:$B$229,$A$2:$A$229,0.85,1,1)</f>
        <v>1688.6327060440249</v>
      </c>
      <c r="E230" s="16">
        <f>C230+_xlfn.FORECAST.ETS.CONFINT(A230,$B$2:$B$229,$A$2:$A$229,0.85,1,1)</f>
        <v>2291.7983123962149</v>
      </c>
    </row>
    <row r="231" spans="1:5" x14ac:dyDescent="0.25">
      <c r="A231" s="14">
        <v>44942</v>
      </c>
      <c r="C231" s="15">
        <f>_xlfn.FORECAST.ETS(A231,$B$2:$B$229,$A$2:$A$229,1,1)</f>
        <v>1996.4310184402391</v>
      </c>
      <c r="D231" s="16">
        <f>C231-_xlfn.FORECAST.ETS.CONFINT(A231,$B$2:$B$229,$A$2:$A$229,0.85,1,1)</f>
        <v>1603.6651141103252</v>
      </c>
      <c r="E231" s="16">
        <f>C231+_xlfn.FORECAST.ETS.CONFINT(A231,$B$2:$B$229,$A$2:$A$229,0.85,1,1)</f>
        <v>2389.1969227701529</v>
      </c>
    </row>
    <row r="232" spans="1:5" x14ac:dyDescent="0.25">
      <c r="A232" s="14">
        <v>44943</v>
      </c>
      <c r="C232" s="15">
        <f>_xlfn.FORECAST.ETS(A232,$B$2:$B$229,$A$2:$A$229,1,1)</f>
        <v>2002.646527660359</v>
      </c>
      <c r="D232" s="16">
        <f>C232-_xlfn.FORECAST.ETS.CONFINT(A232,$B$2:$B$229,$A$2:$A$229,0.85,1,1)</f>
        <v>1536.031285934175</v>
      </c>
      <c r="E232" s="16">
        <f>C232+_xlfn.FORECAST.ETS.CONFINT(A232,$B$2:$B$229,$A$2:$A$229,0.85,1,1)</f>
        <v>2469.2617693865427</v>
      </c>
    </row>
    <row r="233" spans="1:5" x14ac:dyDescent="0.25">
      <c r="A233" s="14">
        <v>44944</v>
      </c>
      <c r="C233" s="15">
        <f>_xlfn.FORECAST.ETS(A233,$B$2:$B$229,$A$2:$A$229,1,1)</f>
        <v>2008.8620368804782</v>
      </c>
      <c r="D233" s="16">
        <f>C233-_xlfn.FORECAST.ETS.CONFINT(A233,$B$2:$B$229,$A$2:$A$229,0.85,1,1)</f>
        <v>1478.4409271033546</v>
      </c>
      <c r="E233" s="16">
        <f>C233+_xlfn.FORECAST.ETS.CONFINT(A233,$B$2:$B$229,$A$2:$A$229,0.85,1,1)</f>
        <v>2539.2831466576017</v>
      </c>
    </row>
    <row r="234" spans="1:5" x14ac:dyDescent="0.25">
      <c r="A234" s="14">
        <v>44945</v>
      </c>
      <c r="C234" s="15">
        <f>_xlfn.FORECAST.ETS(A234,$B$2:$B$229,$A$2:$A$229,1,1)</f>
        <v>2015.0775461005981</v>
      </c>
      <c r="D234" s="16">
        <f>C234-_xlfn.FORECAST.ETS.CONFINT(A234,$B$2:$B$229,$A$2:$A$229,0.85,1,1)</f>
        <v>1427.6121878312783</v>
      </c>
      <c r="E234" s="16">
        <f>C234+_xlfn.FORECAST.ETS.CONFINT(A234,$B$2:$B$229,$A$2:$A$229,0.85,1,1)</f>
        <v>2602.5429043699178</v>
      </c>
    </row>
    <row r="235" spans="1:5" x14ac:dyDescent="0.25">
      <c r="A235" s="14">
        <v>44946</v>
      </c>
      <c r="C235" s="15">
        <f>_xlfn.FORECAST.ETS(A235,$B$2:$B$229,$A$2:$A$229,1,1)</f>
        <v>2021.2930553207173</v>
      </c>
      <c r="D235" s="16">
        <f>C235-_xlfn.FORECAST.ETS.CONFINT(A235,$B$2:$B$229,$A$2:$A$229,0.85,1,1)</f>
        <v>1381.7330924372718</v>
      </c>
      <c r="E235" s="16">
        <f>C235+_xlfn.FORECAST.ETS.CONFINT(A235,$B$2:$B$229,$A$2:$A$229,0.85,1,1)</f>
        <v>2660.8530182041627</v>
      </c>
    </row>
    <row r="236" spans="1:5" x14ac:dyDescent="0.25">
      <c r="A236" s="14">
        <v>44947</v>
      </c>
      <c r="C236" s="15">
        <f>_xlfn.FORECAST.ETS(A236,$B$2:$B$229,$A$2:$A$229,1,1)</f>
        <v>2027.5085645408371</v>
      </c>
      <c r="D236" s="16">
        <f>C236-_xlfn.FORECAST.ETS.CONFINT(A236,$B$2:$B$229,$A$2:$A$229,0.85,1,1)</f>
        <v>1339.6779658666496</v>
      </c>
      <c r="E236" s="16">
        <f>C236+_xlfn.FORECAST.ETS.CONFINT(A236,$B$2:$B$229,$A$2:$A$229,0.85,1,1)</f>
        <v>2715.3391632150247</v>
      </c>
    </row>
    <row r="237" spans="1:5" x14ac:dyDescent="0.25">
      <c r="A237" s="14">
        <v>44948</v>
      </c>
      <c r="C237" s="15">
        <f>_xlfn.FORECAST.ETS(A237,$B$2:$B$229,$A$2:$A$229,1,1)</f>
        <v>2033.7240737609563</v>
      </c>
      <c r="D237" s="16">
        <f>C237-_xlfn.FORECAST.ETS.CONFINT(A237,$B$2:$B$229,$A$2:$A$229,0.85,1,1)</f>
        <v>1300.690862973119</v>
      </c>
      <c r="E237" s="16">
        <f>C237+_xlfn.FORECAST.ETS.CONFINT(A237,$B$2:$B$229,$A$2:$A$229,0.85,1,1)</f>
        <v>2766.7572845487939</v>
      </c>
    </row>
    <row r="238" spans="1:5" x14ac:dyDescent="0.25">
      <c r="A238" s="14">
        <v>44949</v>
      </c>
      <c r="C238" s="15">
        <f>_xlfn.FORECAST.ETS(A238,$B$2:$B$229,$A$2:$A$229,1,1)</f>
        <v>2039.9395829810762</v>
      </c>
      <c r="D238" s="16">
        <f>C238-_xlfn.FORECAST.ETS.CONFINT(A238,$B$2:$B$229,$A$2:$A$229,0.85,1,1)</f>
        <v>1264.2351321983356</v>
      </c>
      <c r="E238" s="16">
        <f>C238+_xlfn.FORECAST.ETS.CONFINT(A238,$B$2:$B$229,$A$2:$A$229,0.85,1,1)</f>
        <v>2815.6440337638169</v>
      </c>
    </row>
    <row r="239" spans="1:5" x14ac:dyDescent="0.25">
      <c r="A239" s="14">
        <v>44950</v>
      </c>
      <c r="C239" s="15">
        <f>_xlfn.FORECAST.ETS(A239,$B$2:$B$229,$A$2:$A$229,1,1)</f>
        <v>2046.1550922011954</v>
      </c>
      <c r="D239" s="16">
        <f>C239-_xlfn.FORECAST.ETS.CONFINT(A239,$B$2:$B$229,$A$2:$A$229,0.85,1,1)</f>
        <v>1229.9135624347014</v>
      </c>
      <c r="E239" s="16">
        <f>C239+_xlfn.FORECAST.ETS.CONFINT(A239,$B$2:$B$229,$A$2:$A$229,0.85,1,1)</f>
        <v>2862.3966219676895</v>
      </c>
    </row>
    <row r="240" spans="1:5" x14ac:dyDescent="0.25">
      <c r="A240" s="14">
        <v>44951</v>
      </c>
      <c r="C240" s="15">
        <f>_xlfn.FORECAST.ETS(A240,$B$2:$B$229,$A$2:$A$229,1,1)</f>
        <v>2052.3706014213149</v>
      </c>
      <c r="D240" s="16">
        <f>C240-_xlfn.FORECAST.ETS.CONFINT(A240,$B$2:$B$229,$A$2:$A$229,0.85,1,1)</f>
        <v>1197.4224217773785</v>
      </c>
      <c r="E240" s="16">
        <f>C240+_xlfn.FORECAST.ETS.CONFINT(A240,$B$2:$B$229,$A$2:$A$229,0.85,1,1)</f>
        <v>2907.3187810652512</v>
      </c>
    </row>
    <row r="241" spans="1:5" x14ac:dyDescent="0.25">
      <c r="A241" s="14">
        <v>44952</v>
      </c>
      <c r="C241" s="15">
        <f>_xlfn.FORECAST.ETS(A241,$B$2:$B$229,$A$2:$A$229,1,1)</f>
        <v>2058.5861106414345</v>
      </c>
      <c r="D241" s="16">
        <f>C241-_xlfn.FORECAST.ETS.CONFINT(A241,$B$2:$B$229,$A$2:$A$229,0.85,1,1)</f>
        <v>1166.52330917994</v>
      </c>
      <c r="E241" s="16">
        <f>C241+_xlfn.FORECAST.ETS.CONFINT(A241,$B$2:$B$229,$A$2:$A$229,0.85,1,1)</f>
        <v>2950.648912102929</v>
      </c>
    </row>
    <row r="242" spans="1:5" x14ac:dyDescent="0.25">
      <c r="A242" s="14">
        <v>44953</v>
      </c>
      <c r="C242" s="15">
        <f>_xlfn.FORECAST.ETS(A242,$B$2:$B$229,$A$2:$A$229,1,1)</f>
        <v>2064.8016198615542</v>
      </c>
      <c r="D242" s="16">
        <f>C242-_xlfn.FORECAST.ETS.CONFINT(A242,$B$2:$B$229,$A$2:$A$229,0.85,1,1)</f>
        <v>1137.0250452249297</v>
      </c>
      <c r="E242" s="16">
        <f>C242+_xlfn.FORECAST.ETS.CONFINT(A242,$B$2:$B$229,$A$2:$A$229,0.85,1,1)</f>
        <v>2992.5781944981786</v>
      </c>
    </row>
    <row r="243" spans="1:5" x14ac:dyDescent="0.25">
      <c r="A243" s="14">
        <v>44954</v>
      </c>
      <c r="C243" s="15">
        <f>_xlfn.FORECAST.ETS(A243,$B$2:$B$229,$A$2:$A$229,1,1)</f>
        <v>2071.0171290816738</v>
      </c>
      <c r="D243" s="16">
        <f>C243-_xlfn.FORECAST.ETS.CONFINT(A243,$B$2:$B$229,$A$2:$A$229,0.85,1,1)</f>
        <v>1108.7715451166082</v>
      </c>
      <c r="E243" s="16">
        <f>C243+_xlfn.FORECAST.ETS.CONFINT(A243,$B$2:$B$229,$A$2:$A$229,0.85,1,1)</f>
        <v>3033.2627130467395</v>
      </c>
    </row>
    <row r="244" spans="1:5" x14ac:dyDescent="0.25">
      <c r="A244" s="14">
        <v>44955</v>
      </c>
      <c r="C244" s="15">
        <f>_xlfn.FORECAST.ETS(A244,$B$2:$B$229,$A$2:$A$229,1,1)</f>
        <v>2077.232638301793</v>
      </c>
      <c r="D244" s="16">
        <f>C244-_xlfn.FORECAST.ETS.CONFINT(A244,$B$2:$B$229,$A$2:$A$229,0.85,1,1)</f>
        <v>1081.6334228023479</v>
      </c>
      <c r="E244" s="16">
        <f>C244+_xlfn.FORECAST.ETS.CONFINT(A244,$B$2:$B$229,$A$2:$A$229,0.85,1,1)</f>
        <v>3072.8318538012381</v>
      </c>
    </row>
    <row r="245" spans="1:5" x14ac:dyDescent="0.25">
      <c r="A245" s="14">
        <v>44956</v>
      </c>
      <c r="C245" s="15">
        <f>_xlfn.FORECAST.ETS(A245,$B$2:$B$229,$A$2:$A$229,1,1)</f>
        <v>2083.4481475219127</v>
      </c>
      <c r="D245" s="16">
        <f>C245-_xlfn.FORECAST.ETS.CONFINT(A245,$B$2:$B$229,$A$2:$A$229,0.85,1,1)</f>
        <v>1055.5020125141668</v>
      </c>
      <c r="E245" s="16">
        <f>C245+_xlfn.FORECAST.ETS.CONFINT(A245,$B$2:$B$229,$A$2:$A$229,0.85,1,1)</f>
        <v>3111.3942825296585</v>
      </c>
    </row>
    <row r="246" spans="1:5" x14ac:dyDescent="0.25">
      <c r="A246" s="14">
        <v>44957</v>
      </c>
      <c r="C246" s="15">
        <f>_xlfn.FORECAST.ETS(A246,$B$2:$B$229,$A$2:$A$229,1,1)</f>
        <v>2089.6636567420323</v>
      </c>
      <c r="D246" s="16">
        <f>C246-_xlfn.FORECAST.ETS.CONFINT(A246,$B$2:$B$229,$A$2:$A$229,0.85,1,1)</f>
        <v>1030.285007963701</v>
      </c>
      <c r="E246" s="16">
        <f>C246+_xlfn.FORECAST.ETS.CONFINT(A246,$B$2:$B$229,$A$2:$A$229,0.85,1,1)</f>
        <v>3149.0423055203637</v>
      </c>
    </row>
    <row r="247" spans="1:5" x14ac:dyDescent="0.25">
      <c r="A247" s="14">
        <v>44958</v>
      </c>
      <c r="C247" s="15">
        <f>_xlfn.FORECAST.ETS(A247,$B$2:$B$229,$A$2:$A$229,1,1)</f>
        <v>2095.879165962152</v>
      </c>
      <c r="D247" s="16">
        <f>C247-_xlfn.FORECAST.ETS.CONFINT(A247,$B$2:$B$229,$A$2:$A$229,0.85,1,1)</f>
        <v>1005.9032144670728</v>
      </c>
      <c r="E247" s="16">
        <f>C247+_xlfn.FORECAST.ETS.CONFINT(A247,$B$2:$B$229,$A$2:$A$229,0.85,1,1)</f>
        <v>3185.8551174572312</v>
      </c>
    </row>
    <row r="248" spans="1:5" x14ac:dyDescent="0.25">
      <c r="A248" s="14">
        <v>44959</v>
      </c>
      <c r="C248" s="15">
        <f>_xlfn.FORECAST.ETS(A248,$B$2:$B$229,$A$2:$A$229,1,1)</f>
        <v>2102.0946751822712</v>
      </c>
      <c r="D248" s="16">
        <f>C248-_xlfn.FORECAST.ETS.CONFINT(A248,$B$2:$B$229,$A$2:$A$229,0.85,1,1)</f>
        <v>982.28808543905143</v>
      </c>
      <c r="E248" s="16">
        <f>C248+_xlfn.FORECAST.ETS.CONFINT(A248,$B$2:$B$229,$A$2:$A$229,0.85,1,1)</f>
        <v>3221.901264925491</v>
      </c>
    </row>
    <row r="249" spans="1:5" x14ac:dyDescent="0.25">
      <c r="A249" s="14">
        <v>44960</v>
      </c>
      <c r="C249" s="15">
        <f>_xlfn.FORECAST.ETS(A249,$B$2:$B$229,$A$2:$A$229,1,1)</f>
        <v>2108.3101844023909</v>
      </c>
      <c r="D249" s="16">
        <f>C249-_xlfn.FORECAST.ETS.CONFINT(A249,$B$2:$B$229,$A$2:$A$229,0.85,1,1)</f>
        <v>959.37982351188589</v>
      </c>
      <c r="E249" s="16">
        <f>C249+_xlfn.FORECAST.ETS.CONFINT(A249,$B$2:$B$229,$A$2:$A$229,0.85,1,1)</f>
        <v>3257.2405452928961</v>
      </c>
    </row>
    <row r="250" spans="1:5" x14ac:dyDescent="0.25">
      <c r="A250" s="14">
        <v>44961</v>
      </c>
      <c r="C250" s="15">
        <f>_xlfn.FORECAST.ETS(A250,$B$2:$B$229,$A$2:$A$229,1,1)</f>
        <v>2114.5256936225105</v>
      </c>
      <c r="D250" s="16">
        <f>C250-_xlfn.FORECAST.ETS.CONFINT(A250,$B$2:$B$229,$A$2:$A$229,0.85,1,1)</f>
        <v>937.12589577433891</v>
      </c>
      <c r="E250" s="16">
        <f>C250+_xlfn.FORECAST.ETS.CONFINT(A250,$B$2:$B$229,$A$2:$A$229,0.85,1,1)</f>
        <v>3291.9254914706821</v>
      </c>
    </row>
    <row r="251" spans="1:5" x14ac:dyDescent="0.25">
      <c r="A251" s="14">
        <v>44962</v>
      </c>
      <c r="C251" s="15">
        <f>_xlfn.FORECAST.ETS(A251,$B$2:$B$229,$A$2:$A$229,1,1)</f>
        <v>2120.7412028426297</v>
      </c>
      <c r="D251" s="16">
        <f>C251-_xlfn.FORECAST.ETS.CONFINT(A251,$B$2:$B$229,$A$2:$A$229,0.85,1,1)</f>
        <v>915.47985785246351</v>
      </c>
      <c r="E251" s="16">
        <f>C251+_xlfn.FORECAST.ETS.CONFINT(A251,$B$2:$B$229,$A$2:$A$229,0.85,1,1)</f>
        <v>3326.0025478327962</v>
      </c>
    </row>
    <row r="252" spans="1:5" x14ac:dyDescent="0.25">
      <c r="A252" s="14">
        <v>44963</v>
      </c>
      <c r="C252" s="15">
        <f>_xlfn.FORECAST.ETS(A252,$B$2:$B$229,$A$2:$A$229,1,1)</f>
        <v>2126.9567120627494</v>
      </c>
      <c r="D252" s="16">
        <f>C252-_xlfn.FORECAST.ETS.CONFINT(A252,$B$2:$B$229,$A$2:$A$229,0.85,1,1)</f>
        <v>894.40041178915703</v>
      </c>
      <c r="E252" s="16">
        <f>C252+_xlfn.FORECAST.ETS.CONFINT(A252,$B$2:$B$229,$A$2:$A$229,0.85,1,1)</f>
        <v>3359.5130123363415</v>
      </c>
    </row>
    <row r="253" spans="1:5" x14ac:dyDescent="0.25">
      <c r="A253" s="14">
        <v>44964</v>
      </c>
      <c r="C253" s="15">
        <f>_xlfn.FORECAST.ETS(A253,$B$2:$B$229,$A$2:$A$229,1,1)</f>
        <v>2133.172221282869</v>
      </c>
      <c r="D253" s="16">
        <f>C253-_xlfn.FORECAST.ETS.CONFINT(A253,$B$2:$B$229,$A$2:$A$229,0.85,1,1)</f>
        <v>873.85064331830699</v>
      </c>
      <c r="E253" s="16">
        <f>C253+_xlfn.FORECAST.ETS.CONFINT(A253,$B$2:$B$229,$A$2:$A$229,0.85,1,1)</f>
        <v>3392.4937992474311</v>
      </c>
    </row>
    <row r="254" spans="1:5" x14ac:dyDescent="0.25">
      <c r="A254" s="14">
        <v>44965</v>
      </c>
      <c r="C254" s="15">
        <f>_xlfn.FORECAST.ETS(A254,$B$2:$B$229,$A$2:$A$229,1,1)</f>
        <v>2139.3877305029887</v>
      </c>
      <c r="D254" s="16">
        <f>C254-_xlfn.FORECAST.ETS.CONFINT(A254,$B$2:$B$229,$A$2:$A$229,0.85,1,1)</f>
        <v>853.79739848389477</v>
      </c>
      <c r="E254" s="16">
        <f>C254+_xlfn.FORECAST.ETS.CONFINT(A254,$B$2:$B$229,$A$2:$A$229,0.85,1,1)</f>
        <v>3424.9780625220828</v>
      </c>
    </row>
    <row r="255" spans="1:5" x14ac:dyDescent="0.25">
      <c r="A255" s="14">
        <v>44966</v>
      </c>
      <c r="C255" s="15">
        <f>_xlfn.FORECAST.ETS(A255,$B$2:$B$229,$A$2:$A$229,1,1)</f>
        <v>2145.6032397231079</v>
      </c>
      <c r="D255" s="16">
        <f>C255-_xlfn.FORECAST.ETS.CONFINT(A255,$B$2:$B$229,$A$2:$A$229,0.85,1,1)</f>
        <v>834.21076970891318</v>
      </c>
      <c r="E255" s="16">
        <f>C255+_xlfn.FORECAST.ETS.CONFINT(A255,$B$2:$B$229,$A$2:$A$229,0.85,1,1)</f>
        <v>3456.9957097373026</v>
      </c>
    </row>
    <row r="256" spans="1:5" x14ac:dyDescent="0.25">
      <c r="A256" s="14">
        <v>44967</v>
      </c>
      <c r="C256" s="15">
        <f>_xlfn.FORECAST.ETS(A256,$B$2:$B$229,$A$2:$A$229,1,1)</f>
        <v>2151.8187489432275</v>
      </c>
      <c r="D256" s="16">
        <f>C256-_xlfn.FORECAST.ETS.CONFINT(A256,$B$2:$B$229,$A$2:$A$229,0.85,1,1)</f>
        <v>815.06366871408295</v>
      </c>
      <c r="E256" s="16">
        <f>C256+_xlfn.FORECAST.ETS.CONFINT(A256,$B$2:$B$229,$A$2:$A$229,0.85,1,1)</f>
        <v>3488.5738291723719</v>
      </c>
    </row>
    <row r="257" spans="1:5" x14ac:dyDescent="0.25">
      <c r="A257" s="14">
        <v>44968</v>
      </c>
      <c r="C257" s="15">
        <f>_xlfn.FORECAST.ETS(A257,$B$2:$B$229,$A$2:$A$229,1,1)</f>
        <v>2158.0342581633472</v>
      </c>
      <c r="D257" s="16">
        <f>C257-_xlfn.FORECAST.ETS.CONFINT(A257,$B$2:$B$229,$A$2:$A$229,0.85,1,1)</f>
        <v>796.33146900161978</v>
      </c>
      <c r="E257" s="16">
        <f>C257+_xlfn.FORECAST.ETS.CONFINT(A257,$B$2:$B$229,$A$2:$A$229,0.85,1,1)</f>
        <v>3519.7370473250749</v>
      </c>
    </row>
    <row r="258" spans="1:5" x14ac:dyDescent="0.25">
      <c r="A258" s="14">
        <v>44969</v>
      </c>
      <c r="C258" s="15">
        <f>_xlfn.FORECAST.ETS(A258,$B$2:$B$229,$A$2:$A$229,1,1)</f>
        <v>2164.2497673834669</v>
      </c>
      <c r="D258" s="16">
        <f>C258-_xlfn.FORECAST.ETS.CONFINT(A258,$B$2:$B$229,$A$2:$A$229,0.85,1,1)</f>
        <v>777.99170454252999</v>
      </c>
      <c r="E258" s="16">
        <f>C258+_xlfn.FORECAST.ETS.CONFINT(A258,$B$2:$B$229,$A$2:$A$229,0.85,1,1)</f>
        <v>3550.5078302244037</v>
      </c>
    </row>
    <row r="259" spans="1:5" x14ac:dyDescent="0.25">
      <c r="A259" s="14">
        <v>44970</v>
      </c>
      <c r="C259" s="15">
        <f>_xlfn.FORECAST.ETS(A259,$B$2:$B$229,$A$2:$A$229,1,1)</f>
        <v>2170.4652766035861</v>
      </c>
      <c r="D259" s="16">
        <f>C259-_xlfn.FORECAST.ETS.CONFINT(A259,$B$2:$B$229,$A$2:$A$229,0.85,1,1)</f>
        <v>760.02381423627457</v>
      </c>
      <c r="E259" s="16">
        <f>C259+_xlfn.FORECAST.ETS.CONFINT(A259,$B$2:$B$229,$A$2:$A$229,0.85,1,1)</f>
        <v>3580.9067389708975</v>
      </c>
    </row>
    <row r="260" spans="1:5" x14ac:dyDescent="0.25">
      <c r="A260" s="14">
        <v>44971</v>
      </c>
      <c r="C260" s="15">
        <f>_xlfn.FORECAST.ETS(A260,$B$2:$B$229,$A$2:$A$229,1,1)</f>
        <v>2176.6807858237057</v>
      </c>
      <c r="D260" s="16">
        <f>C260-_xlfn.FORECAST.ETS.CONFINT(A260,$B$2:$B$229,$A$2:$A$229,0.85,1,1)</f>
        <v>742.40892392471369</v>
      </c>
      <c r="E260" s="16">
        <f>C260+_xlfn.FORECAST.ETS.CONFINT(A260,$B$2:$B$229,$A$2:$A$229,0.85,1,1)</f>
        <v>3610.9526477226977</v>
      </c>
    </row>
    <row r="261" spans="1:5" x14ac:dyDescent="0.25">
      <c r="A261" s="14">
        <v>44972</v>
      </c>
      <c r="C261" s="15">
        <f>_xlfn.FORECAST.ETS(A261,$B$2:$B$229,$A$2:$A$229,1,1)</f>
        <v>2182.8962950438254</v>
      </c>
      <c r="D261" s="16">
        <f>C261-_xlfn.FORECAST.ETS.CONFINT(A261,$B$2:$B$229,$A$2:$A$229,0.85,1,1)</f>
        <v>725.12965943064773</v>
      </c>
      <c r="E261" s="16">
        <f>C261+_xlfn.FORECAST.ETS.CONFINT(A261,$B$2:$B$229,$A$2:$A$229,0.85,1,1)</f>
        <v>3640.662930657003</v>
      </c>
    </row>
    <row r="262" spans="1:5" x14ac:dyDescent="0.25">
      <c r="A262" s="14">
        <v>44973</v>
      </c>
      <c r="C262" s="15">
        <f>_xlfn.FORECAST.ETS(A262,$B$2:$B$229,$A$2:$A$229,1,1)</f>
        <v>2189.111804263945</v>
      </c>
      <c r="D262" s="16">
        <f>C262-_xlfn.FORECAST.ETS.CONFINT(A262,$B$2:$B$229,$A$2:$A$229,0.85,1,1)</f>
        <v>708.16998539174438</v>
      </c>
      <c r="E262" s="16">
        <f>C262+_xlfn.FORECAST.ETS.CONFINT(A262,$B$2:$B$229,$A$2:$A$229,0.85,1,1)</f>
        <v>3670.0536231361457</v>
      </c>
    </row>
    <row r="263" spans="1:5" x14ac:dyDescent="0.25">
      <c r="A263" s="14">
        <v>44974</v>
      </c>
      <c r="C263" s="15">
        <f>_xlfn.FORECAST.ETS(A263,$B$2:$B$229,$A$2:$A$229,1,1)</f>
        <v>2195.3273134840642</v>
      </c>
      <c r="D263" s="16">
        <f>C263-_xlfn.FORECAST.ETS.CONFINT(A263,$B$2:$B$229,$A$2:$A$229,0.85,1,1)</f>
        <v>691.51506567112938</v>
      </c>
      <c r="E263" s="16">
        <f>C263+_xlfn.FORECAST.ETS.CONFINT(A263,$B$2:$B$229,$A$2:$A$229,0.85,1,1)</f>
        <v>3699.1395612969991</v>
      </c>
    </row>
    <row r="264" spans="1:5" x14ac:dyDescent="0.25">
      <c r="A264" s="14">
        <v>44975</v>
      </c>
      <c r="C264" s="15">
        <f>_xlfn.FORECAST.ETS(A264,$B$2:$B$229,$A$2:$A$229,1,1)</f>
        <v>2201.5428227041839</v>
      </c>
      <c r="D264" s="16">
        <f>C264-_xlfn.FORECAST.ETS.CONFINT(A264,$B$2:$B$229,$A$2:$A$229,0.85,1,1)</f>
        <v>675.15114191762882</v>
      </c>
      <c r="E264" s="16">
        <f>C264+_xlfn.FORECAST.ETS.CONFINT(A264,$B$2:$B$229,$A$2:$A$229,0.85,1,1)</f>
        <v>3727.9345034907392</v>
      </c>
    </row>
    <row r="265" spans="1:5" x14ac:dyDescent="0.25">
      <c r="A265" s="14">
        <v>44976</v>
      </c>
      <c r="C265" s="15">
        <f>_xlfn.FORECAST.ETS(A265,$B$2:$B$229,$A$2:$A$229,1,1)</f>
        <v>2207.7583319243035</v>
      </c>
      <c r="D265" s="16">
        <f>C265-_xlfn.FORECAST.ETS.CONFINT(A265,$B$2:$B$229,$A$2:$A$229,0.85,1,1)</f>
        <v>659.06542747374124</v>
      </c>
      <c r="E265" s="16">
        <f>C265+_xlfn.FORECAST.ETS.CONFINT(A265,$B$2:$B$229,$A$2:$A$229,0.85,1,1)</f>
        <v>3756.4512363748659</v>
      </c>
    </row>
    <row r="266" spans="1:5" x14ac:dyDescent="0.25">
      <c r="A266" s="14">
        <v>44977</v>
      </c>
      <c r="C266" s="15">
        <f>_xlfn.FORECAST.ETS(A266,$B$2:$B$229,$A$2:$A$229,1,1)</f>
        <v>2213.9738411444227</v>
      </c>
      <c r="D266" s="16">
        <f>C266-_xlfn.FORECAST.ETS.CONFINT(A266,$B$2:$B$229,$A$2:$A$229,0.85,1,1)</f>
        <v>643.24601432657914</v>
      </c>
      <c r="E266" s="16">
        <f>C266+_xlfn.FORECAST.ETS.CONFINT(A266,$B$2:$B$229,$A$2:$A$229,0.85,1,1)</f>
        <v>3784.7016679622666</v>
      </c>
    </row>
    <row r="267" spans="1:5" x14ac:dyDescent="0.25">
      <c r="A267" s="14">
        <v>44978</v>
      </c>
      <c r="C267" s="15">
        <f>_xlfn.FORECAST.ETS(A267,$B$2:$B$229,$A$2:$A$229,1,1)</f>
        <v>2220.1893503645424</v>
      </c>
      <c r="D267" s="16">
        <f>C267-_xlfn.FORECAST.ETS.CONFINT(A267,$B$2:$B$229,$A$2:$A$229,0.85,1,1)</f>
        <v>627.68179119506044</v>
      </c>
      <c r="E267" s="16">
        <f>C267+_xlfn.FORECAST.ETS.CONFINT(A267,$B$2:$B$229,$A$2:$A$229,0.85,1,1)</f>
        <v>3812.6969095340246</v>
      </c>
    </row>
    <row r="268" spans="1:5" x14ac:dyDescent="0.25">
      <c r="A268" s="14">
        <v>44979</v>
      </c>
      <c r="C268" s="15">
        <f>_xlfn.FORECAST.ETS(A268,$B$2:$B$229,$A$2:$A$229,1,1)</f>
        <v>2226.4048595846621</v>
      </c>
      <c r="D268" s="16">
        <f>C268-_xlfn.FORECAST.ETS.CONFINT(A268,$B$2:$B$229,$A$2:$A$229,0.85,1,1)</f>
        <v>612.36237116745838</v>
      </c>
      <c r="E268" s="16">
        <f>C268+_xlfn.FORECAST.ETS.CONFINT(A268,$B$2:$B$229,$A$2:$A$229,0.85,1,1)</f>
        <v>3840.447348001866</v>
      </c>
    </row>
    <row r="269" spans="1:5" x14ac:dyDescent="0.25">
      <c r="A269" s="14">
        <v>44980</v>
      </c>
      <c r="C269" s="15">
        <f>_xlfn.FORECAST.ETS(A269,$B$2:$B$229,$A$2:$A$229,1,1)</f>
        <v>2232.6203688047817</v>
      </c>
      <c r="D269" s="16">
        <f>C269-_xlfn.FORECAST.ETS.CONFINT(A269,$B$2:$B$229,$A$2:$A$229,0.85,1,1)</f>
        <v>597.27802756351957</v>
      </c>
      <c r="E269" s="16">
        <f>C269+_xlfn.FORECAST.ETS.CONFINT(A269,$B$2:$B$229,$A$2:$A$229,0.85,1,1)</f>
        <v>3867.9627100460439</v>
      </c>
    </row>
    <row r="270" spans="1:5" x14ac:dyDescent="0.25">
      <c r="A270" s="14">
        <v>44981</v>
      </c>
      <c r="C270" s="15">
        <f>_xlfn.FORECAST.ETS(A270,$B$2:$B$229,$A$2:$A$229,1,1)</f>
        <v>2238.8358780249009</v>
      </c>
      <c r="D270" s="16">
        <f>C270-_xlfn.FORECAST.ETS.CONFINT(A270,$B$2:$B$229,$A$2:$A$229,0.85,1,1)</f>
        <v>582.41963690744637</v>
      </c>
      <c r="E270" s="16">
        <f>C270+_xlfn.FORECAST.ETS.CONFINT(A270,$B$2:$B$229,$A$2:$A$229,0.85,1,1)</f>
        <v>3895.2521191423557</v>
      </c>
    </row>
    <row r="271" spans="1:5" x14ac:dyDescent="0.25">
      <c r="A271" s="14">
        <v>44982</v>
      </c>
      <c r="C271" s="15">
        <f>_xlfn.FORECAST.ETS(A271,$B$2:$B$229,$A$2:$A$229,1,1)</f>
        <v>2245.0513872450206</v>
      </c>
      <c r="D271" s="16">
        <f>C271-_xlfn.FORECAST.ETS.CONFINT(A271,$B$2:$B$229,$A$2:$A$229,0.85,1,1)</f>
        <v>567.77862807194902</v>
      </c>
      <c r="E271" s="16">
        <f>C271+_xlfn.FORECAST.ETS.CONFINT(A271,$B$2:$B$229,$A$2:$A$229,0.85,1,1)</f>
        <v>3922.3241464180919</v>
      </c>
    </row>
    <row r="272" spans="1:5" x14ac:dyDescent="0.25">
      <c r="A272" s="14">
        <v>44983</v>
      </c>
      <c r="C272" s="15">
        <f>_xlfn.FORECAST.ETS(A272,$B$2:$B$229,$A$2:$A$229,1,1)</f>
        <v>2251.2668964651402</v>
      </c>
      <c r="D272" s="16">
        <f>C272-_xlfn.FORECAST.ETS.CONFINT(A272,$B$2:$B$229,$A$2:$A$229,0.85,1,1)</f>
        <v>553.3469367968587</v>
      </c>
      <c r="E272" s="16">
        <f>C272+_xlfn.FORECAST.ETS.CONFINT(A272,$B$2:$B$229,$A$2:$A$229,0.85,1,1)</f>
        <v>3949.1868561334218</v>
      </c>
    </row>
    <row r="273" spans="1:5" x14ac:dyDescent="0.25">
      <c r="A273" s="14">
        <v>44984</v>
      </c>
      <c r="C273" s="15">
        <f>_xlfn.FORECAST.ETS(A273,$B$2:$B$229,$A$2:$A$229,1,1)</f>
        <v>2257.4824056852594</v>
      </c>
      <c r="D273" s="16">
        <f>C273-_xlfn.FORECAST.ETS.CONFINT(A273,$B$2:$B$229,$A$2:$A$229,0.85,1,1)</f>
        <v>539.11696490447957</v>
      </c>
      <c r="E273" s="16">
        <f>C273+_xlfn.FORECAST.ETS.CONFINT(A273,$B$2:$B$229,$A$2:$A$229,0.85,1,1)</f>
        <v>3975.8478464660393</v>
      </c>
    </row>
    <row r="274" spans="1:5" x14ac:dyDescent="0.25">
      <c r="A274" s="14">
        <v>44985</v>
      </c>
      <c r="C274" s="15">
        <f>_xlfn.FORECAST.ETS(A274,$B$2:$B$229,$A$2:$A$229,1,1)</f>
        <v>2263.6979149053791</v>
      </c>
      <c r="D274" s="16">
        <f>C274-_xlfn.FORECAST.ETS.CONFINT(A274,$B$2:$B$229,$A$2:$A$229,0.85,1,1)</f>
        <v>525.08154363258564</v>
      </c>
      <c r="E274" s="16">
        <f>C274+_xlfn.FORECAST.ETS.CONFINT(A274,$B$2:$B$229,$A$2:$A$229,0.85,1,1)</f>
        <v>4002.3142861781726</v>
      </c>
    </row>
    <row r="275" spans="1:5" x14ac:dyDescent="0.25">
      <c r="A275" s="14">
        <v>44986</v>
      </c>
      <c r="C275" s="15">
        <f>_xlfn.FORECAST.ETS(A275,$B$2:$B$229,$A$2:$A$229,1,1)</f>
        <v>2269.9134241254988</v>
      </c>
      <c r="D275" s="16">
        <f>C275-_xlfn.FORECAST.ETS.CONFINT(A275,$B$2:$B$229,$A$2:$A$229,0.85,1,1)</f>
        <v>511.23390058845848</v>
      </c>
      <c r="E275" s="16">
        <f>C275+_xlfn.FORECAST.ETS.CONFINT(A275,$B$2:$B$229,$A$2:$A$229,0.85,1,1)</f>
        <v>4028.5929476625388</v>
      </c>
    </row>
    <row r="276" spans="1:5" x14ac:dyDescent="0.25">
      <c r="A276" s="14">
        <v>44987</v>
      </c>
      <c r="C276" s="15">
        <f>_xlfn.FORECAST.ETS(A276,$B$2:$B$229,$A$2:$A$229,1,1)</f>
        <v>2276.1289333456184</v>
      </c>
      <c r="D276" s="16">
        <f>C276-_xlfn.FORECAST.ETS.CONFINT(A276,$B$2:$B$229,$A$2:$A$229,0.85,1,1)</f>
        <v>497.56762989662457</v>
      </c>
      <c r="E276" s="16">
        <f>C276+_xlfn.FORECAST.ETS.CONFINT(A276,$B$2:$B$229,$A$2:$A$229,0.85,1,1)</f>
        <v>4054.6902367946122</v>
      </c>
    </row>
    <row r="277" spans="1:5" x14ac:dyDescent="0.25">
      <c r="A277" s="14">
        <v>44988</v>
      </c>
      <c r="C277" s="15">
        <f>_xlfn.FORECAST.ETS(A277,$B$2:$B$229,$A$2:$A$229,1,1)</f>
        <v>2282.3444425657381</v>
      </c>
      <c r="D277" s="16">
        <f>C277-_xlfn.FORECAST.ETS.CONFINT(A277,$B$2:$B$229,$A$2:$A$229,0.85,1,1)</f>
        <v>484.07666517125699</v>
      </c>
      <c r="E277" s="16">
        <f>C277+_xlfn.FORECAST.ETS.CONFINT(A277,$B$2:$B$229,$A$2:$A$229,0.85,1,1)</f>
        <v>4080.6122199602191</v>
      </c>
    </row>
    <row r="278" spans="1:5" x14ac:dyDescent="0.25">
      <c r="A278" s="14">
        <v>44989</v>
      </c>
      <c r="C278" s="15">
        <f>_xlfn.FORECAST.ETS(A278,$B$2:$B$229,$A$2:$A$229,1,1)</f>
        <v>2288.5599517858573</v>
      </c>
      <c r="D278" s="16">
        <f>C278-_xlfn.FORECAST.ETS.CONFINT(A278,$B$2:$B$229,$A$2:$A$229,0.85,1,1)</f>
        <v>470.75525499355422</v>
      </c>
      <c r="E278" s="16">
        <f>C278+_xlfn.FORECAST.ETS.CONFINT(A278,$B$2:$B$229,$A$2:$A$229,0.85,1,1)</f>
        <v>4106.3646485781601</v>
      </c>
    </row>
    <row r="279" spans="1:5" x14ac:dyDescent="0.25">
      <c r="A279" s="14">
        <v>44990</v>
      </c>
      <c r="C279" s="15">
        <f>_xlfn.FORECAST.ETS(A279,$B$2:$B$229,$A$2:$A$229,1,1)</f>
        <v>2294.7754610059769</v>
      </c>
      <c r="D279" s="16">
        <f>C279-_xlfn.FORECAST.ETS.CONFINT(A279,$B$2:$B$229,$A$2:$A$229,0.85,1,1)</f>
        <v>457.5979406162985</v>
      </c>
      <c r="E279" s="16">
        <f>C279+_xlfn.FORECAST.ETS.CONFINT(A279,$B$2:$B$229,$A$2:$A$229,0.85,1,1)</f>
        <v>4131.9529813956551</v>
      </c>
    </row>
    <row r="280" spans="1:5" x14ac:dyDescent="0.25">
      <c r="A280" s="14">
        <v>44991</v>
      </c>
      <c r="C280" s="15">
        <f>_xlfn.FORECAST.ETS(A280,$B$2:$B$229,$A$2:$A$229,1,1)</f>
        <v>2300.9909702260966</v>
      </c>
      <c r="D280" s="16">
        <f>C280-_xlfn.FORECAST.ETS.CONFINT(A280,$B$2:$B$229,$A$2:$A$229,0.85,1,1)</f>
        <v>444.59953565344927</v>
      </c>
      <c r="E280" s="16">
        <f>C280+_xlfn.FORECAST.ETS.CONFINT(A280,$B$2:$B$229,$A$2:$A$229,0.85,1,1)</f>
        <v>4157.3824047987437</v>
      </c>
    </row>
    <row r="281" spans="1:5" x14ac:dyDescent="0.25">
      <c r="A281" s="14">
        <v>44992</v>
      </c>
      <c r="C281" s="15">
        <f>_xlfn.FORECAST.ETS(A281,$B$2:$B$229,$A$2:$A$229,1,1)</f>
        <v>2307.2064794462158</v>
      </c>
      <c r="D281" s="16">
        <f>C281-_xlfn.FORECAST.ETS.CONFINT(A281,$B$2:$B$229,$A$2:$A$229,0.85,1,1)</f>
        <v>431.75510754314678</v>
      </c>
      <c r="E281" s="16">
        <f>C281+_xlfn.FORECAST.ETS.CONFINT(A281,$B$2:$B$229,$A$2:$A$229,0.85,1,1)</f>
        <v>4182.657851349285</v>
      </c>
    </row>
    <row r="282" spans="1:5" x14ac:dyDescent="0.25">
      <c r="A282" s="14">
        <v>44993</v>
      </c>
      <c r="C282" s="15">
        <f>_xlfn.FORECAST.ETS(A282,$B$2:$B$229,$A$2:$A$229,1,1)</f>
        <v>2313.4219886663354</v>
      </c>
      <c r="D282" s="16">
        <f>C282-_xlfn.FORECAST.ETS.CONFINT(A282,$B$2:$B$229,$A$2:$A$229,0.85,1,1)</f>
        <v>419.05996059863287</v>
      </c>
      <c r="E282" s="16">
        <f>C282+_xlfn.FORECAST.ETS.CONFINT(A282,$B$2:$B$229,$A$2:$A$229,0.85,1,1)</f>
        <v>4207.7840167340382</v>
      </c>
    </row>
    <row r="283" spans="1:5" x14ac:dyDescent="0.25">
      <c r="A283" s="14">
        <v>44994</v>
      </c>
      <c r="C283" s="15">
        <f>_xlfn.FORECAST.ETS(A283,$B$2:$B$229,$A$2:$A$229,1,1)</f>
        <v>2319.6374978864551</v>
      </c>
      <c r="D283" s="16">
        <f>C283-_xlfn.FORECAST.ETS.CONFINT(A283,$B$2:$B$229,$A$2:$A$229,0.85,1,1)</f>
        <v>406.50962048408633</v>
      </c>
      <c r="E283" s="16">
        <f>C283+_xlfn.FORECAST.ETS.CONFINT(A283,$B$2:$B$229,$A$2:$A$229,0.85,1,1)</f>
        <v>4232.7653752888236</v>
      </c>
    </row>
    <row r="284" spans="1:5" x14ac:dyDescent="0.25">
      <c r="A284" s="14">
        <v>44995</v>
      </c>
      <c r="C284" s="15">
        <f>_xlfn.FORECAST.ETS(A284,$B$2:$B$229,$A$2:$A$229,1,1)</f>
        <v>2325.8530071065748</v>
      </c>
      <c r="D284" s="16">
        <f>C284-_xlfn.FORECAST.ETS.CONFINT(A284,$B$2:$B$229,$A$2:$A$229,0.85,1,1)</f>
        <v>394.09981997178488</v>
      </c>
      <c r="E284" s="16">
        <f>C284+_xlfn.FORECAST.ETS.CONFINT(A284,$B$2:$B$229,$A$2:$A$229,0.85,1,1)</f>
        <v>4257.6061942413644</v>
      </c>
    </row>
    <row r="285" spans="1:5" x14ac:dyDescent="0.25">
      <c r="A285" s="14">
        <v>44996</v>
      </c>
      <c r="C285" s="15">
        <f>_xlfn.FORECAST.ETS(A285,$B$2:$B$229,$A$2:$A$229,1,1)</f>
        <v>2332.068516326694</v>
      </c>
      <c r="D285" s="16">
        <f>C285-_xlfn.FORECAST.ETS.CONFINT(A285,$B$2:$B$229,$A$2:$A$229,0.85,1,1)</f>
        <v>381.82648585377615</v>
      </c>
      <c r="E285" s="16">
        <f>C285+_xlfn.FORECAST.ETS.CONFINT(A285,$B$2:$B$229,$A$2:$A$229,0.85,1,1)</f>
        <v>4282.310546799612</v>
      </c>
    </row>
    <row r="286" spans="1:5" x14ac:dyDescent="0.25">
      <c r="A286" s="14">
        <v>44997</v>
      </c>
      <c r="C286" s="15">
        <f>_xlfn.FORECAST.ETS(A286,$B$2:$B$229,$A$2:$A$229,1,1)</f>
        <v>2338.2840255468136</v>
      </c>
      <c r="D286" s="16">
        <f>C286-_xlfn.FORECAST.ETS.CONFINT(A286,$B$2:$B$229,$A$2:$A$229,0.85,1,1)</f>
        <v>369.68572689581606</v>
      </c>
      <c r="E286" s="16">
        <f>C286+_xlfn.FORECAST.ETS.CONFINT(A286,$B$2:$B$229,$A$2:$A$229,0.85,1,1)</f>
        <v>4306.8823241978116</v>
      </c>
    </row>
    <row r="287" spans="1:5" x14ac:dyDescent="0.25">
      <c r="A287" s="14">
        <v>44998</v>
      </c>
      <c r="C287" s="15">
        <f>_xlfn.FORECAST.ETS(A287,$B$2:$B$229,$A$2:$A$229,1,1)</f>
        <v>2344.4995347669333</v>
      </c>
      <c r="D287" s="16">
        <f>C287-_xlfn.FORECAST.ETS.CONFINT(A287,$B$2:$B$229,$A$2:$A$229,0.85,1,1)</f>
        <v>357.67382273399039</v>
      </c>
      <c r="E287" s="16">
        <f>C287+_xlfn.FORECAST.ETS.CONFINT(A287,$B$2:$B$229,$A$2:$A$229,0.85,1,1)</f>
        <v>4331.3252467998764</v>
      </c>
    </row>
    <row r="288" spans="1:5" x14ac:dyDescent="0.25">
      <c r="A288" s="14">
        <v>44999</v>
      </c>
      <c r="C288" s="15">
        <f>_xlfn.FORECAST.ETS(A288,$B$2:$B$229,$A$2:$A$229,1,1)</f>
        <v>2350.7150439870529</v>
      </c>
      <c r="D288" s="16">
        <f>C288-_xlfn.FORECAST.ETS.CONFINT(A288,$B$2:$B$229,$A$2:$A$229,0.85,1,1)</f>
        <v>345.78721362548936</v>
      </c>
      <c r="E288" s="16">
        <f>C288+_xlfn.FORECAST.ETS.CONFINT(A288,$B$2:$B$229,$A$2:$A$229,0.85,1,1)</f>
        <v>4355.6428743486167</v>
      </c>
    </row>
    <row r="289" spans="1:5" x14ac:dyDescent="0.25">
      <c r="A289" s="14">
        <v>45000</v>
      </c>
      <c r="C289" s="15">
        <f>_xlfn.FORECAST.ETS(A289,$B$2:$B$229,$A$2:$A$229,1,1)</f>
        <v>2356.9305532071721</v>
      </c>
      <c r="D289" s="16">
        <f>C289-_xlfn.FORECAST.ETS.CONFINT(A289,$B$2:$B$229,$A$2:$A$229,0.85,1,1)</f>
        <v>334.02249097465301</v>
      </c>
      <c r="E289" s="16">
        <f>C289+_xlfn.FORECAST.ETS.CONFINT(A289,$B$2:$B$229,$A$2:$A$229,0.85,1,1)</f>
        <v>4379.8386154396912</v>
      </c>
    </row>
    <row r="290" spans="1:5" x14ac:dyDescent="0.25">
      <c r="A290" s="14">
        <v>45001</v>
      </c>
      <c r="C290" s="15">
        <f>_xlfn.FORECAST.ETS(A290,$B$2:$B$229,$A$2:$A$229,1,1)</f>
        <v>2363.1460624272918</v>
      </c>
      <c r="D290" s="16">
        <f>C290-_xlfn.FORECAST.ETS.CONFINT(A290,$B$2:$B$229,$A$2:$A$229,0.85,1,1)</f>
        <v>322.37638856387821</v>
      </c>
      <c r="E290" s="16">
        <f>C290+_xlfn.FORECAST.ETS.CONFINT(A290,$B$2:$B$229,$A$2:$A$229,0.85,1,1)</f>
        <v>4403.9157362907054</v>
      </c>
    </row>
    <row r="291" spans="1:5" x14ac:dyDescent="0.25">
      <c r="A291" s="14">
        <v>45002</v>
      </c>
      <c r="C291" s="15">
        <f>_xlfn.FORECAST.ETS(A291,$B$2:$B$229,$A$2:$A$229,1,1)</f>
        <v>2369.3615716474114</v>
      </c>
      <c r="D291" s="16">
        <f>C291-_xlfn.FORECAST.ETS.CONFINT(A291,$B$2:$B$229,$A$2:$A$229,0.85,1,1)</f>
        <v>310.84577442639602</v>
      </c>
      <c r="E291" s="16">
        <f>C291+_xlfn.FORECAST.ETS.CONFINT(A291,$B$2:$B$229,$A$2:$A$229,0.85,1,1)</f>
        <v>4427.8773688684269</v>
      </c>
    </row>
    <row r="292" spans="1:5" x14ac:dyDescent="0.25">
      <c r="A292" s="14">
        <v>45003</v>
      </c>
      <c r="C292" s="15">
        <f>_xlfn.FORECAST.ETS(A292,$B$2:$B$229,$A$2:$A$229,1,1)</f>
        <v>2375.5770808675306</v>
      </c>
      <c r="D292" s="16">
        <f>C292-_xlfn.FORECAST.ETS.CONFINT(A292,$B$2:$B$229,$A$2:$A$229,0.85,1,1)</f>
        <v>299.42764330448063</v>
      </c>
      <c r="E292" s="16">
        <f>C292+_xlfn.FORECAST.ETS.CONFINT(A292,$B$2:$B$229,$A$2:$A$229,0.85,1,1)</f>
        <v>4451.7265184305807</v>
      </c>
    </row>
    <row r="293" spans="1:5" x14ac:dyDescent="0.25">
      <c r="A293" s="14">
        <v>45004</v>
      </c>
      <c r="C293" s="15">
        <f>_xlfn.FORECAST.ETS(A293,$B$2:$B$229,$A$2:$A$229,1,1)</f>
        <v>2381.7925900876503</v>
      </c>
      <c r="D293" s="16">
        <f>C293-_xlfn.FORECAST.ETS.CONFINT(A293,$B$2:$B$229,$A$2:$A$229,0.85,1,1)</f>
        <v>288.11910964241952</v>
      </c>
      <c r="E293" s="16">
        <f>C293+_xlfn.FORECAST.ETS.CONFINT(A293,$B$2:$B$229,$A$2:$A$229,0.85,1,1)</f>
        <v>4475.4660705328806</v>
      </c>
    </row>
    <row r="294" spans="1:5" x14ac:dyDescent="0.25">
      <c r="A294" s="14">
        <v>45005</v>
      </c>
      <c r="C294" s="15">
        <f>_xlfn.FORECAST.ETS(A294,$B$2:$B$229,$A$2:$A$229,1,1)</f>
        <v>2388.00809930777</v>
      </c>
      <c r="D294" s="16">
        <f>C294-_xlfn.FORECAST.ETS.CONFINT(A294,$B$2:$B$229,$A$2:$A$229,0.85,1,1)</f>
        <v>276.91740106866337</v>
      </c>
      <c r="E294" s="16">
        <f>C294+_xlfn.FORECAST.ETS.CONFINT(A294,$B$2:$B$229,$A$2:$A$229,0.85,1,1)</f>
        <v>4499.0987975468761</v>
      </c>
    </row>
    <row r="295" spans="1:5" x14ac:dyDescent="0.25">
      <c r="A295" s="14">
        <v>45006</v>
      </c>
      <c r="C295" s="15">
        <f>_xlfn.FORECAST.ETS(A295,$B$2:$B$229,$A$2:$A$229,1,1)</f>
        <v>2394.2236085278896</v>
      </c>
      <c r="D295" s="16">
        <f>C295-_xlfn.FORECAST.ETS.CONFINT(A295,$B$2:$B$229,$A$2:$A$229,0.85,1,1)</f>
        <v>265.81985232611078</v>
      </c>
      <c r="E295" s="16">
        <f>C295+_xlfn.FORECAST.ETS.CONFINT(A295,$B$2:$B$229,$A$2:$A$229,0.85,1,1)</f>
        <v>4522.6273647296684</v>
      </c>
    </row>
    <row r="296" spans="1:5" x14ac:dyDescent="0.25">
      <c r="A296" s="14">
        <v>45007</v>
      </c>
      <c r="C296" s="15">
        <f>_xlfn.FORECAST.ETS(A296,$B$2:$B$229,$A$2:$A$229,1,1)</f>
        <v>2400.4391177480088</v>
      </c>
      <c r="D296" s="16">
        <f>C296-_xlfn.FORECAST.ETS.CONFINT(A296,$B$2:$B$229,$A$2:$A$229,0.85,1,1)</f>
        <v>254.82389961347417</v>
      </c>
      <c r="E296" s="16">
        <f>C296+_xlfn.FORECAST.ETS.CONFINT(A296,$B$2:$B$229,$A$2:$A$229,0.85,1,1)</f>
        <v>4546.0543358825435</v>
      </c>
    </row>
    <row r="297" spans="1:5" x14ac:dyDescent="0.25">
      <c r="A297" s="14">
        <v>45008</v>
      </c>
      <c r="C297" s="15">
        <f>_xlfn.FORECAST.ETS(A297,$B$2:$B$229,$A$2:$A$229,1,1)</f>
        <v>2406.6546269681285</v>
      </c>
      <c r="D297" s="16">
        <f>C297-_xlfn.FORECAST.ETS.CONFINT(A297,$B$2:$B$229,$A$2:$A$229,0.85,1,1)</f>
        <v>243.92707530424605</v>
      </c>
      <c r="E297" s="16">
        <f>C297+_xlfn.FORECAST.ETS.CONFINT(A297,$B$2:$B$229,$A$2:$A$229,0.85,1,1)</f>
        <v>4569.3821786320113</v>
      </c>
    </row>
    <row r="298" spans="1:5" x14ac:dyDescent="0.25">
      <c r="A298" s="14">
        <v>45009</v>
      </c>
      <c r="C298" s="15">
        <f>_xlfn.FORECAST.ETS(A298,$B$2:$B$229,$A$2:$A$229,1,1)</f>
        <v>2412.8701361882481</v>
      </c>
      <c r="D298" s="16">
        <f>C298-_xlfn.FORECAST.ETS.CONFINT(A298,$B$2:$B$229,$A$2:$A$229,0.85,1,1)</f>
        <v>233.12700301295399</v>
      </c>
      <c r="E298" s="16">
        <f>C298+_xlfn.FORECAST.ETS.CONFINT(A298,$B$2:$B$229,$A$2:$A$229,0.85,1,1)</f>
        <v>4592.6132693635427</v>
      </c>
    </row>
    <row r="299" spans="1:5" x14ac:dyDescent="0.25">
      <c r="A299" s="14">
        <v>45010</v>
      </c>
      <c r="C299" s="15">
        <f>_xlfn.FORECAST.ETS(A299,$B$2:$B$229,$A$2:$A$229,1,1)</f>
        <v>2419.0856454083678</v>
      </c>
      <c r="D299" s="16">
        <f>C299-_xlfn.FORECAST.ETS.CONFINT(A299,$B$2:$B$229,$A$2:$A$229,0.85,1,1)</f>
        <v>222.42139298123129</v>
      </c>
      <c r="E299" s="16">
        <f>C299+_xlfn.FORECAST.ETS.CONFINT(A299,$B$2:$B$229,$A$2:$A$229,0.85,1,1)</f>
        <v>4615.7498978355043</v>
      </c>
    </row>
    <row r="300" spans="1:5" x14ac:dyDescent="0.25">
      <c r="A300" s="14">
        <v>45011</v>
      </c>
      <c r="C300" s="15">
        <f>_xlfn.FORECAST.ETS(A300,$B$2:$B$229,$A$2:$A$229,1,1)</f>
        <v>2425.301154628487</v>
      </c>
      <c r="D300" s="16">
        <f>C300-_xlfn.FORECAST.ETS.CONFINT(A300,$B$2:$B$229,$A$2:$A$229,0.85,1,1)</f>
        <v>211.8080377587512</v>
      </c>
      <c r="E300" s="16">
        <f>C300+_xlfn.FORECAST.ETS.CONFINT(A300,$B$2:$B$229,$A$2:$A$229,0.85,1,1)</f>
        <v>4638.7942714982228</v>
      </c>
    </row>
    <row r="301" spans="1:5" x14ac:dyDescent="0.25">
      <c r="A301" s="14">
        <v>45012</v>
      </c>
      <c r="C301" s="15">
        <f>_xlfn.FORECAST.ETS(A301,$B$2:$B$229,$A$2:$A$229,1,1)</f>
        <v>2431.5166638486066</v>
      </c>
      <c r="D301" s="16">
        <f>C301-_xlfn.FORECAST.ETS.CONFINT(A301,$B$2:$B$229,$A$2:$A$229,0.85,1,1)</f>
        <v>201.28480815635658</v>
      </c>
      <c r="E301" s="16">
        <f>C301+_xlfn.FORECAST.ETS.CONFINT(A301,$B$2:$B$229,$A$2:$A$229,0.85,1,1)</f>
        <v>4661.7485195408572</v>
      </c>
    </row>
    <row r="302" spans="1:5" x14ac:dyDescent="0.25">
      <c r="A302" s="14">
        <v>45013</v>
      </c>
      <c r="C302" s="15">
        <f>_xlfn.FORECAST.ETS(A302,$B$2:$B$229,$A$2:$A$229,1,1)</f>
        <v>2437.7321730687263</v>
      </c>
      <c r="D302" s="16">
        <f>C302-_xlfn.FORECAST.ETS.CONFINT(A302,$B$2:$B$229,$A$2:$A$229,0.85,1,1)</f>
        <v>190.84964945071397</v>
      </c>
      <c r="E302" s="16">
        <f>C302+_xlfn.FORECAST.ETS.CONFINT(A302,$B$2:$B$229,$A$2:$A$229,0.85,1,1)</f>
        <v>4684.6146966867382</v>
      </c>
    </row>
    <row r="303" spans="1:5" x14ac:dyDescent="0.25">
      <c r="A303" s="14">
        <v>45014</v>
      </c>
      <c r="C303" s="15">
        <f>_xlfn.FORECAST.ETS(A303,$B$2:$B$229,$A$2:$A$229,1,1)</f>
        <v>2443.9476822888455</v>
      </c>
      <c r="D303" s="16">
        <f>C303-_xlfn.FORECAST.ETS.CONFINT(A303,$B$2:$B$229,$A$2:$A$229,0.85,1,1)</f>
        <v>180.50057782169597</v>
      </c>
      <c r="E303" s="16">
        <f>C303+_xlfn.FORECAST.ETS.CONFINT(A303,$B$2:$B$229,$A$2:$A$229,0.85,1,1)</f>
        <v>4707.3947867559946</v>
      </c>
    </row>
    <row r="304" spans="1:5" x14ac:dyDescent="0.25">
      <c r="A304" s="14">
        <v>45015</v>
      </c>
      <c r="C304" s="15">
        <f>_xlfn.FORECAST.ETS(A304,$B$2:$B$229,$A$2:$A$229,1,1)</f>
        <v>2450.1631915089652</v>
      </c>
      <c r="D304" s="16">
        <f>C304-_xlfn.FORECAST.ETS.CONFINT(A304,$B$2:$B$229,$A$2:$A$229,0.85,1,1)</f>
        <v>170.23567700529247</v>
      </c>
      <c r="E304" s="16">
        <f>C304+_xlfn.FORECAST.ETS.CONFINT(A304,$B$2:$B$229,$A$2:$A$229,0.85,1,1)</f>
        <v>4730.0907060126374</v>
      </c>
    </row>
    <row r="305" spans="1:5" x14ac:dyDescent="0.25">
      <c r="A305" s="14">
        <v>45016</v>
      </c>
      <c r="C305" s="15">
        <f>_xlfn.FORECAST.ETS(A305,$B$2:$B$229,$A$2:$A$229,1,1)</f>
        <v>2456.3787007290848</v>
      </c>
      <c r="D305" s="16">
        <f>C305-_xlfn.FORECAST.ETS.CONFINT(A305,$B$2:$B$229,$A$2:$A$229,0.85,1,1)</f>
        <v>160.05309514634337</v>
      </c>
      <c r="E305" s="16">
        <f>C305+_xlfn.FORECAST.ETS.CONFINT(A305,$B$2:$B$229,$A$2:$A$229,0.85,1,1)</f>
        <v>4752.7043063118263</v>
      </c>
    </row>
    <row r="306" spans="1:5" x14ac:dyDescent="0.25">
      <c r="A306" s="14">
        <v>45017</v>
      </c>
      <c r="C306" s="15">
        <f>_xlfn.FORECAST.ETS(A306,$B$2:$B$229,$A$2:$A$229,1,1)</f>
        <v>2462.5942099492045</v>
      </c>
      <c r="D306" s="16">
        <f>C306-_xlfn.FORECAST.ETS.CONFINT(A306,$B$2:$B$229,$A$2:$A$229,0.85,1,1)</f>
        <v>149.95104183674403</v>
      </c>
      <c r="E306" s="16">
        <f>C306+_xlfn.FORECAST.ETS.CONFINT(A306,$B$2:$B$229,$A$2:$A$229,0.85,1,1)</f>
        <v>4775.2373780616654</v>
      </c>
    </row>
    <row r="307" spans="1:5" x14ac:dyDescent="0.25">
      <c r="A307" s="14">
        <v>45018</v>
      </c>
      <c r="C307" s="15">
        <f>_xlfn.FORECAST.ETS(A307,$B$2:$B$229,$A$2:$A$229,1,1)</f>
        <v>2468.8097191693237</v>
      </c>
      <c r="D307" s="16">
        <f>C307-_xlfn.FORECAST.ETS.CONFINT(A307,$B$2:$B$229,$A$2:$A$229,0.85,1,1)</f>
        <v>139.9277853259282</v>
      </c>
      <c r="E307" s="16">
        <f>C307+_xlfn.FORECAST.ETS.CONFINT(A307,$B$2:$B$229,$A$2:$A$229,0.85,1,1)</f>
        <v>4797.6916530127191</v>
      </c>
    </row>
    <row r="308" spans="1:5" x14ac:dyDescent="0.25">
      <c r="A308" s="14">
        <v>45019</v>
      </c>
      <c r="C308" s="15">
        <f>_xlfn.FORECAST.ETS(A308,$B$2:$B$229,$A$2:$A$229,1,1)</f>
        <v>2475.0252283894433</v>
      </c>
      <c r="D308" s="16">
        <f>C308-_xlfn.FORECAST.ETS.CONFINT(A308,$B$2:$B$229,$A$2:$A$229,0.85,1,1)</f>
        <v>129.98164989157976</v>
      </c>
      <c r="E308" s="16">
        <f>C308+_xlfn.FORECAST.ETS.CONFINT(A308,$B$2:$B$229,$A$2:$A$229,0.85,1,1)</f>
        <v>4820.0688068873069</v>
      </c>
    </row>
    <row r="309" spans="1:5" x14ac:dyDescent="0.25">
      <c r="A309" s="14">
        <v>45020</v>
      </c>
      <c r="C309" s="15">
        <f>_xlfn.FORECAST.ETS(A309,$B$2:$B$229,$A$2:$A$229,1,1)</f>
        <v>2481.240737609563</v>
      </c>
      <c r="D309" s="16">
        <f>C309-_xlfn.FORECAST.ETS.CONFINT(A309,$B$2:$B$229,$A$2:$A$229,0.85,1,1)</f>
        <v>120.11101335946387</v>
      </c>
      <c r="E309" s="16">
        <f>C309+_xlfn.FORECAST.ETS.CONFINT(A309,$B$2:$B$229,$A$2:$A$229,0.85,1,1)</f>
        <v>4842.3704618596621</v>
      </c>
    </row>
    <row r="310" spans="1:5" x14ac:dyDescent="0.25">
      <c r="A310" s="14">
        <v>45021</v>
      </c>
      <c r="C310" s="15">
        <f>_xlfn.FORECAST.ETS(A310,$B$2:$B$229,$A$2:$A$229,1,1)</f>
        <v>2487.4562468296826</v>
      </c>
      <c r="D310" s="16">
        <f>C310-_xlfn.FORECAST.ETS.CONFINT(A310,$B$2:$B$229,$A$2:$A$229,0.85,1,1)</f>
        <v>110.31430476219748</v>
      </c>
      <c r="E310" s="16">
        <f>C310+_xlfn.FORECAST.ETS.CONFINT(A310,$B$2:$B$229,$A$2:$A$229,0.85,1,1)</f>
        <v>4864.5981888971673</v>
      </c>
    </row>
    <row r="311" spans="1:5" x14ac:dyDescent="0.25">
      <c r="A311" s="14">
        <v>45022</v>
      </c>
      <c r="C311" s="15">
        <f>_xlfn.FORECAST.ETS(A311,$B$2:$B$229,$A$2:$A$229,1,1)</f>
        <v>2493.6717560498018</v>
      </c>
      <c r="D311" s="16">
        <f>C311-_xlfn.FORECAST.ETS.CONFINT(A311,$B$2:$B$229,$A$2:$A$229,0.85,1,1)</f>
        <v>100.590002127567</v>
      </c>
      <c r="E311" s="16">
        <f>C311+_xlfn.FORECAST.ETS.CONFINT(A311,$B$2:$B$229,$A$2:$A$229,0.85,1,1)</f>
        <v>4886.7535099720371</v>
      </c>
    </row>
    <row r="312" spans="1:5" x14ac:dyDescent="0.25">
      <c r="A312" s="14">
        <v>45023</v>
      </c>
      <c r="C312" s="15">
        <f>_xlfn.FORECAST.ETS(A312,$B$2:$B$229,$A$2:$A$229,1,1)</f>
        <v>2499.8872652699215</v>
      </c>
      <c r="D312" s="16">
        <f>C312-_xlfn.FORECAST.ETS.CONFINT(A312,$B$2:$B$229,$A$2:$A$229,0.85,1,1)</f>
        <v>90.936630387761852</v>
      </c>
      <c r="E312" s="16">
        <f>C312+_xlfn.FORECAST.ETS.CONFINT(A312,$B$2:$B$229,$A$2:$A$229,0.85,1,1)</f>
        <v>4908.8379001520807</v>
      </c>
    </row>
    <row r="313" spans="1:5" x14ac:dyDescent="0.25">
      <c r="A313" s="14">
        <v>45024</v>
      </c>
      <c r="C313" s="15">
        <f>_xlfn.FORECAST.ETS(A313,$B$2:$B$229,$A$2:$A$229,1,1)</f>
        <v>2506.1027744900412</v>
      </c>
      <c r="D313" s="16">
        <f>C313-_xlfn.FORECAST.ETS.CONFINT(A313,$B$2:$B$229,$A$2:$A$229,0.85,1,1)</f>
        <v>81.352759401544063</v>
      </c>
      <c r="E313" s="16">
        <f>C313+_xlfn.FORECAST.ETS.CONFINT(A313,$B$2:$B$229,$A$2:$A$229,0.85,1,1)</f>
        <v>4930.8527895785382</v>
      </c>
    </row>
    <row r="314" spans="1:5" x14ac:dyDescent="0.25">
      <c r="A314" s="14">
        <v>45025</v>
      </c>
      <c r="C314" s="15">
        <f>_xlfn.FORECAST.ETS(A314,$B$2:$B$229,$A$2:$A$229,1,1)</f>
        <v>2512.3182837101604</v>
      </c>
      <c r="D314" s="16">
        <f>C314-_xlfn.FORECAST.ETS.CONFINT(A314,$B$2:$B$229,$A$2:$A$229,0.85,1,1)</f>
        <v>71.837002082002527</v>
      </c>
      <c r="E314" s="16">
        <f>C314+_xlfn.FORECAST.ETS.CONFINT(A314,$B$2:$B$229,$A$2:$A$229,0.85,1,1)</f>
        <v>4952.7995653383186</v>
      </c>
    </row>
    <row r="315" spans="1:5" x14ac:dyDescent="0.25">
      <c r="A315" s="14">
        <v>45026</v>
      </c>
      <c r="C315" s="15">
        <f>_xlfn.FORECAST.ETS(A315,$B$2:$B$229,$A$2:$A$229,1,1)</f>
        <v>2518.53379293028</v>
      </c>
      <c r="D315" s="16">
        <f>C315-_xlfn.FORECAST.ETS.CONFINT(A315,$B$2:$B$229,$A$2:$A$229,0.85,1,1)</f>
        <v>62.388012623096529</v>
      </c>
      <c r="E315" s="16">
        <f>C315+_xlfn.FORECAST.ETS.CONFINT(A315,$B$2:$B$229,$A$2:$A$229,0.85,1,1)</f>
        <v>4974.679573237463</v>
      </c>
    </row>
    <row r="316" spans="1:5" x14ac:dyDescent="0.25">
      <c r="A316" s="14">
        <v>45027</v>
      </c>
      <c r="C316" s="15">
        <f>_xlfn.FORECAST.ETS(A316,$B$2:$B$229,$A$2:$A$229,1,1)</f>
        <v>2524.7493021503997</v>
      </c>
      <c r="D316" s="16">
        <f>C316-_xlfn.FORECAST.ETS.CONFINT(A316,$B$2:$B$229,$A$2:$A$229,0.85,1,1)</f>
        <v>53.004484818695346</v>
      </c>
      <c r="E316" s="16">
        <f>C316+_xlfn.FORECAST.ETS.CONFINT(A316,$B$2:$B$229,$A$2:$A$229,0.85,1,1)</f>
        <v>4996.494119482104</v>
      </c>
    </row>
    <row r="317" spans="1:5" x14ac:dyDescent="0.25">
      <c r="A317" s="14">
        <v>45028</v>
      </c>
      <c r="C317" s="15">
        <f>_xlfn.FORECAST.ETS(A317,$B$2:$B$229,$A$2:$A$229,1,1)</f>
        <v>2530.9648113705189</v>
      </c>
      <c r="D317" s="16">
        <f>C317-_xlfn.FORECAST.ETS.CONFINT(A317,$B$2:$B$229,$A$2:$A$229,0.85,1,1)</f>
        <v>43.685150468299071</v>
      </c>
      <c r="E317" s="16">
        <f>C317+_xlfn.FORECAST.ETS.CONFINT(A317,$B$2:$B$229,$A$2:$A$229,0.85,1,1)</f>
        <v>5018.2444722727387</v>
      </c>
    </row>
    <row r="318" spans="1:5" x14ac:dyDescent="0.25">
      <c r="A318" s="14">
        <v>45029</v>
      </c>
      <c r="C318" s="15">
        <f>_xlfn.FORECAST.ETS(A318,$B$2:$B$229,$A$2:$A$229,1,1)</f>
        <v>2537.1803205906385</v>
      </c>
      <c r="D318" s="16">
        <f>C318-_xlfn.FORECAST.ETS.CONFINT(A318,$B$2:$B$229,$A$2:$A$229,0.85,1,1)</f>
        <v>34.428777864049607</v>
      </c>
      <c r="E318" s="16">
        <f>C318+_xlfn.FORECAST.ETS.CONFINT(A318,$B$2:$B$229,$A$2:$A$229,0.85,1,1)</f>
        <v>5039.9318633172279</v>
      </c>
    </row>
    <row r="319" spans="1:5" x14ac:dyDescent="0.25">
      <c r="A319" s="14">
        <v>45030</v>
      </c>
      <c r="C319" s="15">
        <f>_xlfn.FORECAST.ETS(A319,$B$2:$B$229,$A$2:$A$229,1,1)</f>
        <v>2543.3958298107582</v>
      </c>
      <c r="D319" s="16">
        <f>C319-_xlfn.FORECAST.ETS.CONFINT(A319,$B$2:$B$229,$A$2:$A$229,0.85,1,1)</f>
        <v>25.234170354022808</v>
      </c>
      <c r="E319" s="16">
        <f>C319+_xlfn.FORECAST.ETS.CONFINT(A319,$B$2:$B$229,$A$2:$A$229,0.85,1,1)</f>
        <v>5061.557489267494</v>
      </c>
    </row>
    <row r="320" spans="1:5" x14ac:dyDescent="0.25">
      <c r="A320" s="14">
        <v>45031</v>
      </c>
      <c r="C320" s="15">
        <f>_xlfn.FORECAST.ETS(A320,$B$2:$B$229,$A$2:$A$229,1,1)</f>
        <v>2549.6113390308778</v>
      </c>
      <c r="D320" s="16">
        <f>C320-_xlfn.FORECAST.ETS.CONFINT(A320,$B$2:$B$229,$A$2:$A$229,0.85,1,1)</f>
        <v>16.100164977176973</v>
      </c>
      <c r="E320" s="16">
        <f>C320+_xlfn.FORECAST.ETS.CONFINT(A320,$B$2:$B$229,$A$2:$A$229,0.85,1,1)</f>
        <v>5083.1225130845787</v>
      </c>
    </row>
    <row r="321" spans="1:5" x14ac:dyDescent="0.25">
      <c r="A321" s="14">
        <v>45032</v>
      </c>
      <c r="C321" s="15">
        <f>_xlfn.FORECAST.ETS(A321,$B$2:$B$229,$A$2:$A$229,1,1)</f>
        <v>2555.8268482509975</v>
      </c>
      <c r="D321" s="16">
        <f>C321-_xlfn.FORECAST.ETS.CONFINT(A321,$B$2:$B$229,$A$2:$A$229,0.85,1,1)</f>
        <v>7.0256311656230537</v>
      </c>
      <c r="E321" s="16">
        <f>C321+_xlfn.FORECAST.ETS.CONFINT(A321,$B$2:$B$229,$A$2:$A$229,0.85,1,1)</f>
        <v>5104.6280653363719</v>
      </c>
    </row>
    <row r="322" spans="1:5" x14ac:dyDescent="0.25">
      <c r="A322" s="14">
        <v>45033</v>
      </c>
      <c r="C322" s="15">
        <f>_xlfn.FORECAST.ETS(A322,$B$2:$B$229,$A$2:$A$229,1,1)</f>
        <v>2562.0423574711167</v>
      </c>
      <c r="D322" s="16">
        <f>C322-_xlfn.FORECAST.ETS.CONFINT(A322,$B$2:$B$229,$A$2:$A$229,0.85,1,1)</f>
        <v>-1.9905304897711176</v>
      </c>
      <c r="E322" s="16">
        <f>C322+_xlfn.FORECAST.ETS.CONFINT(A322,$B$2:$B$229,$A$2:$A$229,0.85,1,1)</f>
        <v>5126.0752454320045</v>
      </c>
    </row>
    <row r="323" spans="1:5" x14ac:dyDescent="0.25">
      <c r="A323" s="14">
        <v>45034</v>
      </c>
      <c r="C323" s="15">
        <f>_xlfn.FORECAST.ETS(A323,$B$2:$B$229,$A$2:$A$229,1,1)</f>
        <v>2568.2578666912364</v>
      </c>
      <c r="D323" s="16">
        <f>C323-_xlfn.FORECAST.ETS.CONFINT(A323,$B$2:$B$229,$A$2:$A$229,0.85,1,1)</f>
        <v>-10.949389414178313</v>
      </c>
      <c r="E323" s="16">
        <f>C323+_xlfn.FORECAST.ETS.CONFINT(A323,$B$2:$B$229,$A$2:$A$229,0.85,1,1)</f>
        <v>5147.4651227966515</v>
      </c>
    </row>
    <row r="324" spans="1:5" x14ac:dyDescent="0.25">
      <c r="A324" s="14">
        <v>45035</v>
      </c>
      <c r="C324" s="15">
        <f>_xlfn.FORECAST.ETS(A324,$B$2:$B$229,$A$2:$A$229,1,1)</f>
        <v>2574.473375911356</v>
      </c>
      <c r="D324" s="16">
        <f>C324-_xlfn.FORECAST.ETS.CONFINT(A324,$B$2:$B$229,$A$2:$A$229,0.85,1,1)</f>
        <v>-19.851986167499035</v>
      </c>
      <c r="E324" s="16">
        <f>C324+_xlfn.FORECAST.ETS.CONFINT(A324,$B$2:$B$229,$A$2:$A$229,0.85,1,1)</f>
        <v>5168.7987379902115</v>
      </c>
    </row>
    <row r="325" spans="1:5" x14ac:dyDescent="0.25">
      <c r="A325" s="14">
        <v>45036</v>
      </c>
      <c r="C325" s="15">
        <f>_xlfn.FORECAST.ETS(A325,$B$2:$B$229,$A$2:$A$229,1,1)</f>
        <v>2580.6888851314752</v>
      </c>
      <c r="D325" s="16">
        <f>C325-_xlfn.FORECAST.ETS.CONFINT(A325,$B$2:$B$229,$A$2:$A$229,0.85,1,1)</f>
        <v>-28.699333510147881</v>
      </c>
      <c r="E325" s="16">
        <f>C325+_xlfn.FORECAST.ETS.CONFINT(A325,$B$2:$B$229,$A$2:$A$229,0.85,1,1)</f>
        <v>5190.0771037730983</v>
      </c>
    </row>
    <row r="326" spans="1:5" x14ac:dyDescent="0.25">
      <c r="A326" s="14">
        <v>45037</v>
      </c>
      <c r="C326" s="15">
        <f>_xlfn.FORECAST.ETS(A326,$B$2:$B$229,$A$2:$A$229,1,1)</f>
        <v>2586.9043943515949</v>
      </c>
      <c r="D326" s="16">
        <f>C326-_xlfn.FORECAST.ETS.CONFINT(A326,$B$2:$B$229,$A$2:$A$229,0.85,1,1)</f>
        <v>-37.492417418979585</v>
      </c>
      <c r="E326" s="16">
        <f>C326+_xlfn.FORECAST.ETS.CONFINT(A326,$B$2:$B$229,$A$2:$A$229,0.85,1,1)</f>
        <v>5211.3012061221689</v>
      </c>
    </row>
    <row r="327" spans="1:5" x14ac:dyDescent="0.25">
      <c r="A327" s="14">
        <v>45038</v>
      </c>
      <c r="C327" s="15">
        <f>_xlfn.FORECAST.ETS(A327,$B$2:$B$229,$A$2:$A$229,1,1)</f>
        <v>2593.1199035717145</v>
      </c>
      <c r="D327" s="16">
        <f>C327-_xlfn.FORECAST.ETS.CONFINT(A327,$B$2:$B$229,$A$2:$A$229,0.85,1,1)</f>
        <v>-46.232198056167363</v>
      </c>
      <c r="E327" s="16">
        <f>C327+_xlfn.FORECAST.ETS.CONFINT(A327,$B$2:$B$229,$A$2:$A$229,0.85,1,1)</f>
        <v>5232.4720051995964</v>
      </c>
    </row>
    <row r="328" spans="1:5" x14ac:dyDescent="0.25">
      <c r="A328" s="14">
        <v>45039</v>
      </c>
      <c r="C328" s="15">
        <f>_xlfn.FORECAST.ETS(A328,$B$2:$B$229,$A$2:$A$229,1,1)</f>
        <v>2599.3354127918337</v>
      </c>
      <c r="D328" s="16">
        <f>C328-_xlfn.FORECAST.ETS.CONFINT(A328,$B$2:$B$229,$A$2:$A$229,0.85,1,1)</f>
        <v>-54.919610693656978</v>
      </c>
      <c r="E328" s="16">
        <f>C328+_xlfn.FORECAST.ETS.CONFINT(A328,$B$2:$B$229,$A$2:$A$229,0.85,1,1)</f>
        <v>5253.5904362773244</v>
      </c>
    </row>
    <row r="329" spans="1:5" x14ac:dyDescent="0.25">
      <c r="A329" s="14">
        <v>45040</v>
      </c>
      <c r="C329" s="15">
        <f>_xlfn.FORECAST.ETS(A329,$B$2:$B$229,$A$2:$A$229,1,1)</f>
        <v>2605.5509220119534</v>
      </c>
      <c r="D329" s="16">
        <f>C329-_xlfn.FORECAST.ETS.CONFINT(A329,$B$2:$B$229,$A$2:$A$229,0.85,1,1)</f>
        <v>-63.555566595660366</v>
      </c>
      <c r="E329" s="16">
        <f>C329+_xlfn.FORECAST.ETS.CONFINT(A329,$B$2:$B$229,$A$2:$A$229,0.85,1,1)</f>
        <v>5274.6574106195676</v>
      </c>
    </row>
    <row r="330" spans="1:5" x14ac:dyDescent="0.25">
      <c r="A330" s="14">
        <v>45041</v>
      </c>
      <c r="C330" s="15">
        <f>_xlfn.FORECAST.ETS(A330,$B$2:$B$229,$A$2:$A$229,1,1)</f>
        <v>2611.766431232073</v>
      </c>
      <c r="D330" s="16">
        <f>C330-_xlfn.FORECAST.ETS.CONFINT(A330,$B$2:$B$229,$A$2:$A$229,0.85,1,1)</f>
        <v>-72.140953861495746</v>
      </c>
      <c r="E330" s="16">
        <f>C330+_xlfn.FORECAST.ETS.CONFINT(A330,$B$2:$B$229,$A$2:$A$229,0.85,1,1)</f>
        <v>5295.6738163256414</v>
      </c>
    </row>
    <row r="331" spans="1:5" x14ac:dyDescent="0.25">
      <c r="A331" s="14">
        <v>45042</v>
      </c>
      <c r="C331" s="15">
        <f>_xlfn.FORECAST.ETS(A331,$B$2:$B$229,$A$2:$A$229,1,1)</f>
        <v>2617.9819404521927</v>
      </c>
      <c r="D331" s="16">
        <f>C331-_xlfn.FORECAST.ETS.CONFINT(A331,$B$2:$B$229,$A$2:$A$229,0.85,1,1)</f>
        <v>-80.676638230916524</v>
      </c>
      <c r="E331" s="16">
        <f>C331+_xlfn.FORECAST.ETS.CONFINT(A331,$B$2:$B$229,$A$2:$A$229,0.85,1,1)</f>
        <v>5316.6405191353024</v>
      </c>
    </row>
    <row r="332" spans="1:5" x14ac:dyDescent="0.25">
      <c r="A332" s="14">
        <v>45043</v>
      </c>
      <c r="C332" s="15">
        <f>_xlfn.FORECAST.ETS(A332,$B$2:$B$229,$A$2:$A$229,1,1)</f>
        <v>2624.1974496723124</v>
      </c>
      <c r="D332" s="16">
        <f>C332-_xlfn.FORECAST.ETS.CONFINT(A332,$B$2:$B$229,$A$2:$A$229,0.85,1,1)</f>
        <v>-89.163463853947633</v>
      </c>
      <c r="E332" s="16">
        <f>C332+_xlfn.FORECAST.ETS.CONFINT(A332,$B$2:$B$229,$A$2:$A$229,0.85,1,1)</f>
        <v>5337.5583631985719</v>
      </c>
    </row>
    <row r="333" spans="1:5" x14ac:dyDescent="0.25">
      <c r="A333" s="14">
        <v>45044</v>
      </c>
      <c r="C333" s="15">
        <f>_xlfn.FORECAST.ETS(A333,$B$2:$B$229,$A$2:$A$229,1,1)</f>
        <v>2630.4129588924316</v>
      </c>
      <c r="D333" s="16">
        <f>C333-_xlfn.FORECAST.ETS.CONFINT(A333,$B$2:$B$229,$A$2:$A$229,0.85,1,1)</f>
        <v>-97.602254027124673</v>
      </c>
      <c r="E333" s="16">
        <f>C333+_xlfn.FORECAST.ETS.CONFINT(A333,$B$2:$B$229,$A$2:$A$229,0.85,1,1)</f>
        <v>5358.4281718119873</v>
      </c>
    </row>
    <row r="334" spans="1:5" x14ac:dyDescent="0.25">
      <c r="A334" s="14">
        <v>45045</v>
      </c>
      <c r="C334" s="15">
        <f>_xlfn.FORECAST.ETS(A334,$B$2:$B$229,$A$2:$A$229,1,1)</f>
        <v>2636.6284681125512</v>
      </c>
      <c r="D334" s="16">
        <f>C334-_xlfn.FORECAST.ETS.CONFINT(A334,$B$2:$B$229,$A$2:$A$229,0.85,1,1)</f>
        <v>-105.99381189790211</v>
      </c>
      <c r="E334" s="16">
        <f>C334+_xlfn.FORECAST.ETS.CONFINT(A334,$B$2:$B$229,$A$2:$A$229,0.85,1,1)</f>
        <v>5379.2507481230041</v>
      </c>
    </row>
    <row r="335" spans="1:5" x14ac:dyDescent="0.25">
      <c r="A335" s="14">
        <v>45046</v>
      </c>
      <c r="C335" s="15">
        <f>_xlfn.FORECAST.ETS(A335,$B$2:$B$229,$A$2:$A$229,1,1)</f>
        <v>2642.8439773326709</v>
      </c>
      <c r="D335" s="16">
        <f>C335-_xlfn.FORECAST.ETS.CONFINT(A335,$B$2:$B$229,$A$2:$A$229,0.85,1,1)</f>
        <v>-114.33892113889124</v>
      </c>
      <c r="E335" s="16">
        <f>C335+_xlfn.FORECAST.ETS.CONFINT(A335,$B$2:$B$229,$A$2:$A$229,0.85,1,1)</f>
        <v>5400.026875804233</v>
      </c>
    </row>
    <row r="336" spans="1:5" x14ac:dyDescent="0.25">
      <c r="A336" s="14">
        <v>45047</v>
      </c>
      <c r="C336" s="15">
        <f>_xlfn.FORECAST.ETS(A336,$B$2:$B$229,$A$2:$A$229,1,1)</f>
        <v>2649.0594865527901</v>
      </c>
      <c r="D336" s="16">
        <f>C336-_xlfn.FORECAST.ETS.CONFINT(A336,$B$2:$B$229,$A$2:$A$229,0.85,1,1)</f>
        <v>-122.63834659349777</v>
      </c>
      <c r="E336" s="16">
        <f>C336+_xlfn.FORECAST.ETS.CONFINT(A336,$B$2:$B$229,$A$2:$A$229,0.85,1,1)</f>
        <v>5420.7573196990779</v>
      </c>
    </row>
    <row r="337" spans="1:5" x14ac:dyDescent="0.25">
      <c r="A337" s="14">
        <v>45048</v>
      </c>
      <c r="C337" s="15">
        <f>_xlfn.FORECAST.ETS(A337,$B$2:$B$229,$A$2:$A$229,1,1)</f>
        <v>2655.2749957729097</v>
      </c>
      <c r="D337" s="16">
        <f>C337-_xlfn.FORECAST.ETS.CONFINT(A337,$B$2:$B$229,$A$2:$A$229,0.85,1,1)</f>
        <v>-130.89283489441459</v>
      </c>
      <c r="E337" s="16">
        <f>C337+_xlfn.FORECAST.ETS.CONFINT(A337,$B$2:$B$229,$A$2:$A$229,0.85,1,1)</f>
        <v>5441.4428264402341</v>
      </c>
    </row>
    <row r="338" spans="1:5" x14ac:dyDescent="0.25">
      <c r="A338" s="14">
        <v>45049</v>
      </c>
      <c r="C338" s="15">
        <f>_xlfn.FORECAST.ETS(A338,$B$2:$B$229,$A$2:$A$229,1,1)</f>
        <v>2661.4905049930294</v>
      </c>
      <c r="D338" s="16">
        <f>C338-_xlfn.FORECAST.ETS.CONFINT(A338,$B$2:$B$229,$A$2:$A$229,0.85,1,1)</f>
        <v>-139.10311505635718</v>
      </c>
      <c r="E338" s="16">
        <f>C338+_xlfn.FORECAST.ETS.CONFINT(A338,$B$2:$B$229,$A$2:$A$229,0.85,1,1)</f>
        <v>5462.0841250424164</v>
      </c>
    </row>
    <row r="339" spans="1:5" x14ac:dyDescent="0.25">
      <c r="A339" s="14">
        <v>45050</v>
      </c>
      <c r="C339" s="15">
        <f>_xlfn.FORECAST.ETS(A339,$B$2:$B$229,$A$2:$A$229,1,1)</f>
        <v>2667.706014213149</v>
      </c>
      <c r="D339" s="16">
        <f>C339-_xlfn.FORECAST.ETS.CONFINT(A339,$B$2:$B$229,$A$2:$A$229,0.85,1,1)</f>
        <v>-147.26989904433231</v>
      </c>
      <c r="E339" s="16">
        <f>C339+_xlfn.FORECAST.ETS.CONFINT(A339,$B$2:$B$229,$A$2:$A$229,0.85,1,1)</f>
        <v>5482.6819274706304</v>
      </c>
    </row>
    <row r="340" spans="1:5" x14ac:dyDescent="0.25">
      <c r="A340" s="14">
        <v>45051</v>
      </c>
      <c r="C340" s="15">
        <f>_xlfn.FORECAST.ETS(A340,$B$2:$B$229,$A$2:$A$229,1,1)</f>
        <v>2673.9215234332682</v>
      </c>
      <c r="D340" s="16">
        <f>C340-_xlfn.FORECAST.ETS.CONFINT(A340,$B$2:$B$229,$A$2:$A$229,0.85,1,1)</f>
        <v>-155.39388231866587</v>
      </c>
      <c r="E340" s="16">
        <f>C340+_xlfn.FORECAST.ETS.CONFINT(A340,$B$2:$B$229,$A$2:$A$229,0.85,1,1)</f>
        <v>5503.2369291852028</v>
      </c>
    </row>
    <row r="341" spans="1:5" x14ac:dyDescent="0.25">
      <c r="A341" s="14">
        <v>45052</v>
      </c>
      <c r="C341" s="15">
        <f>_xlfn.FORECAST.ETS(A341,$B$2:$B$229,$A$2:$A$229,1,1)</f>
        <v>2680.1370326533879</v>
      </c>
      <c r="D341" s="16">
        <f>C341-_xlfn.FORECAST.ETS.CONFINT(A341,$B$2:$B$229,$A$2:$A$229,0.85,1,1)</f>
        <v>-163.47574435793013</v>
      </c>
      <c r="E341" s="16">
        <f>C341+_xlfn.FORECAST.ETS.CONFINT(A341,$B$2:$B$229,$A$2:$A$229,0.85,1,1)</f>
        <v>5523.7498096647059</v>
      </c>
    </row>
    <row r="342" spans="1:5" x14ac:dyDescent="0.25">
      <c r="A342" s="14">
        <v>45053</v>
      </c>
      <c r="C342" s="15">
        <f>_xlfn.FORECAST.ETS(A342,$B$2:$B$229,$A$2:$A$229,1,1)</f>
        <v>2686.3525418735076</v>
      </c>
      <c r="D342" s="16">
        <f>C342-_xlfn.FORECAST.ETS.CONFINT(A342,$B$2:$B$229,$A$2:$A$229,0.85,1,1)</f>
        <v>-171.51614916086737</v>
      </c>
      <c r="E342" s="16">
        <f>C342+_xlfn.FORECAST.ETS.CONFINT(A342,$B$2:$B$229,$A$2:$A$229,0.85,1,1)</f>
        <v>5544.2212329078829</v>
      </c>
    </row>
    <row r="343" spans="1:5" x14ac:dyDescent="0.25">
      <c r="A343" s="14">
        <v>45054</v>
      </c>
      <c r="C343" s="15">
        <f>_xlfn.FORECAST.ETS(A343,$B$2:$B$229,$A$2:$A$229,1,1)</f>
        <v>2692.5680510936272</v>
      </c>
      <c r="D343" s="16">
        <f>C343-_xlfn.FORECAST.ETS.CONFINT(A343,$B$2:$B$229,$A$2:$A$229,0.85,1,1)</f>
        <v>-179.51574572831487</v>
      </c>
      <c r="E343" s="16">
        <f>C343+_xlfn.FORECAST.ETS.CONFINT(A343,$B$2:$B$229,$A$2:$A$229,0.85,1,1)</f>
        <v>5564.6518479155693</v>
      </c>
    </row>
    <row r="344" spans="1:5" x14ac:dyDescent="0.25">
      <c r="A344" s="14">
        <v>45055</v>
      </c>
      <c r="C344" s="15">
        <f>_xlfn.FORECAST.ETS(A344,$B$2:$B$229,$A$2:$A$229,1,1)</f>
        <v>2698.7835603137464</v>
      </c>
      <c r="D344" s="16">
        <f>C344-_xlfn.FORECAST.ETS.CONFINT(A344,$B$2:$B$229,$A$2:$A$229,0.85,1,1)</f>
        <v>-187.47516852610306</v>
      </c>
      <c r="E344" s="16">
        <f>C344+_xlfn.FORECAST.ETS.CONFINT(A344,$B$2:$B$229,$A$2:$A$229,0.85,1,1)</f>
        <v>5585.0422891535964</v>
      </c>
    </row>
    <row r="345" spans="1:5" x14ac:dyDescent="0.25">
      <c r="A345" s="14">
        <v>45056</v>
      </c>
      <c r="C345" s="15">
        <f>_xlfn.FORECAST.ETS(A345,$B$2:$B$229,$A$2:$A$229,1,1)</f>
        <v>2704.9990695338661</v>
      </c>
      <c r="D345" s="16">
        <f>C345-_xlfn.FORECAST.ETS.CONFINT(A345,$B$2:$B$229,$A$2:$A$229,0.85,1,1)</f>
        <v>-195.39503792983396</v>
      </c>
      <c r="E345" s="16">
        <f>C345+_xlfn.FORECAST.ETS.CONFINT(A345,$B$2:$B$229,$A$2:$A$229,0.85,1,1)</f>
        <v>5605.3931769975661</v>
      </c>
    </row>
    <row r="346" spans="1:5" x14ac:dyDescent="0.25">
      <c r="A346" s="14">
        <v>45057</v>
      </c>
      <c r="C346" s="15">
        <f>_xlfn.FORECAST.ETS(A346,$B$2:$B$229,$A$2:$A$229,1,1)</f>
        <v>2711.2145787539857</v>
      </c>
      <c r="D346" s="16">
        <f>C346-_xlfn.FORECAST.ETS.CONFINT(A346,$B$2:$B$229,$A$2:$A$229,0.85,1,1)</f>
        <v>-203.27596065239595</v>
      </c>
      <c r="E346" s="16">
        <f>C346+_xlfn.FORECAST.ETS.CONFINT(A346,$B$2:$B$229,$A$2:$A$229,0.85,1,1)</f>
        <v>5625.7051181603674</v>
      </c>
    </row>
    <row r="347" spans="1:5" x14ac:dyDescent="0.25">
      <c r="A347" s="14">
        <v>45058</v>
      </c>
      <c r="C347" s="15">
        <f>_xlfn.FORECAST.ETS(A347,$B$2:$B$229,$A$2:$A$229,1,1)</f>
        <v>2717.4300879741049</v>
      </c>
      <c r="D347" s="16">
        <f>C347-_xlfn.FORECAST.ETS.CONFINT(A347,$B$2:$B$229,$A$2:$A$229,0.85,1,1)</f>
        <v>-211.11853015502675</v>
      </c>
      <c r="E347" s="16">
        <f>C347+_xlfn.FORECAST.ETS.CONFINT(A347,$B$2:$B$229,$A$2:$A$229,0.85,1,1)</f>
        <v>5645.9787061032366</v>
      </c>
    </row>
    <row r="348" spans="1:5" x14ac:dyDescent="0.25">
      <c r="A348" s="14">
        <v>45059</v>
      </c>
      <c r="C348" s="15">
        <f>_xlfn.FORECAST.ETS(A348,$B$2:$B$229,$A$2:$A$229,1,1)</f>
        <v>2723.6455971942246</v>
      </c>
      <c r="D348" s="16">
        <f>C348-_xlfn.FORECAST.ETS.CONFINT(A348,$B$2:$B$229,$A$2:$A$229,0.85,1,1)</f>
        <v>-218.92332704268529</v>
      </c>
      <c r="E348" s="16">
        <f>C348+_xlfn.FORECAST.ETS.CONFINT(A348,$B$2:$B$229,$A$2:$A$229,0.85,1,1)</f>
        <v>5666.2145214311349</v>
      </c>
    </row>
    <row r="349" spans="1:5" x14ac:dyDescent="0.25">
      <c r="A349" s="14">
        <v>45060</v>
      </c>
      <c r="C349" s="15">
        <f>_xlfn.FORECAST.ETS(A349,$B$2:$B$229,$A$2:$A$229,1,1)</f>
        <v>2729.8611064143442</v>
      </c>
      <c r="D349" s="16">
        <f>C349-_xlfn.FORECAST.ETS.CONFINT(A349,$B$2:$B$229,$A$2:$A$229,0.85,1,1)</f>
        <v>-226.69091944446382</v>
      </c>
      <c r="E349" s="16">
        <f>C349+_xlfn.FORECAST.ETS.CONFINT(A349,$B$2:$B$229,$A$2:$A$229,0.85,1,1)</f>
        <v>5686.4131322731519</v>
      </c>
    </row>
    <row r="350" spans="1:5" x14ac:dyDescent="0.25">
      <c r="A350" s="14">
        <v>45061</v>
      </c>
      <c r="C350" s="15">
        <f>_xlfn.FORECAST.ETS(A350,$B$2:$B$229,$A$2:$A$229,1,1)</f>
        <v>2736.0766156344639</v>
      </c>
      <c r="D350" s="16">
        <f>C350-_xlfn.FORECAST.ETS.CONFINT(A350,$B$2:$B$229,$A$2:$A$229,0.85,1,1)</f>
        <v>-234.42186337972316</v>
      </c>
      <c r="E350" s="16">
        <f>C350+_xlfn.FORECAST.ETS.CONFINT(A350,$B$2:$B$229,$A$2:$A$229,0.85,1,1)</f>
        <v>5706.5750946486514</v>
      </c>
    </row>
    <row r="351" spans="1:5" x14ac:dyDescent="0.25">
      <c r="A351" s="14">
        <v>45062</v>
      </c>
      <c r="C351" s="15">
        <f>_xlfn.FORECAST.ETS(A351,$B$2:$B$229,$A$2:$A$229,1,1)</f>
        <v>2742.2921248545836</v>
      </c>
      <c r="D351" s="16">
        <f>C351-_xlfn.FORECAST.ETS.CONFINT(A351,$B$2:$B$229,$A$2:$A$229,0.85,1,1)</f>
        <v>-242.11670311059152</v>
      </c>
      <c r="E351" s="16">
        <f>C351+_xlfn.FORECAST.ETS.CONFINT(A351,$B$2:$B$229,$A$2:$A$229,0.85,1,1)</f>
        <v>5726.7009528197586</v>
      </c>
    </row>
    <row r="352" spans="1:5" x14ac:dyDescent="0.25">
      <c r="A352" s="14">
        <v>45063</v>
      </c>
      <c r="C352" s="15">
        <f>_xlfn.FORECAST.ETS(A352,$B$2:$B$229,$A$2:$A$229,1,1)</f>
        <v>2748.5076340747028</v>
      </c>
      <c r="D352" s="16">
        <f>C352-_xlfn.FORECAST.ETS.CONFINT(A352,$B$2:$B$229,$A$2:$A$229,0.85,1,1)</f>
        <v>-249.77597148145105</v>
      </c>
      <c r="E352" s="16">
        <f>C352+_xlfn.FORECAST.ETS.CONFINT(A352,$B$2:$B$229,$A$2:$A$229,0.85,1,1)</f>
        <v>5746.7912396308566</v>
      </c>
    </row>
    <row r="353" spans="1:5" x14ac:dyDescent="0.25">
      <c r="A353" s="14">
        <v>45064</v>
      </c>
      <c r="C353" s="15">
        <f>_xlfn.FORECAST.ETS(A353,$B$2:$B$229,$A$2:$A$229,1,1)</f>
        <v>2754.7231432948224</v>
      </c>
      <c r="D353" s="16">
        <f>C353-_xlfn.FORECAST.ETS.CONFINT(A353,$B$2:$B$229,$A$2:$A$229,0.85,1,1)</f>
        <v>-257.40019024598541</v>
      </c>
      <c r="E353" s="16">
        <f>C353+_xlfn.FORECAST.ETS.CONFINT(A353,$B$2:$B$229,$A$2:$A$229,0.85,1,1)</f>
        <v>5766.8464768356298</v>
      </c>
    </row>
    <row r="354" spans="1:5" x14ac:dyDescent="0.25">
      <c r="A354" s="14">
        <v>45065</v>
      </c>
      <c r="C354" s="15">
        <f>_xlfn.FORECAST.ETS(A354,$B$2:$B$229,$A$2:$A$229,1,1)</f>
        <v>2760.9386525149421</v>
      </c>
      <c r="D354" s="16">
        <f>C354-_xlfn.FORECAST.ETS.CONFINT(A354,$B$2:$B$229,$A$2:$A$229,0.85,1,1)</f>
        <v>-264.98987038234964</v>
      </c>
      <c r="E354" s="16">
        <f>C354+_xlfn.FORECAST.ETS.CONFINT(A354,$B$2:$B$229,$A$2:$A$229,0.85,1,1)</f>
        <v>5786.8671754122333</v>
      </c>
    </row>
    <row r="355" spans="1:5" x14ac:dyDescent="0.25">
      <c r="A355" s="14">
        <v>45066</v>
      </c>
      <c r="C355" s="15">
        <f>_xlfn.FORECAST.ETS(A355,$B$2:$B$229,$A$2:$A$229,1,1)</f>
        <v>2767.1541617350613</v>
      </c>
      <c r="D355" s="16">
        <f>C355-_xlfn.FORECAST.ETS.CONFINT(A355,$B$2:$B$229,$A$2:$A$229,0.85,1,1)</f>
        <v>-272.54551239696866</v>
      </c>
      <c r="E355" s="16">
        <f>C355+_xlfn.FORECAST.ETS.CONFINT(A355,$B$2:$B$229,$A$2:$A$229,0.85,1,1)</f>
        <v>5806.8538358670912</v>
      </c>
    </row>
    <row r="356" spans="1:5" x14ac:dyDescent="0.25">
      <c r="A356" s="14">
        <v>45067</v>
      </c>
      <c r="C356" s="15">
        <f>_xlfn.FORECAST.ETS(A356,$B$2:$B$229,$A$2:$A$229,1,1)</f>
        <v>2773.3696709551809</v>
      </c>
      <c r="D356" s="16">
        <f>C356-_xlfn.FORECAST.ETS.CONFINT(A356,$B$2:$B$229,$A$2:$A$229,0.85,1,1)</f>
        <v>-280.06760661747603</v>
      </c>
      <c r="E356" s="16">
        <f>C356+_xlfn.FORECAST.ETS.CONFINT(A356,$B$2:$B$229,$A$2:$A$229,0.85,1,1)</f>
        <v>5826.8069485278374</v>
      </c>
    </row>
    <row r="357" spans="1:5" x14ac:dyDescent="0.25">
      <c r="A357" s="14">
        <v>45068</v>
      </c>
      <c r="C357" s="15">
        <f>_xlfn.FORECAST.ETS(A357,$B$2:$B$229,$A$2:$A$229,1,1)</f>
        <v>2779.5851801753006</v>
      </c>
      <c r="D357" s="16">
        <f>C357-_xlfn.FORECAST.ETS.CONFINT(A357,$B$2:$B$229,$A$2:$A$229,0.85,1,1)</f>
        <v>-287.55663347525342</v>
      </c>
      <c r="E357" s="16">
        <f>C357+_xlfn.FORECAST.ETS.CONFINT(A357,$B$2:$B$229,$A$2:$A$229,0.85,1,1)</f>
        <v>5846.7269938258542</v>
      </c>
    </row>
    <row r="358" spans="1:5" x14ac:dyDescent="0.25">
      <c r="A358" s="14">
        <v>45069</v>
      </c>
      <c r="C358" s="15">
        <f>_xlfn.FORECAST.ETS(A358,$B$2:$B$229,$A$2:$A$229,1,1)</f>
        <v>2785.8006893954198</v>
      </c>
      <c r="D358" s="16">
        <f>C358-_xlfn.FORECAST.ETS.CONFINT(A358,$B$2:$B$229,$A$2:$A$229,0.85,1,1)</f>
        <v>-295.01306377801848</v>
      </c>
      <c r="E358" s="16">
        <f>C358+_xlfn.FORECAST.ETS.CONFINT(A358,$B$2:$B$229,$A$2:$A$229,0.85,1,1)</f>
        <v>5866.6144425688581</v>
      </c>
    </row>
    <row r="359" spans="1:5" x14ac:dyDescent="0.25">
      <c r="A359" s="14">
        <v>45070</v>
      </c>
      <c r="C359" s="15">
        <f>_xlfn.FORECAST.ETS(A359,$B$2:$B$229,$A$2:$A$229,1,1)</f>
        <v>2792.0161986155395</v>
      </c>
      <c r="D359" s="16">
        <f>C359-_xlfn.FORECAST.ETS.CONFINT(A359,$B$2:$B$229,$A$2:$A$229,0.85,1,1)</f>
        <v>-302.43735897289207</v>
      </c>
      <c r="E359" s="16">
        <f>C359+_xlfn.FORECAST.ETS.CONFINT(A359,$B$2:$B$229,$A$2:$A$229,0.85,1,1)</f>
        <v>5886.469756203971</v>
      </c>
    </row>
    <row r="360" spans="1:5" x14ac:dyDescent="0.25">
      <c r="A360" s="14">
        <v>45071</v>
      </c>
      <c r="C360" s="15">
        <f>_xlfn.FORECAST.ETS(A360,$B$2:$B$229,$A$2:$A$229,1,1)</f>
        <v>2798.2317078356591</v>
      </c>
      <c r="D360" s="16">
        <f>C360-_xlfn.FORECAST.ETS.CONFINT(A360,$B$2:$B$229,$A$2:$A$229,0.85,1,1)</f>
        <v>-309.82997140033194</v>
      </c>
      <c r="E360" s="16">
        <f>C360+_xlfn.FORECAST.ETS.CONFINT(A360,$B$2:$B$229,$A$2:$A$229,0.85,1,1)</f>
        <v>5906.2933870716497</v>
      </c>
    </row>
    <row r="361" spans="1:5" x14ac:dyDescent="0.25">
      <c r="A361" s="14">
        <v>45072</v>
      </c>
      <c r="C361" s="15">
        <f>_xlfn.FORECAST.ETS(A361,$B$2:$B$229,$A$2:$A$229,1,1)</f>
        <v>2804.4472170557788</v>
      </c>
      <c r="D361" s="16">
        <f>C361-_xlfn.FORECAST.ETS.CONFINT(A361,$B$2:$B$229,$A$2:$A$229,0.85,1,1)</f>
        <v>-317.19134453933884</v>
      </c>
      <c r="E361" s="16">
        <f>C361+_xlfn.FORECAST.ETS.CONFINT(A361,$B$2:$B$229,$A$2:$A$229,0.85,1,1)</f>
        <v>5926.0857786508968</v>
      </c>
    </row>
    <row r="362" spans="1:5" x14ac:dyDescent="0.25">
      <c r="A362" s="14">
        <v>45073</v>
      </c>
      <c r="C362" s="15">
        <f>_xlfn.FORECAST.ETS(A362,$B$2:$B$229,$A$2:$A$229,1,1)</f>
        <v>2810.6627262758984</v>
      </c>
      <c r="D362" s="16">
        <f>C362-_xlfn.FORECAST.ETS.CONFINT(A362,$B$2:$B$229,$A$2:$A$229,0.85,1,1)</f>
        <v>-324.52191324427486</v>
      </c>
      <c r="E362" s="16">
        <f>C362+_xlfn.FORECAST.ETS.CONFINT(A362,$B$2:$B$229,$A$2:$A$229,0.85,1,1)</f>
        <v>5945.8473657960712</v>
      </c>
    </row>
    <row r="363" spans="1:5" x14ac:dyDescent="0.25">
      <c r="A363" s="14">
        <v>45074</v>
      </c>
      <c r="C363" s="15">
        <f>_xlfn.FORECAST.ETS(A363,$B$2:$B$229,$A$2:$A$229,1,1)</f>
        <v>2816.8782354960176</v>
      </c>
      <c r="D363" s="16">
        <f>C363-_xlfn.FORECAST.ETS.CONFINT(A363,$B$2:$B$229,$A$2:$A$229,0.85,1,1)</f>
        <v>-331.8221039736527</v>
      </c>
      <c r="E363" s="16">
        <f>C363+_xlfn.FORECAST.ETS.CONFINT(A363,$B$2:$B$229,$A$2:$A$229,0.85,1,1)</f>
        <v>5965.5785749656879</v>
      </c>
    </row>
    <row r="364" spans="1:5" x14ac:dyDescent="0.25">
      <c r="A364" s="14">
        <v>45075</v>
      </c>
      <c r="C364" s="15">
        <f>_xlfn.FORECAST.ETS(A364,$B$2:$B$229,$A$2:$A$229,1,1)</f>
        <v>2823.0937447161373</v>
      </c>
      <c r="D364" s="16">
        <f>C364-_xlfn.FORECAST.ETS.CONFINT(A364,$B$2:$B$229,$A$2:$A$229,0.85,1,1)</f>
        <v>-339.0923350112339</v>
      </c>
      <c r="E364" s="16">
        <f>C364+_xlfn.FORECAST.ETS.CONFINT(A364,$B$2:$B$229,$A$2:$A$229,0.85,1,1)</f>
        <v>5985.2798244435089</v>
      </c>
    </row>
    <row r="365" spans="1:5" x14ac:dyDescent="0.25">
      <c r="A365" s="14">
        <v>45076</v>
      </c>
      <c r="C365" s="15">
        <f>_xlfn.FORECAST.ETS(A365,$B$2:$B$229,$A$2:$A$229,1,1)</f>
        <v>2829.3092539362569</v>
      </c>
      <c r="D365" s="16">
        <f>C365-_xlfn.FORECAST.ETS.CONFINT(A365,$B$2:$B$229,$A$2:$A$229,0.85,1,1)</f>
        <v>-346.33301667972637</v>
      </c>
      <c r="E365" s="16">
        <f>C365+_xlfn.FORECAST.ETS.CONFINT(A365,$B$2:$B$229,$A$2:$A$229,0.85,1,1)</f>
        <v>6004.9515245522398</v>
      </c>
    </row>
    <row r="366" spans="1:5" x14ac:dyDescent="0.25">
      <c r="A366" s="14">
        <v>45077</v>
      </c>
      <c r="C366" s="15">
        <f>_xlfn.FORECAST.ETS(A366,$B$2:$B$229,$A$2:$A$229,1,1)</f>
        <v>2835.5247631563761</v>
      </c>
      <c r="D366" s="16">
        <f>C366-_xlfn.FORECAST.ETS.CONFINT(A366,$B$2:$B$229,$A$2:$A$229,0.85,1,1)</f>
        <v>-353.54455154740162</v>
      </c>
      <c r="E366" s="16">
        <f>C366+_xlfn.FORECAST.ETS.CONFINT(A366,$B$2:$B$229,$A$2:$A$229,0.85,1,1)</f>
        <v>6024.5940778601544</v>
      </c>
    </row>
    <row r="367" spans="1:5" x14ac:dyDescent="0.25">
      <c r="A367" s="14">
        <v>45078</v>
      </c>
      <c r="C367" s="15">
        <f>_xlfn.FORECAST.ETS(A367,$B$2:$B$229,$A$2:$A$229,1,1)</f>
        <v>2841.7402723764958</v>
      </c>
      <c r="D367" s="16">
        <f>C367-_xlfn.FORECAST.ETS.CONFINT(A367,$B$2:$B$229,$A$2:$A$229,0.85,1,1)</f>
        <v>-360.72733462790438</v>
      </c>
      <c r="E367" s="16">
        <f>C367+_xlfn.FORECAST.ETS.CONFINT(A367,$B$2:$B$229,$A$2:$A$229,0.85,1,1)</f>
        <v>6044.207879380896</v>
      </c>
    </row>
    <row r="368" spans="1:5" x14ac:dyDescent="0.25">
      <c r="A368" s="14">
        <v>45079</v>
      </c>
      <c r="C368" s="15">
        <f>_xlfn.FORECAST.ETS(A368,$B$2:$B$229,$A$2:$A$229,1,1)</f>
        <v>2847.9557815966155</v>
      </c>
      <c r="D368" s="16">
        <f>C368-_xlfn.FORECAST.ETS.CONFINT(A368,$B$2:$B$229,$A$2:$A$229,0.85,1,1)</f>
        <v>-367.88175357353157</v>
      </c>
      <c r="E368" s="16">
        <f>C368+_xlfn.FORECAST.ETS.CONFINT(A368,$B$2:$B$229,$A$2:$A$229,0.85,1,1)</f>
        <v>6063.7933167667625</v>
      </c>
    </row>
    <row r="369" spans="1:5" x14ac:dyDescent="0.25">
      <c r="A369" s="14">
        <v>45080</v>
      </c>
      <c r="C369" s="15">
        <f>_xlfn.FORECAST.ETS(A369,$B$2:$B$229,$A$2:$A$229,1,1)</f>
        <v>2854.1712908167347</v>
      </c>
      <c r="D369" s="16">
        <f>C369-_xlfn.FORECAST.ETS.CONFINT(A369,$B$2:$B$229,$A$2:$A$229,0.85,1,1)</f>
        <v>-375.00818886223806</v>
      </c>
      <c r="E369" s="16">
        <f>C369+_xlfn.FORECAST.ETS.CONFINT(A369,$B$2:$B$229,$A$2:$A$229,0.85,1,1)</f>
        <v>6083.3507704957074</v>
      </c>
    </row>
    <row r="370" spans="1:5" x14ac:dyDescent="0.25">
      <c r="A370" s="14">
        <v>45081</v>
      </c>
      <c r="C370" s="15">
        <f>_xlfn.FORECAST.ETS(A370,$B$2:$B$229,$A$2:$A$229,1,1)</f>
        <v>2860.3868000368543</v>
      </c>
      <c r="D370" s="16">
        <f>C370-_xlfn.FORECAST.ETS.CONFINT(A370,$B$2:$B$229,$A$2:$A$229,0.85,1,1)</f>
        <v>-382.10701397860521</v>
      </c>
      <c r="E370" s="16">
        <f>C370+_xlfn.FORECAST.ETS.CONFINT(A370,$B$2:$B$229,$A$2:$A$229,0.85,1,1)</f>
        <v>6102.8806140523138</v>
      </c>
    </row>
    <row r="371" spans="1:5" x14ac:dyDescent="0.25">
      <c r="A371" s="14">
        <v>45082</v>
      </c>
      <c r="C371" s="15">
        <f>_xlfn.FORECAST.ETS(A371,$B$2:$B$229,$A$2:$A$229,1,1)</f>
        <v>2866.602309256974</v>
      </c>
      <c r="D371" s="16">
        <f>C371-_xlfn.FORECAST.ETS.CONFINT(A371,$B$2:$B$229,$A$2:$A$229,0.85,1,1)</f>
        <v>-389.17859558903001</v>
      </c>
      <c r="E371" s="16">
        <f>C371+_xlfn.FORECAST.ETS.CONFINT(A371,$B$2:$B$229,$A$2:$A$229,0.85,1,1)</f>
        <v>6122.3832141029779</v>
      </c>
    </row>
    <row r="372" spans="1:5" x14ac:dyDescent="0.25">
      <c r="A372" s="14">
        <v>45083</v>
      </c>
      <c r="C372" s="15">
        <f>_xlfn.FORECAST.ETS(A372,$B$2:$B$229,$A$2:$A$229,1,1)</f>
        <v>2872.8178184770936</v>
      </c>
      <c r="D372" s="16">
        <f>C372-_xlfn.FORECAST.ETS.CONFINT(A372,$B$2:$B$229,$A$2:$A$229,0.85,1,1)</f>
        <v>-396.22329371133446</v>
      </c>
      <c r="E372" s="16">
        <f>C372+_xlfn.FORECAST.ETS.CONFINT(A372,$B$2:$B$229,$A$2:$A$229,0.85,1,1)</f>
        <v>6141.8589306655213</v>
      </c>
    </row>
    <row r="373" spans="1:5" x14ac:dyDescent="0.25">
      <c r="A373" s="14">
        <v>45084</v>
      </c>
      <c r="C373" s="15">
        <f>_xlfn.FORECAST.ETS(A373,$B$2:$B$229,$A$2:$A$229,1,1)</f>
        <v>2879.0333276972133</v>
      </c>
      <c r="D373" s="16">
        <f>C373-_xlfn.FORECAST.ETS.CONFINT(A373,$B$2:$B$229,$A$2:$A$229,0.85,1,1)</f>
        <v>-403.24146187903079</v>
      </c>
      <c r="E373" s="16">
        <f>C373+_xlfn.FORECAST.ETS.CONFINT(A373,$B$2:$B$229,$A$2:$A$229,0.85,1,1)</f>
        <v>6161.3081172734574</v>
      </c>
    </row>
    <row r="374" spans="1:5" x14ac:dyDescent="0.25">
      <c r="A374" s="14">
        <v>45085</v>
      </c>
      <c r="C374" s="15">
        <f>_xlfn.FORECAST.ETS(A374,$B$2:$B$229,$A$2:$A$229,1,1)</f>
        <v>2885.2488369173325</v>
      </c>
      <c r="D374" s="16">
        <f>C374-_xlfn.FORECAST.ETS.CONFINT(A374,$B$2:$B$229,$A$2:$A$229,0.85,1,1)</f>
        <v>-410.23344730042663</v>
      </c>
      <c r="E374" s="16">
        <f>C374+_xlfn.FORECAST.ETS.CONFINT(A374,$B$2:$B$229,$A$2:$A$229,0.85,1,1)</f>
        <v>6180.7311211350916</v>
      </c>
    </row>
    <row r="375" spans="1:5" x14ac:dyDescent="0.25">
      <c r="A375" s="14">
        <v>45086</v>
      </c>
      <c r="C375" s="15">
        <f>_xlfn.FORECAST.ETS(A375,$B$2:$B$229,$A$2:$A$229,1,1)</f>
        <v>2891.4643461374521</v>
      </c>
      <c r="D375" s="16">
        <f>C375-_xlfn.FORECAST.ETS.CONFINT(A375,$B$2:$B$229,$A$2:$A$229,0.85,1,1)</f>
        <v>-417.19959101278391</v>
      </c>
      <c r="E375" s="16">
        <f>C375+_xlfn.FORECAST.ETS.CONFINT(A375,$B$2:$B$229,$A$2:$A$229,0.85,1,1)</f>
        <v>6200.1282832876877</v>
      </c>
    </row>
    <row r="376" spans="1:5" x14ac:dyDescent="0.25">
      <c r="A376" s="14">
        <v>45087</v>
      </c>
      <c r="C376" s="15">
        <f>_xlfn.FORECAST.ETS(A376,$B$2:$B$229,$A$2:$A$229,1,1)</f>
        <v>2897.6798553575718</v>
      </c>
      <c r="D376" s="16">
        <f>C376-_xlfn.FORECAST.ETS.CONFINT(A376,$B$2:$B$229,$A$2:$A$229,0.85,1,1)</f>
        <v>-424.14022803170656</v>
      </c>
      <c r="E376" s="16">
        <f>C376+_xlfn.FORECAST.ETS.CONFINT(A376,$B$2:$B$229,$A$2:$A$229,0.85,1,1)</f>
        <v>6219.4999387468506</v>
      </c>
    </row>
    <row r="377" spans="1:5" x14ac:dyDescent="0.25">
      <c r="A377" s="14">
        <v>45088</v>
      </c>
      <c r="C377" s="15">
        <f>_xlfn.FORECAST.ETS(A377,$B$2:$B$229,$A$2:$A$229,1,1)</f>
        <v>2903.895364577691</v>
      </c>
      <c r="D377" s="16">
        <f>C377-_xlfn.FORECAST.ETS.CONFINT(A377,$B$2:$B$229,$A$2:$A$229,0.85,1,1)</f>
        <v>-431.05568749594158</v>
      </c>
      <c r="E377" s="16">
        <f>C377+_xlfn.FORECAST.ETS.CONFINT(A377,$B$2:$B$229,$A$2:$A$229,0.85,1,1)</f>
        <v>6238.846416651324</v>
      </c>
    </row>
    <row r="378" spans="1:5" x14ac:dyDescent="0.25">
      <c r="A378" s="14">
        <v>45089</v>
      </c>
      <c r="C378" s="15">
        <f>_xlfn.FORECAST.ETS(A378,$B$2:$B$229,$A$2:$A$229,1,1)</f>
        <v>2910.1108737978107</v>
      </c>
      <c r="D378" s="16">
        <f>C378-_xlfn.FORECAST.ETS.CONFINT(A378,$B$2:$B$229,$A$2:$A$229,0.85,1,1)</f>
        <v>-437.94629280775825</v>
      </c>
      <c r="E378" s="16">
        <f>C378+_xlfn.FORECAST.ETS.CONFINT(A378,$B$2:$B$229,$A$2:$A$229,0.85,1,1)</f>
        <v>6258.1680404033796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Normal="100" workbookViewId="0">
      <selection activeCell="F9" sqref="F9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t="s">
        <v>4</v>
      </c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forecasted sheet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User</cp:lastModifiedBy>
  <dcterms:created xsi:type="dcterms:W3CDTF">2023-01-23T05:50:27Z</dcterms:created>
  <dcterms:modified xsi:type="dcterms:W3CDTF">2024-03-19T13:31:15Z</dcterms:modified>
</cp:coreProperties>
</file>