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780" activeTab="1"/>
  </bookViews>
  <sheets>
    <sheet name="原始数据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<sst xmlns="http://schemas.openxmlformats.org/spreadsheetml/2006/main" count="253" uniqueCount="39">
  <si>
    <t>人均国内总产值（元）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</si>
  <si>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</si>
  <si>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</si>
  <si>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</si>
  <si>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</si>
  <si>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</si>
  <si>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</si>
  <si>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</si>
  <si>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</si>
  <si>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</si>
  <si>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</si>
  <si>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</si>
  <si>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</si>
  <si>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</si>
  <si>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</si>
  <si>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</si>
  <si>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</si>
  <si>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</si>
  <si>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</si>
  <si>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</si>
  <si>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</si>
  <si>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</si>
  <si>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</si>
  <si>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</si>
  <si>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</si>
  <si>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</si>
  <si>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</si>
  <si>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</si>
  <si>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</si>
  <si>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</si>
  <si>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</si>
  <si>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</si>
  <si>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人均地区生产总值指数（上年=100）</t>
  </si>
  <si>
    <t>人均地区生产总值指数（2000年=1）</t>
  </si>
  <si>
    <t>人均GDP（平减价格2000年为基期）（元）</t>
  </si>
  <si>
    <t>省份</t>
  </si>
  <si>
    <t>年份</t>
  </si>
  <si>
    <t>经济规模</t>
  </si>
  <si>
    <t>经济规模（取自然对数）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</si>
</sst>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1"/>
  <sheetViews>
    <sheetView topLeftCell="A145" workbookViewId="0">
      <selection activeCell="A110" sqref="A110:V141"/>
    </sheetView>
  </sheetViews>
  <sheetFormatPr defaultColWidth="9" defaultRowHeight="14.4"/>
  <cols>
    <col min="1" max="1" width="9" style="7"/>
    <col min="2" max="2" width="11.5" style="7"/>
    <col min="3" max="23" width="12.6296296296296" style="7"/>
    <col min="24" max="16384" width="9" style="7"/>
  </cols>
  <sheetData>
    <row r="1" s="6" customFormat="1" spans="1:23">
      <c r="A1" s="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3">
      <c r="B2" s="9">
        <v>2000</v>
      </c>
      <c r="C2" s="9">
        <v>2001</v>
      </c>
      <c r="D2" s="9">
        <v>2002</v>
      </c>
      <c r="E2" s="9">
        <v>2003</v>
      </c>
      <c r="F2" s="9">
        <v>2004</v>
      </c>
      <c r="G2" s="9">
        <v>2005</v>
      </c>
      <c r="H2" s="9">
        <v>2006</v>
      </c>
      <c r="I2" s="9">
        <v>2007</v>
      </c>
      <c r="J2" s="9">
        <v>2008</v>
      </c>
      <c r="K2" s="9">
        <v>2009</v>
      </c>
      <c r="L2" s="9">
        <v>2010</v>
      </c>
      <c r="M2" s="9">
        <v>2011</v>
      </c>
      <c r="N2" s="9">
        <v>2012</v>
      </c>
      <c r="O2" s="9">
        <v>2013</v>
      </c>
      <c r="P2" s="9">
        <v>2014</v>
      </c>
      <c r="Q2" s="9">
        <v>2015</v>
      </c>
      <c r="R2" s="9">
        <v>2016</v>
      </c>
      <c r="S2" s="9">
        <v>2017</v>
      </c>
      <c r="T2" s="9">
        <v>2018</v>
      </c>
      <c r="U2" s="9">
        <v>2019</v>
      </c>
      <c r="V2" s="9">
        <v>2020</v>
      </c>
      <c r="W2" s="9">
        <v>2021</v>
      </c>
    </row>
    <row r="3" s="6" customFormat="1" spans="1:23">
      <c r="A3" s="7" t="s">
        <v>1</v>
      </c>
      <c r="B3" s="7">
        <v>22459.6566</v>
      </c>
      <c r="C3" s="7">
        <v>25523</v>
      </c>
      <c r="D3" s="7">
        <v>28449</v>
      </c>
      <c r="E3" s="7">
        <v>32061</v>
      </c>
      <c r="F3" s="7">
        <v>37058</v>
      </c>
      <c r="G3" s="7">
        <v>45443.6929</v>
      </c>
      <c r="H3" s="7">
        <v>50467</v>
      </c>
      <c r="I3" s="7">
        <v>58204</v>
      </c>
      <c r="J3" s="7">
        <v>63029</v>
      </c>
      <c r="K3" s="7">
        <v>70452</v>
      </c>
      <c r="L3" s="7">
        <v>73856</v>
      </c>
      <c r="M3" s="7">
        <v>81658</v>
      </c>
      <c r="N3" s="7">
        <v>87475</v>
      </c>
      <c r="O3" s="7">
        <v>94648</v>
      </c>
      <c r="P3" s="7">
        <v>99995</v>
      </c>
      <c r="Q3" s="7">
        <v>106497</v>
      </c>
      <c r="R3" s="7">
        <v>118198</v>
      </c>
      <c r="S3" s="7">
        <v>128994.1163</v>
      </c>
      <c r="T3" s="7">
        <v>140211.2419</v>
      </c>
      <c r="U3" s="7">
        <v>164222</v>
      </c>
      <c r="V3" s="7">
        <v>164889</v>
      </c>
      <c r="W3" s="7">
        <v>183980</v>
      </c>
    </row>
    <row r="4" s="6" customFormat="1" spans="1:23">
      <c r="A4" s="7" t="s">
        <v>2</v>
      </c>
      <c r="B4" s="7">
        <v>17993.195</v>
      </c>
      <c r="C4" s="7">
        <v>20154</v>
      </c>
      <c r="D4" s="7">
        <v>22380</v>
      </c>
      <c r="E4" s="7">
        <v>26532.0369</v>
      </c>
      <c r="F4" s="7">
        <v>31550</v>
      </c>
      <c r="G4" s="7">
        <v>35783.1885</v>
      </c>
      <c r="H4" s="7">
        <v>41163</v>
      </c>
      <c r="I4" s="7">
        <v>46122</v>
      </c>
      <c r="J4" s="7">
        <v>55473</v>
      </c>
      <c r="K4" s="7">
        <v>62574</v>
      </c>
      <c r="L4" s="7">
        <v>72994</v>
      </c>
      <c r="M4" s="7">
        <v>85213</v>
      </c>
      <c r="N4" s="7">
        <v>93173</v>
      </c>
      <c r="O4" s="7">
        <v>100105</v>
      </c>
      <c r="P4" s="7">
        <v>105231</v>
      </c>
      <c r="Q4" s="7">
        <v>107960.0883</v>
      </c>
      <c r="R4" s="7">
        <v>115053</v>
      </c>
      <c r="S4" s="7">
        <v>118943.5683</v>
      </c>
      <c r="T4" s="7">
        <v>120710.8019</v>
      </c>
      <c r="U4" s="7">
        <v>90370.63</v>
      </c>
      <c r="V4" s="7">
        <v>101614</v>
      </c>
      <c r="W4" s="7">
        <v>113732</v>
      </c>
    </row>
    <row r="5" s="6" customFormat="1" spans="1:23">
      <c r="A5" s="7" t="s">
        <v>3</v>
      </c>
      <c r="B5" s="7">
        <v>7662.7577</v>
      </c>
      <c r="C5" s="7">
        <v>8362</v>
      </c>
      <c r="D5" s="7">
        <v>9115</v>
      </c>
      <c r="E5" s="7">
        <v>10513.239</v>
      </c>
      <c r="F5" s="7">
        <v>12918</v>
      </c>
      <c r="G5" s="7">
        <v>14782.2597</v>
      </c>
      <c r="H5" s="7">
        <v>16962</v>
      </c>
      <c r="I5" s="7">
        <v>19877</v>
      </c>
      <c r="J5" s="7">
        <v>23239</v>
      </c>
      <c r="K5" s="7">
        <v>24581</v>
      </c>
      <c r="L5" s="7">
        <v>28668</v>
      </c>
      <c r="M5" s="7">
        <v>33969</v>
      </c>
      <c r="N5" s="7">
        <v>36584</v>
      </c>
      <c r="O5" s="7">
        <v>38909</v>
      </c>
      <c r="P5" s="7">
        <v>39984</v>
      </c>
      <c r="Q5" s="7">
        <v>40255</v>
      </c>
      <c r="R5" s="7">
        <v>43062</v>
      </c>
      <c r="S5" s="7">
        <v>45387</v>
      </c>
      <c r="T5" s="7">
        <v>47772.2207</v>
      </c>
      <c r="U5" s="7">
        <v>46347.89</v>
      </c>
      <c r="V5" s="7">
        <v>48564</v>
      </c>
      <c r="W5" s="7">
        <v>54172</v>
      </c>
    </row>
    <row r="6" s="6" customFormat="1" spans="1:23">
      <c r="A6" s="7" t="s">
        <v>4</v>
      </c>
      <c r="B6" s="7">
        <v>5137.0507</v>
      </c>
      <c r="C6" s="7">
        <v>5460</v>
      </c>
      <c r="D6" s="7">
        <v>6146</v>
      </c>
      <c r="E6" s="7">
        <v>7435</v>
      </c>
      <c r="F6" s="7">
        <v>9150</v>
      </c>
      <c r="G6" s="7">
        <v>12495</v>
      </c>
      <c r="H6" s="7">
        <v>14123</v>
      </c>
      <c r="I6" s="7">
        <v>16945</v>
      </c>
      <c r="J6" s="7">
        <v>20398</v>
      </c>
      <c r="K6" s="7">
        <v>21522</v>
      </c>
      <c r="L6" s="7">
        <v>26283</v>
      </c>
      <c r="M6" s="7">
        <v>31357</v>
      </c>
      <c r="N6" s="7">
        <v>33628</v>
      </c>
      <c r="O6" s="7">
        <v>34984</v>
      </c>
      <c r="P6" s="7">
        <v>35070</v>
      </c>
      <c r="Q6" s="7">
        <v>34918.71</v>
      </c>
      <c r="R6" s="7">
        <v>35532</v>
      </c>
      <c r="S6" s="7">
        <v>42060</v>
      </c>
      <c r="T6" s="7">
        <v>45328</v>
      </c>
      <c r="U6" s="7">
        <v>45724</v>
      </c>
      <c r="V6" s="7">
        <v>50528</v>
      </c>
      <c r="W6" s="7">
        <v>64821</v>
      </c>
    </row>
    <row r="7" s="6" customFormat="1" spans="1:23">
      <c r="A7" s="7" t="s">
        <v>5</v>
      </c>
      <c r="B7" s="7">
        <v>5871.7938</v>
      </c>
      <c r="C7" s="7">
        <v>6463</v>
      </c>
      <c r="D7" s="7">
        <v>7241</v>
      </c>
      <c r="E7" s="7">
        <v>8974.6459</v>
      </c>
      <c r="F7" s="7">
        <v>11305</v>
      </c>
      <c r="G7" s="7">
        <v>16330.8187</v>
      </c>
      <c r="H7" s="7">
        <v>20053</v>
      </c>
      <c r="I7" s="7">
        <v>25393</v>
      </c>
      <c r="J7" s="7">
        <v>32214</v>
      </c>
      <c r="K7" s="7">
        <v>40282</v>
      </c>
      <c r="L7" s="7">
        <v>47347</v>
      </c>
      <c r="M7" s="7">
        <v>57974</v>
      </c>
      <c r="N7" s="7">
        <v>63886</v>
      </c>
      <c r="O7" s="7">
        <v>67836</v>
      </c>
      <c r="P7" s="7">
        <v>71046</v>
      </c>
      <c r="Q7" s="7">
        <v>71100.5442</v>
      </c>
      <c r="R7" s="7">
        <v>72064</v>
      </c>
      <c r="S7" s="7">
        <v>63764</v>
      </c>
      <c r="T7" s="7">
        <v>68302</v>
      </c>
      <c r="U7" s="7">
        <v>67852.13</v>
      </c>
      <c r="V7" s="7">
        <v>72062</v>
      </c>
      <c r="W7" s="7">
        <v>85422</v>
      </c>
    </row>
    <row r="8" s="6" customFormat="1" spans="1:23">
      <c r="A8" s="7" t="s">
        <v>6</v>
      </c>
      <c r="B8" s="7">
        <v>11226.4006</v>
      </c>
      <c r="C8" s="7">
        <v>12041</v>
      </c>
      <c r="D8" s="7">
        <v>12986</v>
      </c>
      <c r="E8" s="7">
        <v>14257.8147</v>
      </c>
      <c r="F8" s="7">
        <v>16297</v>
      </c>
      <c r="G8" s="7">
        <v>18983.2013</v>
      </c>
      <c r="H8" s="7">
        <v>21788</v>
      </c>
      <c r="I8" s="7">
        <v>25729</v>
      </c>
      <c r="J8" s="7">
        <v>31259</v>
      </c>
      <c r="K8" s="7">
        <v>35239</v>
      </c>
      <c r="L8" s="7">
        <v>42355</v>
      </c>
      <c r="M8" s="7">
        <v>50760</v>
      </c>
      <c r="N8" s="7">
        <v>56649</v>
      </c>
      <c r="O8" s="7">
        <v>61996</v>
      </c>
      <c r="P8" s="7">
        <v>65201</v>
      </c>
      <c r="Q8" s="7">
        <v>65354.4122</v>
      </c>
      <c r="R8" s="7">
        <v>50791</v>
      </c>
      <c r="S8" s="7">
        <v>53526.6544</v>
      </c>
      <c r="T8" s="7">
        <v>58007.5158</v>
      </c>
      <c r="U8" s="7">
        <v>57191</v>
      </c>
      <c r="V8" s="7">
        <v>58872</v>
      </c>
      <c r="W8" s="7">
        <v>65026</v>
      </c>
    </row>
    <row r="9" s="6" customFormat="1" spans="1:23">
      <c r="A9" s="7" t="s">
        <v>7</v>
      </c>
      <c r="B9" s="7">
        <v>6847.4027</v>
      </c>
      <c r="C9" s="7">
        <v>7640</v>
      </c>
      <c r="D9" s="7">
        <v>8334</v>
      </c>
      <c r="E9" s="7">
        <v>9338</v>
      </c>
      <c r="F9" s="7">
        <v>10932</v>
      </c>
      <c r="G9" s="7">
        <v>13348</v>
      </c>
      <c r="H9" s="7">
        <v>15720</v>
      </c>
      <c r="I9" s="7">
        <v>19383</v>
      </c>
      <c r="J9" s="7">
        <v>23514</v>
      </c>
      <c r="K9" s="7">
        <v>26595</v>
      </c>
      <c r="L9" s="7">
        <v>31599</v>
      </c>
      <c r="M9" s="7">
        <v>38460</v>
      </c>
      <c r="N9" s="7">
        <v>43415</v>
      </c>
      <c r="O9" s="7">
        <v>47428</v>
      </c>
      <c r="P9" s="7">
        <v>50160</v>
      </c>
      <c r="Q9" s="7">
        <v>51086</v>
      </c>
      <c r="R9" s="7">
        <v>53868</v>
      </c>
      <c r="S9" s="7">
        <v>54838</v>
      </c>
      <c r="T9" s="7">
        <v>55610.924</v>
      </c>
      <c r="U9" s="7">
        <v>43475</v>
      </c>
      <c r="V9" s="7">
        <v>50800</v>
      </c>
      <c r="W9" s="7">
        <v>55450</v>
      </c>
    </row>
    <row r="10" s="6" customFormat="1" spans="1:23">
      <c r="A10" s="7" t="s">
        <v>8</v>
      </c>
      <c r="B10" s="7">
        <v>8561.6529</v>
      </c>
      <c r="C10" s="7">
        <v>9349</v>
      </c>
      <c r="D10" s="7">
        <v>10184</v>
      </c>
      <c r="E10" s="7">
        <v>11615.1</v>
      </c>
      <c r="F10" s="7">
        <v>13897</v>
      </c>
      <c r="G10" s="7">
        <v>14434.0562</v>
      </c>
      <c r="H10" s="7">
        <v>16195</v>
      </c>
      <c r="I10" s="7">
        <v>18478</v>
      </c>
      <c r="J10" s="7">
        <v>21727</v>
      </c>
      <c r="K10" s="7">
        <v>22447</v>
      </c>
      <c r="L10" s="7">
        <v>27076</v>
      </c>
      <c r="M10" s="7">
        <v>32819</v>
      </c>
      <c r="N10" s="7">
        <v>35711</v>
      </c>
      <c r="O10" s="7">
        <v>37697</v>
      </c>
      <c r="P10" s="7">
        <v>39226</v>
      </c>
      <c r="Q10" s="7">
        <v>39461.5644</v>
      </c>
      <c r="R10" s="7">
        <v>40432</v>
      </c>
      <c r="S10" s="7">
        <v>41916</v>
      </c>
      <c r="T10" s="7">
        <v>43274.4056</v>
      </c>
      <c r="U10" s="7">
        <v>36182.77</v>
      </c>
      <c r="V10" s="7">
        <v>42635</v>
      </c>
      <c r="W10" s="7">
        <v>47266</v>
      </c>
    </row>
    <row r="11" s="6" customFormat="1" spans="1:23">
      <c r="A11" s="7" t="s">
        <v>9</v>
      </c>
      <c r="B11" s="7">
        <v>34546.9796</v>
      </c>
      <c r="C11" s="7">
        <v>37382</v>
      </c>
      <c r="D11" s="7">
        <v>40646</v>
      </c>
      <c r="E11" s="7">
        <v>46718</v>
      </c>
      <c r="F11" s="7">
        <v>55307</v>
      </c>
      <c r="G11" s="7">
        <v>51474</v>
      </c>
      <c r="H11" s="7">
        <v>57695</v>
      </c>
      <c r="I11" s="7">
        <v>66367</v>
      </c>
      <c r="J11" s="7">
        <v>73124</v>
      </c>
      <c r="K11" s="7">
        <v>78989</v>
      </c>
      <c r="L11" s="7">
        <v>76074</v>
      </c>
      <c r="M11" s="7">
        <v>82560</v>
      </c>
      <c r="N11" s="7">
        <v>85373</v>
      </c>
      <c r="O11" s="7">
        <v>90993</v>
      </c>
      <c r="P11" s="7">
        <v>97370</v>
      </c>
      <c r="Q11" s="7">
        <v>103795.536</v>
      </c>
      <c r="R11" s="7">
        <v>116562</v>
      </c>
      <c r="S11" s="7">
        <v>126634.15</v>
      </c>
      <c r="T11" s="7">
        <v>134982</v>
      </c>
      <c r="U11" s="7">
        <v>157279</v>
      </c>
      <c r="V11" s="7">
        <v>155768</v>
      </c>
      <c r="W11" s="7">
        <v>173630</v>
      </c>
    </row>
    <row r="12" s="6" customFormat="1" spans="1:23">
      <c r="A12" s="7" t="s">
        <v>10</v>
      </c>
      <c r="B12" s="7">
        <v>11772.9659</v>
      </c>
      <c r="C12" s="7">
        <v>12922</v>
      </c>
      <c r="D12" s="7">
        <v>14391</v>
      </c>
      <c r="E12" s="7">
        <v>16809</v>
      </c>
      <c r="F12" s="7">
        <v>20705</v>
      </c>
      <c r="G12" s="7">
        <v>24560</v>
      </c>
      <c r="H12" s="7">
        <v>28814</v>
      </c>
      <c r="I12" s="7">
        <v>33928</v>
      </c>
      <c r="J12" s="7">
        <v>39622</v>
      </c>
      <c r="K12" s="7">
        <v>44744</v>
      </c>
      <c r="L12" s="7">
        <v>52840</v>
      </c>
      <c r="M12" s="7">
        <v>62290</v>
      </c>
      <c r="N12" s="7">
        <v>68347</v>
      </c>
      <c r="O12" s="7">
        <v>75354</v>
      </c>
      <c r="P12" s="7">
        <v>81874</v>
      </c>
      <c r="Q12" s="7">
        <v>87995</v>
      </c>
      <c r="R12" s="7">
        <v>96887</v>
      </c>
      <c r="S12" s="7">
        <v>107150</v>
      </c>
      <c r="T12" s="7">
        <v>115168.408</v>
      </c>
      <c r="U12" s="7">
        <v>123607</v>
      </c>
      <c r="V12" s="7">
        <v>121231</v>
      </c>
      <c r="W12" s="7">
        <v>137039</v>
      </c>
    </row>
    <row r="13" s="6" customFormat="1" spans="1:23">
      <c r="A13" s="7" t="s">
        <v>11</v>
      </c>
      <c r="B13" s="7">
        <v>13460.9329</v>
      </c>
      <c r="C13" s="7">
        <v>14655</v>
      </c>
      <c r="D13" s="7">
        <v>16838</v>
      </c>
      <c r="E13" s="7">
        <v>20147</v>
      </c>
      <c r="F13" s="7">
        <v>23942</v>
      </c>
      <c r="G13" s="7">
        <v>27702.6846</v>
      </c>
      <c r="H13" s="7">
        <v>31874</v>
      </c>
      <c r="I13" s="7">
        <v>37411</v>
      </c>
      <c r="J13" s="7">
        <v>42214</v>
      </c>
      <c r="K13" s="7">
        <v>44641</v>
      </c>
      <c r="L13" s="7">
        <v>51711</v>
      </c>
      <c r="M13" s="7">
        <v>59249</v>
      </c>
      <c r="N13" s="7">
        <v>63374</v>
      </c>
      <c r="O13" s="7">
        <v>68805</v>
      </c>
      <c r="P13" s="7">
        <v>73002</v>
      </c>
      <c r="Q13" s="7">
        <v>77643.6861</v>
      </c>
      <c r="R13" s="7">
        <v>84916</v>
      </c>
      <c r="S13" s="7">
        <v>92057.0108</v>
      </c>
      <c r="T13" s="7">
        <v>98643.4088</v>
      </c>
      <c r="U13" s="7">
        <v>107623.61</v>
      </c>
      <c r="V13" s="7">
        <v>100620</v>
      </c>
      <c r="W13" s="7">
        <v>113032</v>
      </c>
    </row>
    <row r="14" s="6" customFormat="1" spans="1:23">
      <c r="A14" s="7" t="s">
        <v>12</v>
      </c>
      <c r="B14" s="7">
        <v>4867.4077</v>
      </c>
      <c r="C14" s="7">
        <v>5221</v>
      </c>
      <c r="D14" s="7">
        <v>5817</v>
      </c>
      <c r="E14" s="7">
        <v>6455</v>
      </c>
      <c r="F14" s="7">
        <v>7768</v>
      </c>
      <c r="G14" s="7">
        <v>8675.1447</v>
      </c>
      <c r="H14" s="7">
        <v>10055</v>
      </c>
      <c r="I14" s="7">
        <v>12045</v>
      </c>
      <c r="J14" s="7">
        <v>14485</v>
      </c>
      <c r="K14" s="7">
        <v>16407.66</v>
      </c>
      <c r="L14" s="7">
        <v>20888</v>
      </c>
      <c r="M14" s="7">
        <v>25659</v>
      </c>
      <c r="N14" s="7">
        <v>28792</v>
      </c>
      <c r="O14" s="7">
        <v>32001</v>
      </c>
      <c r="P14" s="7">
        <v>34425</v>
      </c>
      <c r="Q14" s="7">
        <v>35996.5641</v>
      </c>
      <c r="R14" s="7">
        <v>39561</v>
      </c>
      <c r="S14" s="7">
        <v>43401.3638</v>
      </c>
      <c r="T14" s="7">
        <v>47711.6644</v>
      </c>
      <c r="U14" s="7">
        <v>58495.57</v>
      </c>
      <c r="V14" s="7">
        <v>63426</v>
      </c>
      <c r="W14" s="7">
        <v>70321</v>
      </c>
    </row>
    <row r="15" s="6" customFormat="1" spans="1:23">
      <c r="A15" s="7" t="s">
        <v>13</v>
      </c>
      <c r="B15" s="7">
        <v>11601.2726</v>
      </c>
      <c r="C15" s="7">
        <v>12362</v>
      </c>
      <c r="D15" s="7">
        <v>13497</v>
      </c>
      <c r="E15" s="7">
        <v>14979</v>
      </c>
      <c r="F15" s="7">
        <v>17218</v>
      </c>
      <c r="G15" s="7">
        <v>18645.8416</v>
      </c>
      <c r="H15" s="7">
        <v>21471</v>
      </c>
      <c r="I15" s="7">
        <v>25908</v>
      </c>
      <c r="J15" s="7">
        <v>30123</v>
      </c>
      <c r="K15" s="7">
        <v>33840</v>
      </c>
      <c r="L15" s="7">
        <v>40025</v>
      </c>
      <c r="M15" s="7">
        <v>47377</v>
      </c>
      <c r="N15" s="7">
        <v>52763</v>
      </c>
      <c r="O15" s="7">
        <v>58145</v>
      </c>
      <c r="P15" s="7">
        <v>63472</v>
      </c>
      <c r="Q15" s="7">
        <v>67965.52</v>
      </c>
      <c r="R15" s="7">
        <v>74707</v>
      </c>
      <c r="S15" s="7">
        <v>82677</v>
      </c>
      <c r="T15" s="7">
        <v>91197.2491</v>
      </c>
      <c r="U15" s="7">
        <v>107139.25</v>
      </c>
      <c r="V15" s="7">
        <v>105818</v>
      </c>
      <c r="W15" s="7">
        <v>116939</v>
      </c>
    </row>
    <row r="16" s="6" customFormat="1" spans="1:23">
      <c r="A16" s="7" t="s">
        <v>14</v>
      </c>
      <c r="B16" s="7">
        <v>4851.2583</v>
      </c>
      <c r="C16" s="7">
        <v>5221</v>
      </c>
      <c r="D16" s="7">
        <v>5829</v>
      </c>
      <c r="E16" s="7">
        <v>6678</v>
      </c>
      <c r="F16" s="7">
        <v>8189</v>
      </c>
      <c r="G16" s="7">
        <v>9440</v>
      </c>
      <c r="H16" s="7">
        <v>10798</v>
      </c>
      <c r="I16" s="7">
        <v>12633</v>
      </c>
      <c r="J16" s="7">
        <v>14781</v>
      </c>
      <c r="K16" s="7">
        <v>17335</v>
      </c>
      <c r="L16" s="7">
        <v>21253</v>
      </c>
      <c r="M16" s="7">
        <v>26150</v>
      </c>
      <c r="N16" s="7">
        <v>28800</v>
      </c>
      <c r="O16" s="7">
        <v>31930</v>
      </c>
      <c r="P16" s="7">
        <v>34674</v>
      </c>
      <c r="Q16" s="7">
        <v>36724</v>
      </c>
      <c r="R16" s="7">
        <v>40400</v>
      </c>
      <c r="S16" s="7">
        <v>43424.3703</v>
      </c>
      <c r="T16" s="7">
        <v>47433.9457</v>
      </c>
      <c r="U16" s="7">
        <v>53164</v>
      </c>
      <c r="V16" s="7">
        <v>56871</v>
      </c>
      <c r="W16" s="7">
        <v>65560</v>
      </c>
    </row>
    <row r="17" s="6" customFormat="1" spans="1:23">
      <c r="A17" s="7" t="s">
        <v>15</v>
      </c>
      <c r="B17" s="7">
        <v>9555.2379</v>
      </c>
      <c r="C17" s="7">
        <v>10465</v>
      </c>
      <c r="D17" s="7">
        <v>11645</v>
      </c>
      <c r="E17" s="7">
        <v>13661</v>
      </c>
      <c r="F17" s="7">
        <v>16925</v>
      </c>
      <c r="G17" s="7">
        <v>20096.4547</v>
      </c>
      <c r="H17" s="7">
        <v>23794</v>
      </c>
      <c r="I17" s="7">
        <v>27807</v>
      </c>
      <c r="J17" s="7">
        <v>33083</v>
      </c>
      <c r="K17" s="7">
        <v>35894</v>
      </c>
      <c r="L17" s="7">
        <v>41106</v>
      </c>
      <c r="M17" s="7">
        <v>47335</v>
      </c>
      <c r="N17" s="7">
        <v>51768</v>
      </c>
      <c r="O17" s="7">
        <v>56885</v>
      </c>
      <c r="P17" s="7">
        <v>60879</v>
      </c>
      <c r="Q17" s="7">
        <v>64168.3001</v>
      </c>
      <c r="R17" s="7">
        <v>68733</v>
      </c>
      <c r="S17" s="7">
        <v>72807.1389</v>
      </c>
      <c r="T17" s="7">
        <v>76267.2567</v>
      </c>
      <c r="U17" s="7">
        <v>70652.62</v>
      </c>
      <c r="V17" s="7">
        <v>72151</v>
      </c>
      <c r="W17" s="7">
        <v>81727</v>
      </c>
    </row>
    <row r="18" s="6" customFormat="1" spans="1:23">
      <c r="A18" s="7" t="s">
        <v>16</v>
      </c>
      <c r="B18" s="7">
        <v>5443.8781</v>
      </c>
      <c r="C18" s="7">
        <v>5924</v>
      </c>
      <c r="D18" s="7">
        <v>6436</v>
      </c>
      <c r="E18" s="7">
        <v>7570.1751</v>
      </c>
      <c r="F18" s="7">
        <v>9470</v>
      </c>
      <c r="G18" s="7">
        <v>11346.498</v>
      </c>
      <c r="H18" s="7">
        <v>13313</v>
      </c>
      <c r="I18" s="7">
        <v>16012</v>
      </c>
      <c r="J18" s="7">
        <v>19593</v>
      </c>
      <c r="K18" s="7">
        <v>20597</v>
      </c>
      <c r="L18" s="7">
        <v>24446</v>
      </c>
      <c r="M18" s="7">
        <v>28661</v>
      </c>
      <c r="N18" s="7">
        <v>31499</v>
      </c>
      <c r="O18" s="7">
        <v>34211</v>
      </c>
      <c r="P18" s="7">
        <v>37072</v>
      </c>
      <c r="Q18" s="7">
        <v>39122.61</v>
      </c>
      <c r="R18" s="7">
        <v>42575</v>
      </c>
      <c r="S18" s="7">
        <v>46674</v>
      </c>
      <c r="T18" s="7">
        <v>50152.2229</v>
      </c>
      <c r="U18" s="7">
        <v>56387.84</v>
      </c>
      <c r="V18" s="7">
        <v>55435</v>
      </c>
      <c r="W18" s="7">
        <v>59410</v>
      </c>
    </row>
    <row r="19" s="6" customFormat="1" spans="1:23">
      <c r="A19" s="7" t="s">
        <v>17</v>
      </c>
      <c r="B19" s="7">
        <v>7188.2764</v>
      </c>
      <c r="C19" s="7">
        <v>7813</v>
      </c>
      <c r="D19" s="7">
        <v>8319</v>
      </c>
      <c r="E19" s="7">
        <v>9010.7</v>
      </c>
      <c r="F19" s="7">
        <v>10500</v>
      </c>
      <c r="G19" s="7">
        <v>11431</v>
      </c>
      <c r="H19" s="7">
        <v>13296</v>
      </c>
      <c r="I19" s="7">
        <v>16206</v>
      </c>
      <c r="J19" s="7">
        <v>19860</v>
      </c>
      <c r="K19" s="7">
        <v>22677</v>
      </c>
      <c r="L19" s="7">
        <v>27906</v>
      </c>
      <c r="M19" s="7">
        <v>34197</v>
      </c>
      <c r="N19" s="7">
        <v>38572</v>
      </c>
      <c r="O19" s="7">
        <v>42826</v>
      </c>
      <c r="P19" s="7">
        <v>47145</v>
      </c>
      <c r="Q19" s="7">
        <v>50653.85</v>
      </c>
      <c r="R19" s="7">
        <v>55665</v>
      </c>
      <c r="S19" s="7">
        <v>60199</v>
      </c>
      <c r="T19" s="7">
        <v>66615.7035</v>
      </c>
      <c r="U19" s="7">
        <v>77386.54</v>
      </c>
      <c r="V19" s="7">
        <v>74440</v>
      </c>
      <c r="W19" s="7">
        <v>86416</v>
      </c>
    </row>
    <row r="20" s="6" customFormat="1" spans="1:23">
      <c r="A20" s="7" t="s">
        <v>18</v>
      </c>
      <c r="B20" s="7">
        <v>5639.0149</v>
      </c>
      <c r="C20" s="7">
        <v>6054</v>
      </c>
      <c r="D20" s="7">
        <v>6565</v>
      </c>
      <c r="E20" s="7">
        <v>7554</v>
      </c>
      <c r="F20" s="7">
        <v>9117</v>
      </c>
      <c r="G20" s="7">
        <v>10426</v>
      </c>
      <c r="H20" s="7">
        <v>11950</v>
      </c>
      <c r="I20" s="7">
        <v>14492</v>
      </c>
      <c r="J20" s="7">
        <v>17521</v>
      </c>
      <c r="K20" s="7">
        <v>20428</v>
      </c>
      <c r="L20" s="7">
        <v>24719</v>
      </c>
      <c r="M20" s="7">
        <v>29880</v>
      </c>
      <c r="N20" s="7">
        <v>33480</v>
      </c>
      <c r="O20" s="7">
        <v>36943</v>
      </c>
      <c r="P20" s="7">
        <v>40271</v>
      </c>
      <c r="Q20" s="7">
        <v>42753.86</v>
      </c>
      <c r="R20" s="7">
        <v>46382</v>
      </c>
      <c r="S20" s="7">
        <v>49558</v>
      </c>
      <c r="T20" s="7">
        <v>52948.6035</v>
      </c>
      <c r="U20" s="7">
        <v>57540.26</v>
      </c>
      <c r="V20" s="7">
        <v>62900</v>
      </c>
      <c r="W20" s="7">
        <v>69440</v>
      </c>
    </row>
    <row r="21" s="6" customFormat="1" spans="1:23">
      <c r="A21" s="7" t="s">
        <v>19</v>
      </c>
      <c r="B21" s="7">
        <v>12885.3958</v>
      </c>
      <c r="C21" s="7">
        <v>13730</v>
      </c>
      <c r="D21" s="7">
        <v>15030</v>
      </c>
      <c r="E21" s="7">
        <v>17213.0699</v>
      </c>
      <c r="F21" s="7">
        <v>19707</v>
      </c>
      <c r="G21" s="7">
        <v>24435.0156</v>
      </c>
      <c r="H21" s="7">
        <v>28332</v>
      </c>
      <c r="I21" s="7">
        <v>33151</v>
      </c>
      <c r="J21" s="7">
        <v>37589</v>
      </c>
      <c r="K21" s="7">
        <v>41166</v>
      </c>
      <c r="L21" s="7">
        <v>44736</v>
      </c>
      <c r="M21" s="7">
        <v>50807</v>
      </c>
      <c r="N21" s="7">
        <v>54095</v>
      </c>
      <c r="O21" s="7">
        <v>58833</v>
      </c>
      <c r="P21" s="7">
        <v>63469</v>
      </c>
      <c r="Q21" s="7">
        <v>67503</v>
      </c>
      <c r="R21" s="7">
        <v>74016</v>
      </c>
      <c r="S21" s="7">
        <v>80932</v>
      </c>
      <c r="T21" s="7">
        <v>86412</v>
      </c>
      <c r="U21" s="7">
        <v>94172</v>
      </c>
      <c r="V21" s="7">
        <v>88210</v>
      </c>
      <c r="W21" s="7">
        <v>98285</v>
      </c>
    </row>
    <row r="22" s="6" customFormat="1" spans="1:23">
      <c r="A22" s="7" t="s">
        <v>20</v>
      </c>
      <c r="B22" s="7">
        <v>4318.8119</v>
      </c>
      <c r="C22" s="7">
        <v>4668</v>
      </c>
      <c r="D22" s="7">
        <v>5099</v>
      </c>
      <c r="E22" s="7">
        <v>5969</v>
      </c>
      <c r="F22" s="7">
        <v>7196</v>
      </c>
      <c r="G22" s="7">
        <v>8787.729</v>
      </c>
      <c r="H22" s="7">
        <v>10296</v>
      </c>
      <c r="I22" s="7">
        <v>12555</v>
      </c>
      <c r="J22" s="7">
        <v>14966</v>
      </c>
      <c r="K22" s="7">
        <v>16045</v>
      </c>
      <c r="L22" s="7">
        <v>20219</v>
      </c>
      <c r="M22" s="7">
        <v>25326</v>
      </c>
      <c r="N22" s="7">
        <v>27952</v>
      </c>
      <c r="O22" s="7">
        <v>30741</v>
      </c>
      <c r="P22" s="7">
        <v>33090</v>
      </c>
      <c r="Q22" s="7">
        <v>35190</v>
      </c>
      <c r="R22" s="7">
        <v>38027</v>
      </c>
      <c r="S22" s="7">
        <v>38102</v>
      </c>
      <c r="T22" s="7">
        <v>41489.1652</v>
      </c>
      <c r="U22" s="7">
        <v>42964</v>
      </c>
      <c r="V22" s="7">
        <v>44309</v>
      </c>
      <c r="W22" s="7">
        <v>49206</v>
      </c>
    </row>
    <row r="23" s="6" customFormat="1" spans="1:23">
      <c r="A23" s="7" t="s">
        <v>21</v>
      </c>
      <c r="B23" s="7">
        <v>6893.9474</v>
      </c>
      <c r="C23" s="7">
        <v>7135</v>
      </c>
      <c r="D23" s="7">
        <v>7803</v>
      </c>
      <c r="E23" s="7">
        <v>8316</v>
      </c>
      <c r="F23" s="7">
        <v>9450</v>
      </c>
      <c r="G23" s="7">
        <v>10871</v>
      </c>
      <c r="H23" s="7">
        <v>12654</v>
      </c>
      <c r="I23" s="7">
        <v>14555</v>
      </c>
      <c r="J23" s="7">
        <v>17175</v>
      </c>
      <c r="K23" s="7">
        <v>19254</v>
      </c>
      <c r="L23" s="7">
        <v>23831</v>
      </c>
      <c r="M23" s="7">
        <v>28898</v>
      </c>
      <c r="N23" s="7">
        <v>32377</v>
      </c>
      <c r="O23" s="7">
        <v>35663</v>
      </c>
      <c r="P23" s="7">
        <v>38924</v>
      </c>
      <c r="Q23" s="7">
        <v>40818</v>
      </c>
      <c r="R23" s="7">
        <v>44347</v>
      </c>
      <c r="S23" s="7">
        <v>48430</v>
      </c>
      <c r="T23" s="7">
        <v>51955.2922</v>
      </c>
      <c r="U23" s="7">
        <v>56506.83</v>
      </c>
      <c r="V23" s="7">
        <v>55131</v>
      </c>
      <c r="W23" s="7">
        <v>63707</v>
      </c>
    </row>
    <row r="24" s="6" customFormat="1" spans="1:23">
      <c r="A24" s="7" t="s">
        <v>22</v>
      </c>
      <c r="B24" s="7">
        <v>5616</v>
      </c>
      <c r="C24" s="7">
        <v>6219</v>
      </c>
      <c r="D24" s="7">
        <v>7052</v>
      </c>
      <c r="E24" s="7">
        <v>8091</v>
      </c>
      <c r="F24" s="7">
        <v>9624</v>
      </c>
      <c r="G24" s="7">
        <v>10982</v>
      </c>
      <c r="H24" s="7">
        <v>12316</v>
      </c>
      <c r="I24" s="7">
        <v>14660</v>
      </c>
      <c r="J24" s="7">
        <v>18025</v>
      </c>
      <c r="K24" s="7">
        <v>22920</v>
      </c>
      <c r="L24" s="7">
        <v>27596</v>
      </c>
      <c r="M24" s="7">
        <v>34500</v>
      </c>
      <c r="N24" s="7">
        <v>38914</v>
      </c>
      <c r="O24" s="7">
        <v>43223</v>
      </c>
      <c r="P24" s="7">
        <v>47850</v>
      </c>
      <c r="Q24" s="7">
        <v>52321</v>
      </c>
      <c r="R24" s="7">
        <v>58502</v>
      </c>
      <c r="S24" s="7">
        <v>63442</v>
      </c>
      <c r="T24" s="7">
        <v>65932.7242</v>
      </c>
      <c r="U24" s="7">
        <v>75828</v>
      </c>
      <c r="V24" s="7">
        <v>78170</v>
      </c>
      <c r="W24" s="7">
        <v>86879</v>
      </c>
    </row>
    <row r="25" s="6" customFormat="1" spans="1:23">
      <c r="A25" s="7" t="s">
        <v>23</v>
      </c>
      <c r="B25" s="7">
        <v>4783.7658</v>
      </c>
      <c r="C25" s="7">
        <v>5250</v>
      </c>
      <c r="D25" s="7">
        <v>5766</v>
      </c>
      <c r="E25" s="7">
        <v>6418</v>
      </c>
      <c r="F25" s="7">
        <v>8113</v>
      </c>
      <c r="G25" s="7">
        <v>9060</v>
      </c>
      <c r="H25" s="7">
        <v>10546</v>
      </c>
      <c r="I25" s="7">
        <v>12893</v>
      </c>
      <c r="J25" s="7">
        <v>15378</v>
      </c>
      <c r="K25" s="7">
        <v>17339</v>
      </c>
      <c r="L25" s="7">
        <v>21182</v>
      </c>
      <c r="M25" s="7">
        <v>26133</v>
      </c>
      <c r="N25" s="7">
        <v>29608</v>
      </c>
      <c r="O25" s="7">
        <v>32617</v>
      </c>
      <c r="P25" s="7">
        <v>35128</v>
      </c>
      <c r="Q25" s="7">
        <v>36775</v>
      </c>
      <c r="R25" s="7">
        <v>40003</v>
      </c>
      <c r="S25" s="7">
        <v>44651.32</v>
      </c>
      <c r="T25" s="7">
        <v>48883.1701</v>
      </c>
      <c r="U25" s="7">
        <v>55774</v>
      </c>
      <c r="V25" s="7">
        <v>58126</v>
      </c>
      <c r="W25" s="7">
        <v>64326</v>
      </c>
    </row>
    <row r="26" s="6" customFormat="1" spans="1:23">
      <c r="A26" s="7" t="s">
        <v>24</v>
      </c>
      <c r="B26" s="7">
        <v>2661.5571</v>
      </c>
      <c r="C26" s="7">
        <v>2895</v>
      </c>
      <c r="D26" s="7">
        <v>3153</v>
      </c>
      <c r="E26" s="7">
        <v>3603</v>
      </c>
      <c r="F26" s="7">
        <v>4215</v>
      </c>
      <c r="G26" s="7">
        <v>5051.96</v>
      </c>
      <c r="H26" s="7">
        <v>5787</v>
      </c>
      <c r="I26" s="7">
        <v>6915</v>
      </c>
      <c r="J26" s="7">
        <v>8824</v>
      </c>
      <c r="K26" s="7">
        <v>10309</v>
      </c>
      <c r="L26" s="7">
        <v>13119</v>
      </c>
      <c r="M26" s="7">
        <v>16413</v>
      </c>
      <c r="N26" s="7">
        <v>19710</v>
      </c>
      <c r="O26" s="7">
        <v>23151</v>
      </c>
      <c r="P26" s="7">
        <v>26437</v>
      </c>
      <c r="Q26" s="7">
        <v>29847.2478</v>
      </c>
      <c r="R26" s="7">
        <v>33246</v>
      </c>
      <c r="S26" s="7">
        <v>37956.0633</v>
      </c>
      <c r="T26" s="7">
        <v>41243.5933</v>
      </c>
      <c r="U26" s="7">
        <v>46433</v>
      </c>
      <c r="V26" s="7">
        <v>46267</v>
      </c>
      <c r="W26" s="7">
        <v>50808</v>
      </c>
    </row>
    <row r="27" s="6" customFormat="1" spans="1:23">
      <c r="A27" s="7" t="s">
        <v>25</v>
      </c>
      <c r="B27" s="7">
        <v>4636.6504</v>
      </c>
      <c r="C27" s="7">
        <v>4866</v>
      </c>
      <c r="D27" s="7">
        <v>5179</v>
      </c>
      <c r="E27" s="7">
        <v>5662</v>
      </c>
      <c r="F27" s="7">
        <v>6733</v>
      </c>
      <c r="G27" s="7">
        <v>7835</v>
      </c>
      <c r="H27" s="7">
        <v>8970</v>
      </c>
      <c r="I27" s="7">
        <v>10540</v>
      </c>
      <c r="J27" s="7">
        <v>12587</v>
      </c>
      <c r="K27" s="7">
        <v>13539</v>
      </c>
      <c r="L27" s="7">
        <v>15752</v>
      </c>
      <c r="M27" s="7">
        <v>19265</v>
      </c>
      <c r="N27" s="7">
        <v>22195</v>
      </c>
      <c r="O27" s="7">
        <v>25322</v>
      </c>
      <c r="P27" s="7">
        <v>27264</v>
      </c>
      <c r="Q27" s="7">
        <v>28806</v>
      </c>
      <c r="R27" s="7">
        <v>31093</v>
      </c>
      <c r="S27" s="7">
        <v>34221</v>
      </c>
      <c r="T27" s="7">
        <v>37136.2824</v>
      </c>
      <c r="U27" s="7">
        <v>47944</v>
      </c>
      <c r="V27" s="7">
        <v>51975</v>
      </c>
      <c r="W27" s="7">
        <v>57686</v>
      </c>
    </row>
    <row r="28" s="6" customFormat="1" spans="1:23">
      <c r="A28" s="7" t="s">
        <v>26</v>
      </c>
      <c r="B28" s="7">
        <v>4558.6991</v>
      </c>
      <c r="C28" s="7">
        <v>5307</v>
      </c>
      <c r="D28" s="7">
        <v>6093</v>
      </c>
      <c r="E28" s="7">
        <v>6871</v>
      </c>
      <c r="F28" s="7">
        <v>7779</v>
      </c>
      <c r="G28" s="7">
        <v>9114</v>
      </c>
      <c r="H28" s="7">
        <v>10430</v>
      </c>
      <c r="I28" s="7">
        <v>12109</v>
      </c>
      <c r="J28" s="7">
        <v>13861</v>
      </c>
      <c r="K28" s="7">
        <v>15295</v>
      </c>
      <c r="L28" s="7">
        <v>17027</v>
      </c>
      <c r="M28" s="7">
        <v>20077</v>
      </c>
      <c r="N28" s="7">
        <v>22936</v>
      </c>
      <c r="O28" s="7">
        <v>26326</v>
      </c>
      <c r="P28" s="7">
        <v>29252</v>
      </c>
      <c r="Q28" s="7">
        <v>31999</v>
      </c>
      <c r="R28" s="7">
        <v>35184</v>
      </c>
      <c r="S28" s="7">
        <v>39267</v>
      </c>
      <c r="T28" s="7">
        <v>43398</v>
      </c>
      <c r="U28" s="7">
        <v>48902</v>
      </c>
      <c r="V28" s="7">
        <v>52345</v>
      </c>
      <c r="W28" s="7">
        <v>56831</v>
      </c>
    </row>
    <row r="29" s="6" customFormat="1" spans="1:23">
      <c r="A29" s="7" t="s">
        <v>27</v>
      </c>
      <c r="B29" s="7">
        <v>4549.2194</v>
      </c>
      <c r="C29" s="7">
        <v>5024</v>
      </c>
      <c r="D29" s="7">
        <v>5523</v>
      </c>
      <c r="E29" s="7">
        <v>6480</v>
      </c>
      <c r="F29" s="7">
        <v>7757</v>
      </c>
      <c r="G29" s="7">
        <v>9899</v>
      </c>
      <c r="H29" s="7">
        <v>12138</v>
      </c>
      <c r="I29" s="7">
        <v>14607</v>
      </c>
      <c r="J29" s="7">
        <v>18246</v>
      </c>
      <c r="K29" s="7">
        <v>21688</v>
      </c>
      <c r="L29" s="7">
        <v>27133</v>
      </c>
      <c r="M29" s="7">
        <v>33464</v>
      </c>
      <c r="N29" s="7">
        <v>38564</v>
      </c>
      <c r="O29" s="7">
        <v>43117</v>
      </c>
      <c r="P29" s="7">
        <v>46929</v>
      </c>
      <c r="Q29" s="7">
        <v>47626</v>
      </c>
      <c r="R29" s="7">
        <v>51015</v>
      </c>
      <c r="S29" s="7">
        <v>57266.31</v>
      </c>
      <c r="T29" s="7">
        <v>63477.4749</v>
      </c>
      <c r="U29" s="7">
        <v>66649.02</v>
      </c>
      <c r="V29" s="7">
        <v>66292</v>
      </c>
      <c r="W29" s="7">
        <v>75360</v>
      </c>
    </row>
    <row r="30" s="6" customFormat="1" spans="1:23">
      <c r="A30" s="7" t="s">
        <v>28</v>
      </c>
      <c r="B30" s="7">
        <v>3838.2514</v>
      </c>
      <c r="C30" s="7">
        <v>4163</v>
      </c>
      <c r="D30" s="7">
        <v>4493</v>
      </c>
      <c r="E30" s="7">
        <v>5021.6324</v>
      </c>
      <c r="F30" s="7">
        <v>5970</v>
      </c>
      <c r="G30" s="7">
        <v>7476.5293</v>
      </c>
      <c r="H30" s="7">
        <v>8757</v>
      </c>
      <c r="I30" s="7">
        <v>10346</v>
      </c>
      <c r="J30" s="7">
        <v>12110</v>
      </c>
      <c r="K30" s="7">
        <v>12872</v>
      </c>
      <c r="L30" s="7">
        <v>16113</v>
      </c>
      <c r="M30" s="7">
        <v>19595</v>
      </c>
      <c r="N30" s="7">
        <v>21978</v>
      </c>
      <c r="O30" s="7">
        <v>24539</v>
      </c>
      <c r="P30" s="7">
        <v>26433</v>
      </c>
      <c r="Q30" s="7">
        <v>26165.2608</v>
      </c>
      <c r="R30" s="7">
        <v>27643</v>
      </c>
      <c r="S30" s="7">
        <v>28496.501</v>
      </c>
      <c r="T30" s="7">
        <v>31336.1252</v>
      </c>
      <c r="U30" s="7">
        <v>32994.56</v>
      </c>
      <c r="V30" s="7">
        <v>35995</v>
      </c>
      <c r="W30" s="7">
        <v>41046</v>
      </c>
    </row>
    <row r="31" s="6" customFormat="1" spans="1:23">
      <c r="A31" s="7" t="s">
        <v>29</v>
      </c>
      <c r="B31" s="7">
        <v>5087.1369</v>
      </c>
      <c r="C31" s="7">
        <v>5735</v>
      </c>
      <c r="D31" s="7">
        <v>6426</v>
      </c>
      <c r="E31" s="7">
        <v>7277</v>
      </c>
      <c r="F31" s="7">
        <v>8606</v>
      </c>
      <c r="G31" s="7">
        <v>10044.7403</v>
      </c>
      <c r="H31" s="7">
        <v>11762</v>
      </c>
      <c r="I31" s="7">
        <v>14257</v>
      </c>
      <c r="J31" s="7">
        <v>17389</v>
      </c>
      <c r="K31" s="7">
        <v>19454</v>
      </c>
      <c r="L31" s="7">
        <v>24115</v>
      </c>
      <c r="M31" s="7">
        <v>29522</v>
      </c>
      <c r="N31" s="7">
        <v>33181</v>
      </c>
      <c r="O31" s="7">
        <v>36875</v>
      </c>
      <c r="P31" s="7">
        <v>39671</v>
      </c>
      <c r="Q31" s="7">
        <v>41252</v>
      </c>
      <c r="R31" s="7">
        <v>43531</v>
      </c>
      <c r="S31" s="7">
        <v>44047</v>
      </c>
      <c r="T31" s="7">
        <v>47689.4526</v>
      </c>
      <c r="U31" s="7">
        <v>48981.46</v>
      </c>
      <c r="V31" s="7">
        <v>50819</v>
      </c>
      <c r="W31" s="7">
        <v>56398</v>
      </c>
    </row>
    <row r="32" s="6" customFormat="1" spans="1:23">
      <c r="A32" s="7" t="s">
        <v>30</v>
      </c>
      <c r="B32" s="7">
        <v>5375.6614</v>
      </c>
      <c r="C32" s="7">
        <v>6039.0486</v>
      </c>
      <c r="D32" s="7">
        <v>6647.3197</v>
      </c>
      <c r="E32" s="7">
        <v>7733.7654</v>
      </c>
      <c r="F32" s="7">
        <v>9198.6902</v>
      </c>
      <c r="G32" s="7">
        <v>10238.78</v>
      </c>
      <c r="H32" s="7">
        <v>11846.66</v>
      </c>
      <c r="I32" s="7">
        <v>14649</v>
      </c>
      <c r="J32" s="7">
        <v>17892</v>
      </c>
      <c r="K32" s="7">
        <v>21777</v>
      </c>
      <c r="L32" s="7">
        <v>26860</v>
      </c>
      <c r="M32" s="7">
        <v>33043</v>
      </c>
      <c r="N32" s="7">
        <v>36394</v>
      </c>
      <c r="O32" s="7">
        <v>39613</v>
      </c>
      <c r="P32" s="7">
        <v>41834</v>
      </c>
      <c r="Q32" s="7">
        <v>43805</v>
      </c>
      <c r="R32" s="7">
        <v>47194</v>
      </c>
      <c r="S32" s="7">
        <v>50765</v>
      </c>
      <c r="T32" s="7">
        <v>54094.1675</v>
      </c>
      <c r="U32" s="7">
        <v>54217</v>
      </c>
      <c r="V32" s="7">
        <v>54528</v>
      </c>
      <c r="W32" s="7">
        <v>62549</v>
      </c>
    </row>
    <row r="33" s="6" customFormat="1" spans="1:23">
      <c r="A33" s="7" t="s">
        <v>31</v>
      </c>
      <c r="B33" s="7">
        <v>7372</v>
      </c>
      <c r="C33" s="7">
        <v>7945</v>
      </c>
      <c r="D33" s="7">
        <v>8457</v>
      </c>
      <c r="E33" s="7">
        <v>9828</v>
      </c>
      <c r="F33" s="7">
        <v>11337</v>
      </c>
      <c r="G33" s="7">
        <v>13108</v>
      </c>
      <c r="H33" s="7">
        <v>15000</v>
      </c>
      <c r="I33" s="7">
        <v>16999</v>
      </c>
      <c r="J33" s="7">
        <v>19893</v>
      </c>
      <c r="K33" s="7">
        <v>19942</v>
      </c>
      <c r="L33" s="7">
        <v>25034</v>
      </c>
      <c r="M33" s="7">
        <v>30087</v>
      </c>
      <c r="N33" s="7">
        <v>33796</v>
      </c>
      <c r="O33" s="7">
        <v>37553</v>
      </c>
      <c r="P33" s="7">
        <v>40648</v>
      </c>
      <c r="Q33" s="7">
        <v>40036</v>
      </c>
      <c r="R33" s="7">
        <v>40564</v>
      </c>
      <c r="S33" s="7">
        <v>44941</v>
      </c>
      <c r="T33" s="7">
        <v>49474.7173</v>
      </c>
      <c r="U33" s="7">
        <v>54280</v>
      </c>
      <c r="V33" s="7">
        <v>53593</v>
      </c>
      <c r="W33" s="7">
        <v>61725</v>
      </c>
    </row>
    <row r="37" spans="1:1">
      <c r="A37" s="8" t="s">
        <v>32</v>
      </c>
    </row>
    <row r="38" spans="2:23">
      <c r="B38" s="9">
        <v>2000</v>
      </c>
      <c r="C38" s="9">
        <v>2001</v>
      </c>
      <c r="D38" s="9">
        <v>2002</v>
      </c>
      <c r="E38" s="9">
        <v>2003</v>
      </c>
      <c r="F38" s="9">
        <v>2004</v>
      </c>
      <c r="G38" s="9">
        <v>2005</v>
      </c>
      <c r="H38" s="9">
        <v>2006</v>
      </c>
      <c r="I38" s="9">
        <v>2007</v>
      </c>
      <c r="J38" s="9">
        <v>2008</v>
      </c>
      <c r="K38" s="9">
        <v>2009</v>
      </c>
      <c r="L38" s="9">
        <v>2010</v>
      </c>
      <c r="M38" s="9">
        <v>2011</v>
      </c>
      <c r="N38" s="9">
        <v>2012</v>
      </c>
      <c r="O38" s="9">
        <v>2013</v>
      </c>
      <c r="P38" s="9">
        <v>2014</v>
      </c>
      <c r="Q38" s="9">
        <v>2015</v>
      </c>
      <c r="R38" s="9">
        <v>2016</v>
      </c>
      <c r="S38" s="9">
        <v>2017</v>
      </c>
      <c r="T38" s="9">
        <v>2018</v>
      </c>
      <c r="U38" s="9">
        <v>2019</v>
      </c>
      <c r="V38" s="9">
        <v>2020</v>
      </c>
      <c r="W38" s="9">
        <v>2021</v>
      </c>
    </row>
    <row r="39" spans="1:23">
      <c r="A39" s="7" t="s">
        <v>1</v>
      </c>
      <c r="B39" s="7">
        <v>106.8</v>
      </c>
      <c r="C39" s="7">
        <v>106.5</v>
      </c>
      <c r="D39" s="7">
        <v>109.2</v>
      </c>
      <c r="E39" s="7">
        <v>108.2</v>
      </c>
      <c r="F39" s="7">
        <v>111.4</v>
      </c>
      <c r="G39" s="7">
        <v>108.8</v>
      </c>
      <c r="H39" s="7">
        <v>109.5</v>
      </c>
      <c r="I39" s="7">
        <v>110</v>
      </c>
      <c r="J39" s="7">
        <v>105.2</v>
      </c>
      <c r="K39" s="7">
        <v>104.6</v>
      </c>
      <c r="L39" s="7">
        <v>104.8</v>
      </c>
      <c r="M39" s="7">
        <v>103.8</v>
      </c>
      <c r="N39" s="7">
        <v>104.9</v>
      </c>
      <c r="O39" s="7">
        <v>105.2</v>
      </c>
      <c r="P39" s="7">
        <v>105.2</v>
      </c>
      <c r="Q39" s="7">
        <v>105.5</v>
      </c>
      <c r="R39" s="7">
        <v>106.3</v>
      </c>
      <c r="S39" s="7">
        <v>106.7354</v>
      </c>
      <c r="T39" s="7">
        <v>107.0936</v>
      </c>
      <c r="U39" s="7">
        <v>106.5</v>
      </c>
      <c r="V39" s="7">
        <v>101.2</v>
      </c>
      <c r="W39" s="7">
        <v>108.5</v>
      </c>
    </row>
    <row r="40" spans="1:23">
      <c r="A40" s="7" t="s">
        <v>2</v>
      </c>
      <c r="B40" s="7">
        <v>110</v>
      </c>
      <c r="C40" s="7">
        <v>109.6</v>
      </c>
      <c r="D40" s="7">
        <v>112.3</v>
      </c>
      <c r="E40" s="7">
        <v>114.4</v>
      </c>
      <c r="F40" s="7">
        <v>114.9</v>
      </c>
      <c r="G40" s="7">
        <v>112.9</v>
      </c>
      <c r="H40" s="7">
        <v>111.9</v>
      </c>
      <c r="I40" s="7">
        <v>111.5</v>
      </c>
      <c r="J40" s="7">
        <v>113.2</v>
      </c>
      <c r="K40" s="7">
        <v>111.1</v>
      </c>
      <c r="L40" s="7">
        <v>111.7</v>
      </c>
      <c r="M40" s="7">
        <v>110.9</v>
      </c>
      <c r="N40" s="7">
        <v>109.2</v>
      </c>
      <c r="O40" s="7">
        <v>108</v>
      </c>
      <c r="P40" s="7">
        <v>106.2</v>
      </c>
      <c r="Q40" s="7">
        <v>106.6376</v>
      </c>
      <c r="R40" s="7">
        <v>107.5</v>
      </c>
      <c r="S40" s="7">
        <v>103.3117</v>
      </c>
      <c r="T40" s="7">
        <v>103.7101</v>
      </c>
      <c r="U40" s="7">
        <v>104.6</v>
      </c>
      <c r="V40" s="7">
        <v>101.3</v>
      </c>
      <c r="W40" s="7">
        <v>107</v>
      </c>
    </row>
    <row r="41" spans="1:23">
      <c r="A41" s="7" t="s">
        <v>3</v>
      </c>
      <c r="B41" s="7">
        <v>108.6</v>
      </c>
      <c r="C41" s="7">
        <v>108</v>
      </c>
      <c r="D41" s="7">
        <v>109.1</v>
      </c>
      <c r="E41" s="7">
        <v>111</v>
      </c>
      <c r="F41" s="7">
        <v>112.3</v>
      </c>
      <c r="G41" s="7">
        <v>112.7</v>
      </c>
      <c r="H41" s="7">
        <v>112.6</v>
      </c>
      <c r="I41" s="7">
        <v>112.5</v>
      </c>
      <c r="J41" s="7">
        <v>109.3</v>
      </c>
      <c r="K41" s="7">
        <v>109.3</v>
      </c>
      <c r="L41" s="7">
        <v>110.6</v>
      </c>
      <c r="M41" s="7">
        <v>109.7</v>
      </c>
      <c r="N41" s="7">
        <v>108.9</v>
      </c>
      <c r="O41" s="7">
        <v>107.5</v>
      </c>
      <c r="P41" s="7">
        <v>105.8</v>
      </c>
      <c r="Q41" s="7">
        <v>106.1</v>
      </c>
      <c r="R41" s="7">
        <v>106.1</v>
      </c>
      <c r="S41" s="7">
        <v>105.9</v>
      </c>
      <c r="T41" s="7">
        <v>105.9876</v>
      </c>
      <c r="U41" s="7">
        <v>106.2</v>
      </c>
      <c r="V41" s="7">
        <v>103.6</v>
      </c>
      <c r="W41" s="7">
        <v>106.5</v>
      </c>
    </row>
    <row r="42" spans="1:23">
      <c r="A42" s="7" t="s">
        <v>4</v>
      </c>
      <c r="B42" s="7">
        <v>108.1</v>
      </c>
      <c r="C42" s="7">
        <v>108.9</v>
      </c>
      <c r="D42" s="7">
        <v>112.1</v>
      </c>
      <c r="E42" s="7">
        <v>114.1</v>
      </c>
      <c r="F42" s="7">
        <v>114.5</v>
      </c>
      <c r="G42" s="7">
        <v>111.9</v>
      </c>
      <c r="H42" s="7">
        <v>111.2</v>
      </c>
      <c r="I42" s="7">
        <v>113.7</v>
      </c>
      <c r="J42" s="7">
        <v>107.6</v>
      </c>
      <c r="K42" s="7">
        <v>104.9</v>
      </c>
      <c r="L42" s="7">
        <v>111.2</v>
      </c>
      <c r="M42" s="7">
        <v>110.4</v>
      </c>
      <c r="N42" s="7">
        <v>109.6</v>
      </c>
      <c r="O42" s="7">
        <v>108.4</v>
      </c>
      <c r="P42" s="7">
        <v>104.4</v>
      </c>
      <c r="Q42" s="7">
        <v>102.6</v>
      </c>
      <c r="R42" s="7">
        <v>104</v>
      </c>
      <c r="S42" s="7">
        <v>106.5</v>
      </c>
      <c r="T42" s="7">
        <v>106.1722</v>
      </c>
      <c r="U42" s="7">
        <v>105.8</v>
      </c>
      <c r="V42" s="7">
        <v>103.7</v>
      </c>
      <c r="W42" s="7">
        <v>109.4</v>
      </c>
    </row>
    <row r="43" spans="1:23">
      <c r="A43" s="7" t="s">
        <v>5</v>
      </c>
      <c r="B43" s="7">
        <v>110.1</v>
      </c>
      <c r="C43" s="7">
        <v>110.3</v>
      </c>
      <c r="D43" s="7">
        <v>113</v>
      </c>
      <c r="E43" s="7">
        <v>117.9</v>
      </c>
      <c r="F43" s="7">
        <v>120.4</v>
      </c>
      <c r="G43" s="7">
        <v>123.6</v>
      </c>
      <c r="H43" s="7">
        <v>118.8</v>
      </c>
      <c r="I43" s="7">
        <v>118.6</v>
      </c>
      <c r="J43" s="7">
        <v>116.7</v>
      </c>
      <c r="K43" s="7">
        <v>116.2</v>
      </c>
      <c r="L43" s="7">
        <v>114.4</v>
      </c>
      <c r="M43" s="7">
        <v>113.8</v>
      </c>
      <c r="N43" s="7">
        <v>111.1</v>
      </c>
      <c r="O43" s="7">
        <v>108.7</v>
      </c>
      <c r="P43" s="7">
        <v>107.5</v>
      </c>
      <c r="Q43" s="7">
        <v>107.4067</v>
      </c>
      <c r="R43" s="7">
        <v>106.8</v>
      </c>
      <c r="S43" s="7">
        <v>103.6</v>
      </c>
      <c r="T43" s="7">
        <v>104.9977</v>
      </c>
      <c r="U43" s="7">
        <v>105</v>
      </c>
      <c r="V43" s="7">
        <v>100.5</v>
      </c>
      <c r="W43" s="7">
        <v>106.6</v>
      </c>
    </row>
    <row r="44" spans="1:23">
      <c r="A44" s="7" t="s">
        <v>6</v>
      </c>
      <c r="B44" s="7">
        <v>108.6</v>
      </c>
      <c r="C44" s="7">
        <v>108.7</v>
      </c>
      <c r="D44" s="7">
        <v>110</v>
      </c>
      <c r="E44" s="7">
        <v>111.3</v>
      </c>
      <c r="F44" s="7">
        <v>112.6</v>
      </c>
      <c r="G44" s="7">
        <v>112.2</v>
      </c>
      <c r="H44" s="7">
        <v>113.1</v>
      </c>
      <c r="I44" s="7">
        <v>113.5</v>
      </c>
      <c r="J44" s="7">
        <v>112.5</v>
      </c>
      <c r="K44" s="7">
        <v>112.5</v>
      </c>
      <c r="L44" s="7">
        <v>113.4</v>
      </c>
      <c r="M44" s="7">
        <v>111.7</v>
      </c>
      <c r="N44" s="7">
        <v>109.3</v>
      </c>
      <c r="O44" s="7">
        <v>108.6</v>
      </c>
      <c r="P44" s="7">
        <v>105.7</v>
      </c>
      <c r="Q44" s="7">
        <v>103.0899</v>
      </c>
      <c r="R44" s="7">
        <v>97.7</v>
      </c>
      <c r="S44" s="7">
        <v>104.33</v>
      </c>
      <c r="T44" s="7">
        <v>105.9185</v>
      </c>
      <c r="U44" s="7">
        <v>105.7</v>
      </c>
      <c r="V44" s="7">
        <v>101.1</v>
      </c>
      <c r="W44" s="7">
        <v>106.4</v>
      </c>
    </row>
    <row r="45" spans="1:23">
      <c r="A45" s="7" t="s">
        <v>7</v>
      </c>
      <c r="B45" s="7">
        <v>108.4</v>
      </c>
      <c r="C45" s="7">
        <v>108</v>
      </c>
      <c r="D45" s="7">
        <v>109.1</v>
      </c>
      <c r="E45" s="7">
        <v>109.9</v>
      </c>
      <c r="F45" s="7">
        <v>112</v>
      </c>
      <c r="G45" s="7">
        <v>111.9</v>
      </c>
      <c r="H45" s="7">
        <v>114.7</v>
      </c>
      <c r="I45" s="7">
        <v>115.8</v>
      </c>
      <c r="J45" s="7">
        <v>115.7</v>
      </c>
      <c r="K45" s="7">
        <v>113.4</v>
      </c>
      <c r="L45" s="7">
        <v>113.6</v>
      </c>
      <c r="M45" s="7">
        <v>113.5</v>
      </c>
      <c r="N45" s="7">
        <v>111.9</v>
      </c>
      <c r="O45" s="7">
        <v>108.3</v>
      </c>
      <c r="P45" s="7">
        <v>106.4</v>
      </c>
      <c r="Q45" s="7">
        <v>106.3</v>
      </c>
      <c r="R45" s="7">
        <v>107.3</v>
      </c>
      <c r="S45" s="7">
        <v>106</v>
      </c>
      <c r="T45" s="7">
        <v>105.0134</v>
      </c>
      <c r="U45" s="7">
        <v>103.5</v>
      </c>
      <c r="V45" s="7">
        <v>104.1</v>
      </c>
      <c r="W45" s="7">
        <v>108.3</v>
      </c>
    </row>
    <row r="46" spans="1:23">
      <c r="A46" s="7" t="s">
        <v>8</v>
      </c>
      <c r="B46" s="7">
        <v>107.7</v>
      </c>
      <c r="C46" s="7">
        <v>109</v>
      </c>
      <c r="D46" s="7">
        <v>110.2</v>
      </c>
      <c r="E46" s="7">
        <v>110.1</v>
      </c>
      <c r="F46" s="7">
        <v>111.6</v>
      </c>
      <c r="G46" s="7">
        <v>111.5</v>
      </c>
      <c r="H46" s="7">
        <v>112.1</v>
      </c>
      <c r="I46" s="7">
        <v>111.9413</v>
      </c>
      <c r="J46" s="7">
        <v>111.7</v>
      </c>
      <c r="K46" s="7">
        <v>111.4</v>
      </c>
      <c r="L46" s="7">
        <v>112.6</v>
      </c>
      <c r="M46" s="7">
        <v>112.2</v>
      </c>
      <c r="N46" s="7">
        <v>110.1</v>
      </c>
      <c r="O46" s="7">
        <v>107.9</v>
      </c>
      <c r="P46" s="7">
        <v>105.6</v>
      </c>
      <c r="Q46" s="7">
        <v>105.9766</v>
      </c>
      <c r="R46" s="7">
        <v>106.5</v>
      </c>
      <c r="S46" s="7">
        <v>106.7</v>
      </c>
      <c r="T46" s="7">
        <v>105.017</v>
      </c>
      <c r="U46" s="7">
        <v>104.7</v>
      </c>
      <c r="V46" s="7">
        <v>103.4</v>
      </c>
      <c r="W46" s="7">
        <v>108.2</v>
      </c>
    </row>
    <row r="47" spans="1:23">
      <c r="A47" s="7" t="s">
        <v>9</v>
      </c>
      <c r="B47" s="7">
        <v>108.2</v>
      </c>
      <c r="C47" s="7">
        <v>108.9</v>
      </c>
      <c r="D47" s="7">
        <v>110.8</v>
      </c>
      <c r="E47" s="7">
        <v>109</v>
      </c>
      <c r="F47" s="7">
        <v>110.4</v>
      </c>
      <c r="G47" s="7">
        <v>109</v>
      </c>
      <c r="H47" s="7">
        <v>109.8</v>
      </c>
      <c r="I47" s="7">
        <v>111.8</v>
      </c>
      <c r="J47" s="7">
        <v>107.6</v>
      </c>
      <c r="K47" s="7">
        <v>104.6</v>
      </c>
      <c r="L47" s="7">
        <v>106.4</v>
      </c>
      <c r="M47" s="7">
        <v>105</v>
      </c>
      <c r="N47" s="7">
        <v>105.7</v>
      </c>
      <c r="O47" s="7">
        <v>106.2</v>
      </c>
      <c r="P47" s="7">
        <v>106</v>
      </c>
      <c r="Q47" s="7">
        <v>106.9369</v>
      </c>
      <c r="R47" s="7">
        <v>107</v>
      </c>
      <c r="S47" s="7">
        <v>106.8</v>
      </c>
      <c r="T47" s="7">
        <v>106.4751</v>
      </c>
      <c r="U47" s="7">
        <v>105.7</v>
      </c>
      <c r="V47" s="7">
        <v>101.4</v>
      </c>
      <c r="W47" s="7">
        <v>107.9</v>
      </c>
    </row>
    <row r="48" spans="1:23">
      <c r="A48" s="7" t="s">
        <v>10</v>
      </c>
      <c r="B48" s="7">
        <v>109.4987</v>
      </c>
      <c r="C48" s="7">
        <v>109.0878</v>
      </c>
      <c r="D48" s="7">
        <v>111.2571</v>
      </c>
      <c r="E48" s="7">
        <v>113.2</v>
      </c>
      <c r="F48" s="7">
        <v>114.4</v>
      </c>
      <c r="G48" s="7">
        <v>114</v>
      </c>
      <c r="H48" s="7">
        <v>114.1</v>
      </c>
      <c r="I48" s="7">
        <v>113.7</v>
      </c>
      <c r="J48" s="7">
        <v>111.5</v>
      </c>
      <c r="K48" s="7">
        <v>111.8</v>
      </c>
      <c r="L48" s="7">
        <v>112</v>
      </c>
      <c r="M48" s="7">
        <v>110.3</v>
      </c>
      <c r="N48" s="7">
        <v>109.8</v>
      </c>
      <c r="O48" s="7">
        <v>109.3</v>
      </c>
      <c r="P48" s="7">
        <v>108.4</v>
      </c>
      <c r="Q48" s="7">
        <v>108.3</v>
      </c>
      <c r="R48" s="7">
        <v>107.5</v>
      </c>
      <c r="S48" s="7">
        <v>106.8</v>
      </c>
      <c r="T48" s="7">
        <v>106.3285</v>
      </c>
      <c r="U48" s="7">
        <v>105.8</v>
      </c>
      <c r="V48" s="7">
        <v>103.5</v>
      </c>
      <c r="W48" s="7">
        <v>108.3</v>
      </c>
    </row>
    <row r="49" spans="1:23">
      <c r="A49" s="7" t="s">
        <v>11</v>
      </c>
      <c r="B49" s="7">
        <v>108.1</v>
      </c>
      <c r="C49" s="7">
        <v>108</v>
      </c>
      <c r="D49" s="7">
        <v>112</v>
      </c>
      <c r="E49" s="7">
        <v>113.9</v>
      </c>
      <c r="F49" s="7">
        <v>113.6</v>
      </c>
      <c r="G49" s="7">
        <v>111.2</v>
      </c>
      <c r="H49" s="7">
        <v>111.9</v>
      </c>
      <c r="I49" s="7">
        <v>112.9</v>
      </c>
      <c r="J49" s="7">
        <v>108.6</v>
      </c>
      <c r="K49" s="7">
        <v>107.7</v>
      </c>
      <c r="L49" s="7">
        <v>109.5</v>
      </c>
      <c r="M49" s="7">
        <v>107.2</v>
      </c>
      <c r="N49" s="7">
        <v>107.7</v>
      </c>
      <c r="O49" s="7">
        <v>107.9</v>
      </c>
      <c r="P49" s="7">
        <v>107.3</v>
      </c>
      <c r="Q49" s="7">
        <v>107.5581</v>
      </c>
      <c r="R49" s="7">
        <v>106.8</v>
      </c>
      <c r="S49" s="7">
        <v>106.6334</v>
      </c>
      <c r="T49" s="7">
        <v>105.6698</v>
      </c>
      <c r="U49" s="7">
        <v>105</v>
      </c>
      <c r="V49" s="7">
        <v>102</v>
      </c>
      <c r="W49" s="7">
        <v>107.1</v>
      </c>
    </row>
    <row r="50" spans="1:23">
      <c r="A50" s="7" t="s">
        <v>12</v>
      </c>
      <c r="B50" s="7">
        <v>107.6</v>
      </c>
      <c r="C50" s="7">
        <v>108.2</v>
      </c>
      <c r="D50" s="7">
        <v>109.2</v>
      </c>
      <c r="E50" s="7">
        <v>109.1</v>
      </c>
      <c r="F50" s="7">
        <v>112.6</v>
      </c>
      <c r="G50" s="7">
        <v>110.8</v>
      </c>
      <c r="H50" s="7">
        <v>114</v>
      </c>
      <c r="I50" s="7">
        <v>114</v>
      </c>
      <c r="J50" s="7">
        <v>112.5</v>
      </c>
      <c r="K50" s="7">
        <v>112.8</v>
      </c>
      <c r="L50" s="7">
        <v>118.8</v>
      </c>
      <c r="M50" s="7">
        <v>112.6</v>
      </c>
      <c r="N50" s="7">
        <v>111.8</v>
      </c>
      <c r="O50" s="7">
        <v>109.9</v>
      </c>
      <c r="P50" s="7">
        <v>108.4</v>
      </c>
      <c r="Q50" s="7">
        <v>107.6938</v>
      </c>
      <c r="R50" s="7">
        <v>107.7</v>
      </c>
      <c r="S50" s="7">
        <v>107.4955</v>
      </c>
      <c r="T50" s="7">
        <v>106.9157</v>
      </c>
      <c r="U50" s="7">
        <v>106.5</v>
      </c>
      <c r="V50" s="7">
        <v>103.6</v>
      </c>
      <c r="W50" s="7">
        <v>108.1</v>
      </c>
    </row>
    <row r="51" spans="1:23">
      <c r="A51" s="7" t="s">
        <v>13</v>
      </c>
      <c r="B51" s="7">
        <v>107.5</v>
      </c>
      <c r="C51" s="7">
        <v>106.7</v>
      </c>
      <c r="D51" s="7">
        <v>109.3</v>
      </c>
      <c r="E51" s="7">
        <v>110.7</v>
      </c>
      <c r="F51" s="7">
        <v>111.1</v>
      </c>
      <c r="G51" s="7">
        <v>110.9</v>
      </c>
      <c r="H51" s="7">
        <v>114</v>
      </c>
      <c r="I51" s="7">
        <v>114</v>
      </c>
      <c r="J51" s="7">
        <v>112.2</v>
      </c>
      <c r="K51" s="7">
        <v>111.6</v>
      </c>
      <c r="L51" s="7">
        <v>113.2</v>
      </c>
      <c r="M51" s="7">
        <v>111.6</v>
      </c>
      <c r="N51" s="7">
        <v>110.5</v>
      </c>
      <c r="O51" s="7">
        <v>110.2</v>
      </c>
      <c r="P51" s="7">
        <v>109.1</v>
      </c>
      <c r="Q51" s="7">
        <v>108</v>
      </c>
      <c r="R51" s="7">
        <v>107.5</v>
      </c>
      <c r="S51" s="7">
        <v>107.1</v>
      </c>
      <c r="T51" s="7">
        <v>107.3642</v>
      </c>
      <c r="U51" s="7">
        <v>106.7</v>
      </c>
      <c r="V51" s="7">
        <v>102.5</v>
      </c>
      <c r="W51" s="7">
        <v>107.3</v>
      </c>
    </row>
    <row r="52" spans="1:23">
      <c r="A52" s="7" t="s">
        <v>14</v>
      </c>
      <c r="B52" s="7">
        <v>110.2</v>
      </c>
      <c r="C52" s="7">
        <v>107.8</v>
      </c>
      <c r="D52" s="7">
        <v>109.5</v>
      </c>
      <c r="E52" s="7">
        <v>112.1</v>
      </c>
      <c r="F52" s="7">
        <v>112.4</v>
      </c>
      <c r="G52" s="7">
        <v>112.1</v>
      </c>
      <c r="H52" s="7">
        <v>111.6</v>
      </c>
      <c r="I52" s="7">
        <v>112.2</v>
      </c>
      <c r="J52" s="7">
        <v>111.8</v>
      </c>
      <c r="K52" s="7">
        <v>112.3</v>
      </c>
      <c r="L52" s="7">
        <v>113.2</v>
      </c>
      <c r="M52" s="7">
        <v>111.8</v>
      </c>
      <c r="N52" s="7">
        <v>110.4</v>
      </c>
      <c r="O52" s="7">
        <v>109.6</v>
      </c>
      <c r="P52" s="7">
        <v>109.2</v>
      </c>
      <c r="Q52" s="7">
        <v>108.5</v>
      </c>
      <c r="R52" s="7">
        <v>108.4</v>
      </c>
      <c r="S52" s="7">
        <v>108.1</v>
      </c>
      <c r="T52" s="7">
        <v>108</v>
      </c>
      <c r="U52" s="7">
        <v>107.4</v>
      </c>
      <c r="V52" s="7">
        <v>103.8</v>
      </c>
      <c r="W52" s="7">
        <v>108.8</v>
      </c>
    </row>
    <row r="53" spans="1:23">
      <c r="A53" s="7" t="s">
        <v>15</v>
      </c>
      <c r="B53" s="7">
        <v>109.2</v>
      </c>
      <c r="C53" s="7">
        <v>109.1</v>
      </c>
      <c r="D53" s="7">
        <v>111</v>
      </c>
      <c r="E53" s="7">
        <v>113.2</v>
      </c>
      <c r="F53" s="7">
        <v>114.7</v>
      </c>
      <c r="G53" s="7">
        <v>114.5</v>
      </c>
      <c r="H53" s="7">
        <v>114</v>
      </c>
      <c r="I53" s="7">
        <v>113.6</v>
      </c>
      <c r="J53" s="7">
        <v>111.4</v>
      </c>
      <c r="K53" s="7">
        <v>111.6</v>
      </c>
      <c r="L53" s="7">
        <v>111.3</v>
      </c>
      <c r="M53" s="7">
        <v>109.9</v>
      </c>
      <c r="N53" s="7">
        <v>109.2</v>
      </c>
      <c r="O53" s="7">
        <v>109</v>
      </c>
      <c r="P53" s="7">
        <v>108.1</v>
      </c>
      <c r="Q53" s="7">
        <v>107.3254</v>
      </c>
      <c r="R53" s="7">
        <v>106.7</v>
      </c>
      <c r="S53" s="7">
        <v>106.5062</v>
      </c>
      <c r="T53" s="7">
        <v>105.9</v>
      </c>
      <c r="U53" s="7">
        <v>105.2</v>
      </c>
      <c r="V53" s="7">
        <v>103.1</v>
      </c>
      <c r="W53" s="7">
        <v>107.9</v>
      </c>
    </row>
    <row r="54" spans="1:23">
      <c r="A54" s="7" t="s">
        <v>16</v>
      </c>
      <c r="B54" s="7">
        <v>108.5</v>
      </c>
      <c r="C54" s="7">
        <v>108.9</v>
      </c>
      <c r="D54" s="7">
        <v>109.2</v>
      </c>
      <c r="E54" s="7">
        <v>110.6</v>
      </c>
      <c r="F54" s="7">
        <v>113.9</v>
      </c>
      <c r="G54" s="7">
        <v>113.8</v>
      </c>
      <c r="H54" s="7">
        <v>113.7</v>
      </c>
      <c r="I54" s="7">
        <v>114.7</v>
      </c>
      <c r="J54" s="7">
        <v>111.9</v>
      </c>
      <c r="K54" s="7">
        <v>110.2</v>
      </c>
      <c r="L54" s="7">
        <v>112.6</v>
      </c>
      <c r="M54" s="7">
        <v>112.5</v>
      </c>
      <c r="N54" s="7">
        <v>110.1</v>
      </c>
      <c r="O54" s="7">
        <v>108.9</v>
      </c>
      <c r="P54" s="7">
        <v>108.7</v>
      </c>
      <c r="Q54" s="7">
        <v>107.9</v>
      </c>
      <c r="R54" s="7">
        <v>107.6</v>
      </c>
      <c r="S54" s="7">
        <v>107.3547</v>
      </c>
      <c r="T54" s="7">
        <v>107.2239</v>
      </c>
      <c r="U54" s="7">
        <v>106.5</v>
      </c>
      <c r="V54" s="7">
        <v>100.9</v>
      </c>
      <c r="W54" s="7">
        <v>106.4</v>
      </c>
    </row>
    <row r="55" spans="1:23">
      <c r="A55" s="7" t="s">
        <v>17</v>
      </c>
      <c r="B55" s="7">
        <v>114.1591</v>
      </c>
      <c r="C55" s="7">
        <v>108.5262</v>
      </c>
      <c r="D55" s="7">
        <v>108.9481</v>
      </c>
      <c r="E55" s="7">
        <v>109.4526</v>
      </c>
      <c r="F55" s="7">
        <v>110.9509</v>
      </c>
      <c r="G55" s="7">
        <v>111.8</v>
      </c>
      <c r="H55" s="7">
        <v>113.3</v>
      </c>
      <c r="I55" s="7">
        <v>114.6</v>
      </c>
      <c r="J55" s="7">
        <v>113.2</v>
      </c>
      <c r="K55" s="7">
        <v>113.3</v>
      </c>
      <c r="L55" s="7">
        <v>114.7</v>
      </c>
      <c r="M55" s="7">
        <v>113.5</v>
      </c>
      <c r="N55" s="7">
        <v>110.7</v>
      </c>
      <c r="O55" s="7">
        <v>109.7</v>
      </c>
      <c r="P55" s="7">
        <v>109.3</v>
      </c>
      <c r="Q55" s="7">
        <v>108.4</v>
      </c>
      <c r="R55" s="7">
        <v>107.5</v>
      </c>
      <c r="S55" s="7">
        <v>107.3</v>
      </c>
      <c r="T55" s="7">
        <v>107.4758</v>
      </c>
      <c r="U55" s="7">
        <v>107.2</v>
      </c>
      <c r="V55" s="7">
        <v>96.4</v>
      </c>
      <c r="W55" s="7">
        <v>113.8</v>
      </c>
    </row>
    <row r="56" spans="1:23">
      <c r="A56" s="7" t="s">
        <v>18</v>
      </c>
      <c r="B56" s="7">
        <v>108.5</v>
      </c>
      <c r="C56" s="7">
        <v>110.639</v>
      </c>
      <c r="D56" s="7">
        <v>110.7107</v>
      </c>
      <c r="E56" s="7">
        <v>109.9784</v>
      </c>
      <c r="F56" s="7">
        <v>111.8</v>
      </c>
      <c r="G56" s="7">
        <v>110</v>
      </c>
      <c r="H56" s="7">
        <v>110.6</v>
      </c>
      <c r="I56" s="7">
        <v>114.2</v>
      </c>
      <c r="J56" s="7">
        <v>112.5</v>
      </c>
      <c r="K56" s="7">
        <v>113.2</v>
      </c>
      <c r="L56" s="7">
        <v>112.9</v>
      </c>
      <c r="M56" s="7">
        <v>111.2</v>
      </c>
      <c r="N56" s="7">
        <v>110.7</v>
      </c>
      <c r="O56" s="7">
        <v>109.3</v>
      </c>
      <c r="P56" s="7">
        <v>108.7</v>
      </c>
      <c r="Q56" s="7">
        <v>107.76</v>
      </c>
      <c r="R56" s="7">
        <v>107.3</v>
      </c>
      <c r="S56" s="7">
        <v>107.4</v>
      </c>
      <c r="T56" s="7">
        <v>107.1784</v>
      </c>
      <c r="U56" s="7">
        <v>107.1</v>
      </c>
      <c r="V56" s="7">
        <v>103.7</v>
      </c>
      <c r="W56" s="7">
        <v>107.8</v>
      </c>
    </row>
    <row r="57" spans="1:23">
      <c r="A57" s="7" t="s">
        <v>19</v>
      </c>
      <c r="B57" s="7">
        <v>107.1064</v>
      </c>
      <c r="C57" s="7">
        <v>107.2143</v>
      </c>
      <c r="D57" s="7">
        <v>111.1451</v>
      </c>
      <c r="E57" s="7">
        <v>113.3644</v>
      </c>
      <c r="F57" s="7">
        <v>113.0832</v>
      </c>
      <c r="G57" s="7">
        <v>112.3624</v>
      </c>
      <c r="H57" s="7">
        <v>113.4</v>
      </c>
      <c r="I57" s="7">
        <v>113.1012</v>
      </c>
      <c r="J57" s="7">
        <v>108.6618</v>
      </c>
      <c r="K57" s="7">
        <v>107.1</v>
      </c>
      <c r="L57" s="7">
        <v>109.5</v>
      </c>
      <c r="M57" s="7">
        <v>108</v>
      </c>
      <c r="N57" s="7">
        <v>107.4</v>
      </c>
      <c r="O57" s="7">
        <v>107.8</v>
      </c>
      <c r="P57" s="7">
        <v>107.1</v>
      </c>
      <c r="Q57" s="7">
        <v>106.9694</v>
      </c>
      <c r="R57" s="7">
        <v>106.2</v>
      </c>
      <c r="S57" s="7">
        <v>105.9909</v>
      </c>
      <c r="T57" s="7">
        <v>105.1428</v>
      </c>
      <c r="U57" s="7">
        <v>104.5</v>
      </c>
      <c r="V57" s="7">
        <v>101.1</v>
      </c>
      <c r="W57" s="7">
        <v>107.1</v>
      </c>
    </row>
    <row r="58" spans="1:23">
      <c r="A58" s="7" t="s">
        <v>20</v>
      </c>
      <c r="B58" s="7">
        <v>107</v>
      </c>
      <c r="C58" s="7">
        <v>107.4</v>
      </c>
      <c r="D58" s="7">
        <v>109.8</v>
      </c>
      <c r="E58" s="7">
        <v>109.4</v>
      </c>
      <c r="F58" s="7">
        <v>111.1</v>
      </c>
      <c r="G58" s="7">
        <v>112.3</v>
      </c>
      <c r="H58" s="7">
        <v>112.3</v>
      </c>
      <c r="I58" s="7">
        <v>113.8</v>
      </c>
      <c r="J58" s="7">
        <v>111.7</v>
      </c>
      <c r="K58" s="7">
        <v>112.9</v>
      </c>
      <c r="L58" s="7">
        <v>113.9</v>
      </c>
      <c r="M58" s="7">
        <v>112</v>
      </c>
      <c r="N58" s="7">
        <v>110.4</v>
      </c>
      <c r="O58" s="7">
        <v>109.4</v>
      </c>
      <c r="P58" s="7">
        <v>107.7</v>
      </c>
      <c r="Q58" s="7">
        <v>107.2</v>
      </c>
      <c r="R58" s="7">
        <v>106.3</v>
      </c>
      <c r="S58" s="7">
        <v>106.3</v>
      </c>
      <c r="T58" s="7">
        <v>105.7995</v>
      </c>
      <c r="U58" s="7">
        <v>105.1</v>
      </c>
      <c r="V58" s="7">
        <v>102.9</v>
      </c>
      <c r="W58" s="7">
        <v>106.9</v>
      </c>
    </row>
    <row r="59" spans="1:23">
      <c r="A59" s="7" t="s">
        <v>21</v>
      </c>
      <c r="B59" s="7">
        <v>106.6</v>
      </c>
      <c r="C59" s="7">
        <v>106.8</v>
      </c>
      <c r="D59" s="7">
        <v>108.5</v>
      </c>
      <c r="E59" s="7">
        <v>109.6</v>
      </c>
      <c r="F59" s="7">
        <v>109.7</v>
      </c>
      <c r="G59" s="7">
        <v>109.1</v>
      </c>
      <c r="H59" s="7">
        <v>111.3</v>
      </c>
      <c r="I59" s="7">
        <v>113.7</v>
      </c>
      <c r="J59" s="7">
        <v>108.7</v>
      </c>
      <c r="K59" s="7">
        <v>110.4</v>
      </c>
      <c r="L59" s="7">
        <v>115</v>
      </c>
      <c r="M59" s="7">
        <v>111.1</v>
      </c>
      <c r="N59" s="7">
        <v>108</v>
      </c>
      <c r="O59" s="7">
        <v>108.7</v>
      </c>
      <c r="P59" s="7">
        <v>107.5</v>
      </c>
      <c r="Q59" s="7">
        <v>106.9</v>
      </c>
      <c r="R59" s="7">
        <v>106.7</v>
      </c>
      <c r="S59" s="7">
        <v>106.2</v>
      </c>
      <c r="T59" s="7">
        <v>104.7823</v>
      </c>
      <c r="U59" s="7">
        <v>104.7</v>
      </c>
      <c r="V59" s="7">
        <v>102</v>
      </c>
      <c r="W59" s="7">
        <v>109.8</v>
      </c>
    </row>
    <row r="60" spans="1:23">
      <c r="A60" s="7" t="s">
        <v>22</v>
      </c>
      <c r="B60" s="7">
        <v>108.9</v>
      </c>
      <c r="C60" s="7">
        <v>109.5</v>
      </c>
      <c r="D60" s="7">
        <v>110.9</v>
      </c>
      <c r="E60" s="7">
        <v>112</v>
      </c>
      <c r="F60" s="7">
        <v>112.6</v>
      </c>
      <c r="G60" s="7">
        <v>111.6</v>
      </c>
      <c r="H60" s="7">
        <v>112</v>
      </c>
      <c r="I60" s="7">
        <v>115.3</v>
      </c>
      <c r="J60" s="7">
        <v>113.7</v>
      </c>
      <c r="K60" s="7">
        <v>114.1</v>
      </c>
      <c r="L60" s="7">
        <v>116.2</v>
      </c>
      <c r="M60" s="7">
        <v>115.1</v>
      </c>
      <c r="N60" s="7">
        <v>112.4</v>
      </c>
      <c r="O60" s="7">
        <v>111.3</v>
      </c>
      <c r="P60" s="7">
        <v>110</v>
      </c>
      <c r="Q60" s="7">
        <v>110.1</v>
      </c>
      <c r="R60" s="7">
        <v>109.6</v>
      </c>
      <c r="S60" s="7">
        <v>108.2</v>
      </c>
      <c r="T60" s="7">
        <v>105.1306</v>
      </c>
      <c r="U60" s="7">
        <v>105.4</v>
      </c>
      <c r="V60" s="7">
        <v>103.1</v>
      </c>
      <c r="W60" s="7">
        <v>107.8</v>
      </c>
    </row>
    <row r="61" spans="1:23">
      <c r="A61" s="7" t="s">
        <v>23</v>
      </c>
      <c r="B61" s="7">
        <v>109.9772</v>
      </c>
      <c r="C61" s="7">
        <v>108.1639</v>
      </c>
      <c r="D61" s="7">
        <v>109.765</v>
      </c>
      <c r="E61" s="7">
        <v>110.9265</v>
      </c>
      <c r="F61" s="7">
        <v>112.3364</v>
      </c>
      <c r="G61" s="7">
        <v>111.6331</v>
      </c>
      <c r="H61" s="7">
        <v>112.7966</v>
      </c>
      <c r="I61" s="7">
        <v>114.7704</v>
      </c>
      <c r="J61" s="7">
        <v>109.7269</v>
      </c>
      <c r="K61" s="7">
        <v>114</v>
      </c>
      <c r="L61" s="7">
        <v>115.7</v>
      </c>
      <c r="M61" s="7">
        <v>115.9</v>
      </c>
      <c r="N61" s="7">
        <v>112.3</v>
      </c>
      <c r="O61" s="7">
        <v>109.6</v>
      </c>
      <c r="P61" s="7">
        <v>108.1</v>
      </c>
      <c r="Q61" s="7">
        <v>107.2</v>
      </c>
      <c r="R61" s="7">
        <v>107</v>
      </c>
      <c r="S61" s="7">
        <v>107.5</v>
      </c>
      <c r="T61" s="7">
        <v>107.4405</v>
      </c>
      <c r="U61" s="7">
        <v>107</v>
      </c>
      <c r="V61" s="7">
        <v>103.4</v>
      </c>
      <c r="W61" s="7">
        <v>108</v>
      </c>
    </row>
    <row r="62" spans="1:23">
      <c r="A62" s="7" t="s">
        <v>24</v>
      </c>
      <c r="B62" s="7">
        <v>107</v>
      </c>
      <c r="C62" s="7">
        <v>107.5</v>
      </c>
      <c r="D62" s="7">
        <v>107.9</v>
      </c>
      <c r="E62" s="7">
        <v>109.1</v>
      </c>
      <c r="F62" s="7">
        <v>110.4</v>
      </c>
      <c r="G62" s="7">
        <v>110.8</v>
      </c>
      <c r="H62" s="7">
        <v>110.9</v>
      </c>
      <c r="I62" s="7">
        <v>113.1</v>
      </c>
      <c r="J62" s="7">
        <v>109.7</v>
      </c>
      <c r="K62" s="7">
        <v>112.9</v>
      </c>
      <c r="L62" s="7">
        <v>114.7</v>
      </c>
      <c r="M62" s="7">
        <v>116.1</v>
      </c>
      <c r="N62" s="7">
        <v>113.5</v>
      </c>
      <c r="O62" s="7">
        <v>111.9</v>
      </c>
      <c r="P62" s="7">
        <v>110.4</v>
      </c>
      <c r="Q62" s="7">
        <v>110.3</v>
      </c>
      <c r="R62" s="7">
        <v>109.8</v>
      </c>
      <c r="S62" s="7">
        <v>109.4</v>
      </c>
      <c r="T62" s="7">
        <v>108.4106</v>
      </c>
      <c r="U62" s="7">
        <v>107.6</v>
      </c>
      <c r="V62" s="7">
        <v>104</v>
      </c>
      <c r="W62" s="7">
        <v>108</v>
      </c>
    </row>
    <row r="63" spans="1:23">
      <c r="A63" s="7" t="s">
        <v>25</v>
      </c>
      <c r="B63" s="7">
        <v>106.2</v>
      </c>
      <c r="C63" s="7">
        <v>105.6</v>
      </c>
      <c r="D63" s="7">
        <v>107.8</v>
      </c>
      <c r="E63" s="7">
        <v>107.7</v>
      </c>
      <c r="F63" s="7">
        <v>110.3108</v>
      </c>
      <c r="G63" s="7">
        <v>108</v>
      </c>
      <c r="H63" s="7">
        <v>111</v>
      </c>
      <c r="I63" s="7">
        <v>111.7</v>
      </c>
      <c r="J63" s="7">
        <v>110.2</v>
      </c>
      <c r="K63" s="7">
        <v>111.4</v>
      </c>
      <c r="L63" s="7">
        <v>111.6</v>
      </c>
      <c r="M63" s="7">
        <v>112.9</v>
      </c>
      <c r="N63" s="7">
        <v>112.3</v>
      </c>
      <c r="O63" s="7">
        <v>111.5</v>
      </c>
      <c r="P63" s="7">
        <v>107.5</v>
      </c>
      <c r="Q63" s="7">
        <v>108</v>
      </c>
      <c r="R63" s="7">
        <v>108</v>
      </c>
      <c r="S63" s="7">
        <v>108.8</v>
      </c>
      <c r="T63" s="7">
        <v>108.2233</v>
      </c>
      <c r="U63" s="7">
        <v>107.4</v>
      </c>
      <c r="V63" s="7">
        <v>103.7</v>
      </c>
      <c r="W63" s="7">
        <v>107.5</v>
      </c>
    </row>
    <row r="64" spans="1:23">
      <c r="A64" s="7" t="s">
        <v>26</v>
      </c>
      <c r="B64" s="7">
        <v>108.6</v>
      </c>
      <c r="C64" s="7">
        <v>111.1</v>
      </c>
      <c r="D64" s="7">
        <v>111.4</v>
      </c>
      <c r="E64" s="7">
        <v>110.5</v>
      </c>
      <c r="F64" s="7">
        <v>110.8</v>
      </c>
      <c r="G64" s="7">
        <v>110.6</v>
      </c>
      <c r="H64" s="7">
        <v>112.1</v>
      </c>
      <c r="I64" s="7">
        <v>112.5</v>
      </c>
      <c r="J64" s="7">
        <v>109</v>
      </c>
      <c r="K64" s="7">
        <v>111.2</v>
      </c>
      <c r="L64" s="7">
        <v>110.8</v>
      </c>
      <c r="M64" s="7">
        <v>111.3</v>
      </c>
      <c r="N64" s="7">
        <v>110.4</v>
      </c>
      <c r="O64" s="7">
        <v>110.5</v>
      </c>
      <c r="P64" s="7">
        <v>109.1</v>
      </c>
      <c r="Q64" s="7">
        <v>108.9416</v>
      </c>
      <c r="R64" s="7">
        <v>107.9</v>
      </c>
      <c r="S64" s="7">
        <v>107.9</v>
      </c>
      <c r="T64" s="7">
        <v>106.9599</v>
      </c>
      <c r="U64" s="7">
        <v>106</v>
      </c>
      <c r="V64" s="7">
        <v>106.1</v>
      </c>
      <c r="W64" s="7">
        <v>106.1</v>
      </c>
    </row>
    <row r="65" spans="1:23">
      <c r="A65" s="7" t="s">
        <v>27</v>
      </c>
      <c r="B65" s="7">
        <v>109.6</v>
      </c>
      <c r="C65" s="7">
        <v>109.2</v>
      </c>
      <c r="D65" s="7">
        <v>110.6</v>
      </c>
      <c r="E65" s="7">
        <v>111.3</v>
      </c>
      <c r="F65" s="7">
        <v>112.4</v>
      </c>
      <c r="G65" s="7">
        <v>112.1</v>
      </c>
      <c r="H65" s="7">
        <v>112.4</v>
      </c>
      <c r="I65" s="7">
        <v>114.2</v>
      </c>
      <c r="J65" s="7">
        <v>115.2</v>
      </c>
      <c r="K65" s="7">
        <v>113.3</v>
      </c>
      <c r="L65" s="7">
        <v>114.4</v>
      </c>
      <c r="M65" s="7">
        <v>113.7</v>
      </c>
      <c r="N65" s="7">
        <v>112.6</v>
      </c>
      <c r="O65" s="7">
        <v>110.7</v>
      </c>
      <c r="P65" s="7">
        <v>109.4</v>
      </c>
      <c r="Q65" s="7">
        <v>107.5</v>
      </c>
      <c r="R65" s="7">
        <v>107.1</v>
      </c>
      <c r="S65" s="7">
        <v>107.3</v>
      </c>
      <c r="T65" s="7">
        <v>107.5284</v>
      </c>
      <c r="U65" s="7">
        <v>105.4</v>
      </c>
      <c r="V65" s="7">
        <v>101.9</v>
      </c>
      <c r="W65" s="7">
        <v>106.3</v>
      </c>
    </row>
    <row r="66" spans="1:23">
      <c r="A66" s="7" t="s">
        <v>28</v>
      </c>
      <c r="B66" s="7">
        <v>108.8945</v>
      </c>
      <c r="C66" s="7">
        <v>109.0656</v>
      </c>
      <c r="D66" s="7">
        <v>109.106</v>
      </c>
      <c r="E66" s="7">
        <v>110.9836</v>
      </c>
      <c r="F66" s="7">
        <v>111.803</v>
      </c>
      <c r="G66" s="7">
        <v>111.2</v>
      </c>
      <c r="H66" s="7">
        <v>110.94</v>
      </c>
      <c r="I66" s="7">
        <v>111.8</v>
      </c>
      <c r="J66" s="7">
        <v>109.69</v>
      </c>
      <c r="K66" s="7">
        <v>110.2</v>
      </c>
      <c r="L66" s="7">
        <v>111.6</v>
      </c>
      <c r="M66" s="7">
        <v>112.3</v>
      </c>
      <c r="N66" s="7">
        <v>112.2</v>
      </c>
      <c r="O66" s="7">
        <v>110.4</v>
      </c>
      <c r="P66" s="7">
        <v>108.6</v>
      </c>
      <c r="Q66" s="7">
        <v>107.7186</v>
      </c>
      <c r="R66" s="7">
        <v>107.2</v>
      </c>
      <c r="S66" s="7">
        <v>103.0438</v>
      </c>
      <c r="T66" s="7">
        <v>105.79</v>
      </c>
      <c r="U66" s="7">
        <v>105.7</v>
      </c>
      <c r="V66" s="7">
        <v>104.2</v>
      </c>
      <c r="W66" s="7">
        <v>107.3</v>
      </c>
    </row>
    <row r="67" spans="1:23">
      <c r="A67" s="7" t="s">
        <v>29</v>
      </c>
      <c r="B67" s="7">
        <v>107.4851</v>
      </c>
      <c r="C67" s="7">
        <v>110.2836</v>
      </c>
      <c r="D67" s="7">
        <v>110.7905</v>
      </c>
      <c r="E67" s="7">
        <v>110.7339</v>
      </c>
      <c r="F67" s="7">
        <v>111.2248</v>
      </c>
      <c r="G67" s="7">
        <v>111.1953</v>
      </c>
      <c r="H67" s="7">
        <v>111.26</v>
      </c>
      <c r="I67" s="7">
        <v>111.69</v>
      </c>
      <c r="J67" s="7">
        <v>112.08</v>
      </c>
      <c r="K67" s="7">
        <v>109.6</v>
      </c>
      <c r="L67" s="7">
        <v>114.5</v>
      </c>
      <c r="M67" s="7">
        <v>112.3</v>
      </c>
      <c r="N67" s="7">
        <v>111.3</v>
      </c>
      <c r="O67" s="7">
        <v>109.9</v>
      </c>
      <c r="P67" s="7">
        <v>108.2</v>
      </c>
      <c r="Q67" s="7">
        <v>107.186</v>
      </c>
      <c r="R67" s="7">
        <v>107.1</v>
      </c>
      <c r="S67" s="7">
        <v>106.4</v>
      </c>
      <c r="T67" s="7">
        <v>106.2998</v>
      </c>
      <c r="U67" s="7">
        <v>105.4</v>
      </c>
      <c r="V67" s="7">
        <v>101</v>
      </c>
      <c r="W67" s="7">
        <v>105.4</v>
      </c>
    </row>
    <row r="68" spans="1:23">
      <c r="A68" s="7" t="s">
        <v>30</v>
      </c>
      <c r="B68" s="7">
        <v>108.419</v>
      </c>
      <c r="C68" s="7">
        <v>108.1357</v>
      </c>
      <c r="D68" s="7">
        <v>108.5675</v>
      </c>
      <c r="E68" s="7">
        <v>111.0018</v>
      </c>
      <c r="F68" s="7">
        <v>109.6593</v>
      </c>
      <c r="G68" s="7">
        <v>109.4001</v>
      </c>
      <c r="H68" s="7">
        <v>111.1957</v>
      </c>
      <c r="I68" s="7">
        <v>111.3958</v>
      </c>
      <c r="J68" s="7">
        <v>110.9</v>
      </c>
      <c r="K68" s="7">
        <v>110.6</v>
      </c>
      <c r="L68" s="7">
        <v>112.2</v>
      </c>
      <c r="M68" s="7">
        <v>110.8</v>
      </c>
      <c r="N68" s="7">
        <v>110.3</v>
      </c>
      <c r="O68" s="7">
        <v>108.6</v>
      </c>
      <c r="P68" s="7">
        <v>106.8</v>
      </c>
      <c r="Q68" s="7">
        <v>106.9</v>
      </c>
      <c r="R68" s="7">
        <v>107</v>
      </c>
      <c r="S68" s="7">
        <v>106.7</v>
      </c>
      <c r="T68" s="7">
        <v>105.96</v>
      </c>
      <c r="U68" s="7">
        <v>105.5</v>
      </c>
      <c r="V68" s="7">
        <v>103.1</v>
      </c>
      <c r="W68" s="7">
        <v>106.1</v>
      </c>
    </row>
    <row r="69" spans="1:23">
      <c r="A69" s="7" t="s">
        <v>31</v>
      </c>
      <c r="B69" s="7">
        <v>106.2</v>
      </c>
      <c r="C69" s="7">
        <v>107</v>
      </c>
      <c r="D69" s="7">
        <v>106.5</v>
      </c>
      <c r="E69" s="7">
        <v>110.5</v>
      </c>
      <c r="F69" s="7">
        <v>109.7</v>
      </c>
      <c r="G69" s="7">
        <v>108.8</v>
      </c>
      <c r="H69" s="7">
        <v>108.7</v>
      </c>
      <c r="I69" s="7">
        <v>109.9</v>
      </c>
      <c r="J69" s="7">
        <v>108.9</v>
      </c>
      <c r="K69" s="7">
        <v>106.5</v>
      </c>
      <c r="L69" s="7">
        <v>109.3</v>
      </c>
      <c r="M69" s="7">
        <v>110.7</v>
      </c>
      <c r="N69" s="7">
        <v>110.8</v>
      </c>
      <c r="O69" s="7">
        <v>109.6</v>
      </c>
      <c r="P69" s="7">
        <v>108.4</v>
      </c>
      <c r="Q69" s="7">
        <v>106.6</v>
      </c>
      <c r="R69" s="7">
        <v>105.3</v>
      </c>
      <c r="S69" s="7">
        <v>105.7</v>
      </c>
      <c r="T69" s="7">
        <v>104.1443</v>
      </c>
      <c r="U69" s="7">
        <v>104.5</v>
      </c>
      <c r="V69" s="7">
        <v>102</v>
      </c>
      <c r="W69" s="7">
        <v>106.3</v>
      </c>
    </row>
    <row r="72" spans="1:1">
      <c r="A72" s="8" t="s">
        <v>33</v>
      </c>
    </row>
    <row r="73" spans="2:23">
      <c r="B73" s="9">
        <v>2000</v>
      </c>
      <c r="C73" s="9">
        <v>2001</v>
      </c>
      <c r="D73" s="9">
        <v>2002</v>
      </c>
      <c r="E73" s="9">
        <v>2003</v>
      </c>
      <c r="F73" s="9">
        <v>2004</v>
      </c>
      <c r="G73" s="9">
        <v>2005</v>
      </c>
      <c r="H73" s="9">
        <v>2006</v>
      </c>
      <c r="I73" s="9">
        <v>2007</v>
      </c>
      <c r="J73" s="9">
        <v>2008</v>
      </c>
      <c r="K73" s="9">
        <v>2009</v>
      </c>
      <c r="L73" s="9">
        <v>2010</v>
      </c>
      <c r="M73" s="9">
        <v>2011</v>
      </c>
      <c r="N73" s="9">
        <v>2012</v>
      </c>
      <c r="O73" s="9">
        <v>2013</v>
      </c>
      <c r="P73" s="9">
        <v>2014</v>
      </c>
      <c r="Q73" s="9">
        <v>2015</v>
      </c>
      <c r="R73" s="9">
        <v>2016</v>
      </c>
      <c r="S73" s="9">
        <v>2017</v>
      </c>
      <c r="T73" s="9">
        <v>2018</v>
      </c>
      <c r="U73" s="9">
        <v>2019</v>
      </c>
      <c r="V73" s="9">
        <v>2020</v>
      </c>
      <c r="W73" s="9">
        <v>2021</v>
      </c>
    </row>
    <row r="74" spans="1:23">
      <c r="A74" s="7" t="s">
        <v>1</v>
      </c>
      <c r="B74" s="7">
        <v>1</v>
      </c>
      <c r="C74" s="7">
        <f t="shared" ref="C74:C104" si="0">C39/100</f>
        <v>1.065</v>
      </c>
      <c r="D74" s="7">
        <f t="shared" ref="D74:W74" si="1">D39/100*C74</f>
        <v>1.16298</v>
      </c>
      <c r="E74" s="7">
        <f t="shared" si="1"/>
        <v>1.25834436</v>
      </c>
      <c r="F74" s="7">
        <f t="shared" si="1"/>
        <v>1.40179561704</v>
      </c>
      <c r="G74" s="7">
        <f t="shared" si="1"/>
        <v>1.52515363133952</v>
      </c>
      <c r="H74" s="7">
        <f t="shared" si="1"/>
        <v>1.67004322631677</v>
      </c>
      <c r="I74" s="7">
        <f t="shared" si="1"/>
        <v>1.83704754894845</v>
      </c>
      <c r="J74" s="7">
        <f t="shared" si="1"/>
        <v>1.93257402149377</v>
      </c>
      <c r="K74" s="7">
        <f t="shared" si="1"/>
        <v>2.02147242648249</v>
      </c>
      <c r="L74" s="7">
        <f t="shared" si="1"/>
        <v>2.11850310295364</v>
      </c>
      <c r="M74" s="7">
        <f t="shared" si="1"/>
        <v>2.19900622086588</v>
      </c>
      <c r="N74" s="7">
        <f t="shared" si="1"/>
        <v>2.30675752568831</v>
      </c>
      <c r="O74" s="7">
        <f t="shared" si="1"/>
        <v>2.4267089170241</v>
      </c>
      <c r="P74" s="7">
        <f t="shared" si="1"/>
        <v>2.55289778070936</v>
      </c>
      <c r="Q74" s="7">
        <f t="shared" si="1"/>
        <v>2.69330715864837</v>
      </c>
      <c r="R74" s="7">
        <f t="shared" si="1"/>
        <v>2.86298550964322</v>
      </c>
      <c r="S74" s="7">
        <f t="shared" si="1"/>
        <v>3.05581903565973</v>
      </c>
      <c r="T74" s="7">
        <f t="shared" si="1"/>
        <v>3.27258661477329</v>
      </c>
      <c r="U74" s="7">
        <f t="shared" si="1"/>
        <v>3.48530474473355</v>
      </c>
      <c r="V74" s="7">
        <f t="shared" si="1"/>
        <v>3.52712840167035</v>
      </c>
      <c r="W74" s="7">
        <f t="shared" si="1"/>
        <v>3.82693431581233</v>
      </c>
    </row>
    <row r="75" spans="1:23">
      <c r="A75" s="7" t="s">
        <v>2</v>
      </c>
      <c r="B75" s="7">
        <v>1</v>
      </c>
      <c r="C75" s="7">
        <f t="shared" si="0"/>
        <v>1.096</v>
      </c>
      <c r="D75" s="7">
        <f t="shared" ref="D75:W75" si="2">D40/100*C75</f>
        <v>1.230808</v>
      </c>
      <c r="E75" s="7">
        <f t="shared" si="2"/>
        <v>1.408044352</v>
      </c>
      <c r="F75" s="7">
        <f t="shared" si="2"/>
        <v>1.617842960448</v>
      </c>
      <c r="G75" s="7">
        <f t="shared" si="2"/>
        <v>1.82654470234579</v>
      </c>
      <c r="H75" s="7">
        <f t="shared" si="2"/>
        <v>2.04390352192494</v>
      </c>
      <c r="I75" s="7">
        <f t="shared" si="2"/>
        <v>2.27895242694631</v>
      </c>
      <c r="J75" s="7">
        <f t="shared" si="2"/>
        <v>2.57977414730322</v>
      </c>
      <c r="K75" s="7">
        <f t="shared" si="2"/>
        <v>2.86612907765388</v>
      </c>
      <c r="L75" s="7">
        <f t="shared" si="2"/>
        <v>3.20146617973938</v>
      </c>
      <c r="M75" s="7">
        <f t="shared" si="2"/>
        <v>3.55042599333098</v>
      </c>
      <c r="N75" s="7">
        <f t="shared" si="2"/>
        <v>3.87706518471743</v>
      </c>
      <c r="O75" s="7">
        <f t="shared" si="2"/>
        <v>4.18723039949482</v>
      </c>
      <c r="P75" s="7">
        <f t="shared" si="2"/>
        <v>4.4468386842635</v>
      </c>
      <c r="Q75" s="7">
        <f t="shared" si="2"/>
        <v>4.74200204877018</v>
      </c>
      <c r="R75" s="7">
        <f t="shared" si="2"/>
        <v>5.09765220242794</v>
      </c>
      <c r="S75" s="7">
        <f t="shared" si="2"/>
        <v>5.26647115041574</v>
      </c>
      <c r="T75" s="7">
        <f t="shared" si="2"/>
        <v>5.46186249656732</v>
      </c>
      <c r="U75" s="7">
        <f t="shared" si="2"/>
        <v>5.71310817140942</v>
      </c>
      <c r="V75" s="7">
        <f t="shared" si="2"/>
        <v>5.78737857763774</v>
      </c>
      <c r="W75" s="7">
        <f t="shared" si="2"/>
        <v>6.19249507807238</v>
      </c>
    </row>
    <row r="76" spans="1:23">
      <c r="A76" s="7" t="s">
        <v>3</v>
      </c>
      <c r="B76" s="7">
        <v>1</v>
      </c>
      <c r="C76" s="7">
        <f t="shared" si="0"/>
        <v>1.08</v>
      </c>
      <c r="D76" s="7">
        <f t="shared" ref="D76:W76" si="3">D41/100*C76</f>
        <v>1.17828</v>
      </c>
      <c r="E76" s="7">
        <f t="shared" si="3"/>
        <v>1.3078908</v>
      </c>
      <c r="F76" s="7">
        <f t="shared" si="3"/>
        <v>1.4687613684</v>
      </c>
      <c r="G76" s="7">
        <f t="shared" si="3"/>
        <v>1.6552940621868</v>
      </c>
      <c r="H76" s="7">
        <f t="shared" si="3"/>
        <v>1.86386111402234</v>
      </c>
      <c r="I76" s="7">
        <f t="shared" si="3"/>
        <v>2.09684375327513</v>
      </c>
      <c r="J76" s="7">
        <f t="shared" si="3"/>
        <v>2.29185022232972</v>
      </c>
      <c r="K76" s="7">
        <f t="shared" si="3"/>
        <v>2.50499229300638</v>
      </c>
      <c r="L76" s="7">
        <f t="shared" si="3"/>
        <v>2.77052147606505</v>
      </c>
      <c r="M76" s="7">
        <f t="shared" si="3"/>
        <v>3.03926205924337</v>
      </c>
      <c r="N76" s="7">
        <f t="shared" si="3"/>
        <v>3.30975638251602</v>
      </c>
      <c r="O76" s="7">
        <f t="shared" si="3"/>
        <v>3.55798811120473</v>
      </c>
      <c r="P76" s="7">
        <f t="shared" si="3"/>
        <v>3.7643514216546</v>
      </c>
      <c r="Q76" s="7">
        <f t="shared" si="3"/>
        <v>3.99397685837553</v>
      </c>
      <c r="R76" s="7">
        <f t="shared" si="3"/>
        <v>4.23760944673644</v>
      </c>
      <c r="S76" s="7">
        <f t="shared" si="3"/>
        <v>4.48762840409389</v>
      </c>
      <c r="T76" s="7">
        <f t="shared" si="3"/>
        <v>4.75632964241742</v>
      </c>
      <c r="U76" s="7">
        <f t="shared" si="3"/>
        <v>5.0512220802473</v>
      </c>
      <c r="V76" s="7">
        <f t="shared" si="3"/>
        <v>5.2330660751362</v>
      </c>
      <c r="W76" s="7">
        <f t="shared" si="3"/>
        <v>5.57321537002005</v>
      </c>
    </row>
    <row r="77" spans="1:23">
      <c r="A77" s="7" t="s">
        <v>4</v>
      </c>
      <c r="B77" s="7">
        <v>1</v>
      </c>
      <c r="C77" s="7">
        <f t="shared" si="0"/>
        <v>1.089</v>
      </c>
      <c r="D77" s="7">
        <f t="shared" ref="D77:W77" si="4">D42/100*C77</f>
        <v>1.220769</v>
      </c>
      <c r="E77" s="7">
        <f t="shared" si="4"/>
        <v>1.392897429</v>
      </c>
      <c r="F77" s="7">
        <f t="shared" si="4"/>
        <v>1.594867556205</v>
      </c>
      <c r="G77" s="7">
        <f t="shared" si="4"/>
        <v>1.7846567953934</v>
      </c>
      <c r="H77" s="7">
        <f t="shared" si="4"/>
        <v>1.98453835647746</v>
      </c>
      <c r="I77" s="7">
        <f t="shared" si="4"/>
        <v>2.25642011131487</v>
      </c>
      <c r="J77" s="7">
        <f t="shared" si="4"/>
        <v>2.4279080397748</v>
      </c>
      <c r="K77" s="7">
        <f t="shared" si="4"/>
        <v>2.54687553372376</v>
      </c>
      <c r="L77" s="7">
        <f t="shared" si="4"/>
        <v>2.83212559350082</v>
      </c>
      <c r="M77" s="7">
        <f t="shared" si="4"/>
        <v>3.12666665522491</v>
      </c>
      <c r="N77" s="7">
        <f t="shared" si="4"/>
        <v>3.4268266541265</v>
      </c>
      <c r="O77" s="7">
        <f t="shared" si="4"/>
        <v>3.71468009307313</v>
      </c>
      <c r="P77" s="7">
        <f t="shared" si="4"/>
        <v>3.87812601716834</v>
      </c>
      <c r="Q77" s="7">
        <f t="shared" si="4"/>
        <v>3.97895729361472</v>
      </c>
      <c r="R77" s="7">
        <f t="shared" si="4"/>
        <v>4.13811558535931</v>
      </c>
      <c r="S77" s="7">
        <f t="shared" si="4"/>
        <v>4.40709309840767</v>
      </c>
      <c r="T77" s="7">
        <f t="shared" si="4"/>
        <v>4.67910769862758</v>
      </c>
      <c r="U77" s="7">
        <f t="shared" si="4"/>
        <v>4.95049594514798</v>
      </c>
      <c r="V77" s="7">
        <f t="shared" si="4"/>
        <v>5.13366429511846</v>
      </c>
      <c r="W77" s="7">
        <f t="shared" si="4"/>
        <v>5.61622873885959</v>
      </c>
    </row>
    <row r="78" spans="1:23">
      <c r="A78" s="7" t="s">
        <v>5</v>
      </c>
      <c r="B78" s="7">
        <v>1</v>
      </c>
      <c r="C78" s="7">
        <f t="shared" si="0"/>
        <v>1.103</v>
      </c>
      <c r="D78" s="7">
        <f t="shared" ref="D78:W78" si="5">D43/100*C78</f>
        <v>1.24639</v>
      </c>
      <c r="E78" s="7">
        <f t="shared" si="5"/>
        <v>1.46949381</v>
      </c>
      <c r="F78" s="7">
        <f t="shared" si="5"/>
        <v>1.76927054724</v>
      </c>
      <c r="G78" s="7">
        <f t="shared" si="5"/>
        <v>2.18681839638864</v>
      </c>
      <c r="H78" s="7">
        <f t="shared" si="5"/>
        <v>2.5979402549097</v>
      </c>
      <c r="I78" s="7">
        <f t="shared" si="5"/>
        <v>3.08115714232291</v>
      </c>
      <c r="J78" s="7">
        <f t="shared" si="5"/>
        <v>3.59571038509083</v>
      </c>
      <c r="K78" s="7">
        <f t="shared" si="5"/>
        <v>4.17821546747555</v>
      </c>
      <c r="L78" s="7">
        <f t="shared" si="5"/>
        <v>4.77987849479203</v>
      </c>
      <c r="M78" s="7">
        <f t="shared" si="5"/>
        <v>5.43950172707333</v>
      </c>
      <c r="N78" s="7">
        <f t="shared" si="5"/>
        <v>6.04328641877847</v>
      </c>
      <c r="O78" s="7">
        <f t="shared" si="5"/>
        <v>6.5690523372122</v>
      </c>
      <c r="P78" s="7">
        <f t="shared" si="5"/>
        <v>7.06173126250311</v>
      </c>
      <c r="Q78" s="7">
        <f t="shared" si="5"/>
        <v>7.58477251192293</v>
      </c>
      <c r="R78" s="7">
        <f t="shared" si="5"/>
        <v>8.10053704273369</v>
      </c>
      <c r="S78" s="7">
        <f t="shared" si="5"/>
        <v>8.3921563762721</v>
      </c>
      <c r="T78" s="7">
        <f t="shared" si="5"/>
        <v>8.81157117548905</v>
      </c>
      <c r="U78" s="7">
        <f t="shared" si="5"/>
        <v>9.2521497342635</v>
      </c>
      <c r="V78" s="7">
        <f t="shared" si="5"/>
        <v>9.29841048293482</v>
      </c>
      <c r="W78" s="7">
        <f t="shared" si="5"/>
        <v>9.91210557480852</v>
      </c>
    </row>
    <row r="79" spans="1:23">
      <c r="A79" s="7" t="s">
        <v>6</v>
      </c>
      <c r="B79" s="7">
        <v>1</v>
      </c>
      <c r="C79" s="7">
        <f t="shared" si="0"/>
        <v>1.087</v>
      </c>
      <c r="D79" s="7">
        <f t="shared" ref="D79:W79" si="6">D44/100*C79</f>
        <v>1.1957</v>
      </c>
      <c r="E79" s="7">
        <f t="shared" si="6"/>
        <v>1.3308141</v>
      </c>
      <c r="F79" s="7">
        <f t="shared" si="6"/>
        <v>1.4984966766</v>
      </c>
      <c r="G79" s="7">
        <f t="shared" si="6"/>
        <v>1.6813132711452</v>
      </c>
      <c r="H79" s="7">
        <f t="shared" si="6"/>
        <v>1.90156530966522</v>
      </c>
      <c r="I79" s="7">
        <f t="shared" si="6"/>
        <v>2.15827662647003</v>
      </c>
      <c r="J79" s="7">
        <f t="shared" si="6"/>
        <v>2.42806120477878</v>
      </c>
      <c r="K79" s="7">
        <f t="shared" si="6"/>
        <v>2.73156885537613</v>
      </c>
      <c r="L79" s="7">
        <f t="shared" si="6"/>
        <v>3.09759908199653</v>
      </c>
      <c r="M79" s="7">
        <f t="shared" si="6"/>
        <v>3.46001817459012</v>
      </c>
      <c r="N79" s="7">
        <f t="shared" si="6"/>
        <v>3.781799864827</v>
      </c>
      <c r="O79" s="7">
        <f t="shared" si="6"/>
        <v>4.10703465320212</v>
      </c>
      <c r="P79" s="7">
        <f t="shared" si="6"/>
        <v>4.34113562843465</v>
      </c>
      <c r="Q79" s="7">
        <f t="shared" si="6"/>
        <v>4.47527237821765</v>
      </c>
      <c r="R79" s="7">
        <f t="shared" si="6"/>
        <v>4.37234111351864</v>
      </c>
      <c r="S79" s="7">
        <f t="shared" si="6"/>
        <v>4.561663483734</v>
      </c>
      <c r="T79" s="7">
        <f t="shared" si="6"/>
        <v>4.8316455370188</v>
      </c>
      <c r="U79" s="7">
        <f t="shared" si="6"/>
        <v>5.10704933262887</v>
      </c>
      <c r="V79" s="7">
        <f t="shared" si="6"/>
        <v>5.16322687528778</v>
      </c>
      <c r="W79" s="7">
        <f t="shared" si="6"/>
        <v>5.4936733953062</v>
      </c>
    </row>
    <row r="80" spans="1:23">
      <c r="A80" s="7" t="s">
        <v>7</v>
      </c>
      <c r="B80" s="7">
        <v>1</v>
      </c>
      <c r="C80" s="7">
        <f t="shared" si="0"/>
        <v>1.08</v>
      </c>
      <c r="D80" s="7">
        <f t="shared" ref="D80:W80" si="7">D45/100*C80</f>
        <v>1.17828</v>
      </c>
      <c r="E80" s="7">
        <f t="shared" si="7"/>
        <v>1.29492972</v>
      </c>
      <c r="F80" s="7">
        <f t="shared" si="7"/>
        <v>1.4503212864</v>
      </c>
      <c r="G80" s="7">
        <f t="shared" si="7"/>
        <v>1.6229095194816</v>
      </c>
      <c r="H80" s="7">
        <f t="shared" si="7"/>
        <v>1.8614772188454</v>
      </c>
      <c r="I80" s="7">
        <f t="shared" si="7"/>
        <v>2.15559061942297</v>
      </c>
      <c r="J80" s="7">
        <f t="shared" si="7"/>
        <v>2.49401834667237</v>
      </c>
      <c r="K80" s="7">
        <f t="shared" si="7"/>
        <v>2.82821680512647</v>
      </c>
      <c r="L80" s="7">
        <f t="shared" si="7"/>
        <v>3.21285429062367</v>
      </c>
      <c r="M80" s="7">
        <f t="shared" si="7"/>
        <v>3.64658961985787</v>
      </c>
      <c r="N80" s="7">
        <f t="shared" si="7"/>
        <v>4.08053378462095</v>
      </c>
      <c r="O80" s="7">
        <f t="shared" si="7"/>
        <v>4.41921808874449</v>
      </c>
      <c r="P80" s="7">
        <f t="shared" si="7"/>
        <v>4.70204804642414</v>
      </c>
      <c r="Q80" s="7">
        <f t="shared" si="7"/>
        <v>4.99827707334886</v>
      </c>
      <c r="R80" s="7">
        <f t="shared" si="7"/>
        <v>5.36315129970333</v>
      </c>
      <c r="S80" s="7">
        <f t="shared" si="7"/>
        <v>5.68494037768553</v>
      </c>
      <c r="T80" s="7">
        <f t="shared" si="7"/>
        <v>5.96994917858042</v>
      </c>
      <c r="U80" s="7">
        <f t="shared" si="7"/>
        <v>6.17889739983073</v>
      </c>
      <c r="V80" s="7">
        <f t="shared" si="7"/>
        <v>6.43223219322379</v>
      </c>
      <c r="W80" s="7">
        <f t="shared" si="7"/>
        <v>6.96610746526136</v>
      </c>
    </row>
    <row r="81" spans="1:23">
      <c r="A81" s="7" t="s">
        <v>8</v>
      </c>
      <c r="B81" s="7">
        <v>1</v>
      </c>
      <c r="C81" s="7">
        <f t="shared" si="0"/>
        <v>1.09</v>
      </c>
      <c r="D81" s="7">
        <f t="shared" ref="D81:W81" si="8">D46/100*C81</f>
        <v>1.20118</v>
      </c>
      <c r="E81" s="7">
        <f t="shared" si="8"/>
        <v>1.32249918</v>
      </c>
      <c r="F81" s="7">
        <f t="shared" si="8"/>
        <v>1.47590908488</v>
      </c>
      <c r="G81" s="7">
        <f t="shared" si="8"/>
        <v>1.6456386296412</v>
      </c>
      <c r="H81" s="7">
        <f t="shared" si="8"/>
        <v>1.84476090382779</v>
      </c>
      <c r="I81" s="7">
        <f t="shared" si="8"/>
        <v>2.06504933763657</v>
      </c>
      <c r="J81" s="7">
        <f t="shared" si="8"/>
        <v>2.30666011014005</v>
      </c>
      <c r="K81" s="7">
        <f t="shared" si="8"/>
        <v>2.56961936269602</v>
      </c>
      <c r="L81" s="7">
        <f t="shared" si="8"/>
        <v>2.89339140239572</v>
      </c>
      <c r="M81" s="7">
        <f t="shared" si="8"/>
        <v>3.24638515348799</v>
      </c>
      <c r="N81" s="7">
        <f t="shared" si="8"/>
        <v>3.57427005399028</v>
      </c>
      <c r="O81" s="7">
        <f t="shared" si="8"/>
        <v>3.85663738825551</v>
      </c>
      <c r="P81" s="7">
        <f t="shared" si="8"/>
        <v>4.07260908199782</v>
      </c>
      <c r="Q81" s="7">
        <f t="shared" si="8"/>
        <v>4.3160126363925</v>
      </c>
      <c r="R81" s="7">
        <f t="shared" si="8"/>
        <v>4.59655345775802</v>
      </c>
      <c r="S81" s="7">
        <f t="shared" si="8"/>
        <v>4.9045225394278</v>
      </c>
      <c r="T81" s="7">
        <f t="shared" si="8"/>
        <v>5.1505824352309</v>
      </c>
      <c r="U81" s="7">
        <f t="shared" si="8"/>
        <v>5.39265980968675</v>
      </c>
      <c r="V81" s="7">
        <f t="shared" si="8"/>
        <v>5.5760102432161</v>
      </c>
      <c r="W81" s="7">
        <f t="shared" si="8"/>
        <v>6.03324308315982</v>
      </c>
    </row>
    <row r="82" spans="1:23">
      <c r="A82" s="7" t="s">
        <v>9</v>
      </c>
      <c r="B82" s="7">
        <v>1</v>
      </c>
      <c r="C82" s="7">
        <f t="shared" si="0"/>
        <v>1.089</v>
      </c>
      <c r="D82" s="7">
        <f t="shared" ref="D82:W82" si="9">D47/100*C82</f>
        <v>1.206612</v>
      </c>
      <c r="E82" s="7">
        <f t="shared" si="9"/>
        <v>1.31520708</v>
      </c>
      <c r="F82" s="7">
        <f t="shared" si="9"/>
        <v>1.45198861632</v>
      </c>
      <c r="G82" s="7">
        <f t="shared" si="9"/>
        <v>1.5826675917888</v>
      </c>
      <c r="H82" s="7">
        <f t="shared" si="9"/>
        <v>1.7377690157841</v>
      </c>
      <c r="I82" s="7">
        <f t="shared" si="9"/>
        <v>1.94282575964663</v>
      </c>
      <c r="J82" s="7">
        <f t="shared" si="9"/>
        <v>2.09048051737977</v>
      </c>
      <c r="K82" s="7">
        <f t="shared" si="9"/>
        <v>2.18664262117924</v>
      </c>
      <c r="L82" s="7">
        <f t="shared" si="9"/>
        <v>2.32658774893471</v>
      </c>
      <c r="M82" s="7">
        <f t="shared" si="9"/>
        <v>2.44291713638145</v>
      </c>
      <c r="N82" s="7">
        <f t="shared" si="9"/>
        <v>2.58216341315519</v>
      </c>
      <c r="O82" s="7">
        <f t="shared" si="9"/>
        <v>2.74225754477081</v>
      </c>
      <c r="P82" s="7">
        <f t="shared" si="9"/>
        <v>2.90679299745706</v>
      </c>
      <c r="Q82" s="7">
        <f t="shared" si="9"/>
        <v>3.10843432089766</v>
      </c>
      <c r="R82" s="7">
        <f t="shared" si="9"/>
        <v>3.32602472336049</v>
      </c>
      <c r="S82" s="7">
        <f t="shared" si="9"/>
        <v>3.55219440454901</v>
      </c>
      <c r="T82" s="7">
        <f t="shared" si="9"/>
        <v>3.78220254443796</v>
      </c>
      <c r="U82" s="7">
        <f t="shared" si="9"/>
        <v>3.99778808947092</v>
      </c>
      <c r="V82" s="7">
        <f t="shared" si="9"/>
        <v>4.05375712272352</v>
      </c>
      <c r="W82" s="7">
        <f t="shared" si="9"/>
        <v>4.37400393541867</v>
      </c>
    </row>
    <row r="83" spans="1:23">
      <c r="A83" s="7" t="s">
        <v>10</v>
      </c>
      <c r="B83" s="7">
        <v>1</v>
      </c>
      <c r="C83" s="7">
        <f t="shared" si="0"/>
        <v>1.090878</v>
      </c>
      <c r="D83" s="7">
        <f t="shared" ref="D83:W83" si="10">D48/100*C83</f>
        <v>1.213679227338</v>
      </c>
      <c r="E83" s="7">
        <f t="shared" si="10"/>
        <v>1.37388488534662</v>
      </c>
      <c r="F83" s="7">
        <f t="shared" si="10"/>
        <v>1.57172430883653</v>
      </c>
      <c r="G83" s="7">
        <f t="shared" si="10"/>
        <v>1.79176571207364</v>
      </c>
      <c r="H83" s="7">
        <f t="shared" si="10"/>
        <v>2.04440467747603</v>
      </c>
      <c r="I83" s="7">
        <f t="shared" si="10"/>
        <v>2.32448811829024</v>
      </c>
      <c r="J83" s="7">
        <f t="shared" si="10"/>
        <v>2.59180425189362</v>
      </c>
      <c r="K83" s="7">
        <f t="shared" si="10"/>
        <v>2.89763715361707</v>
      </c>
      <c r="L83" s="7">
        <f t="shared" si="10"/>
        <v>3.24535361205111</v>
      </c>
      <c r="M83" s="7">
        <f t="shared" si="10"/>
        <v>3.57962503409238</v>
      </c>
      <c r="N83" s="7">
        <f t="shared" si="10"/>
        <v>3.93042828743343</v>
      </c>
      <c r="O83" s="7">
        <f t="shared" si="10"/>
        <v>4.29595811816474</v>
      </c>
      <c r="P83" s="7">
        <f t="shared" si="10"/>
        <v>4.65681860009058</v>
      </c>
      <c r="Q83" s="7">
        <f t="shared" si="10"/>
        <v>5.0433345438981</v>
      </c>
      <c r="R83" s="7">
        <f t="shared" si="10"/>
        <v>5.42158463469046</v>
      </c>
      <c r="S83" s="7">
        <f t="shared" si="10"/>
        <v>5.79025238984941</v>
      </c>
      <c r="T83" s="7">
        <f t="shared" si="10"/>
        <v>6.15668851234103</v>
      </c>
      <c r="U83" s="7">
        <f t="shared" si="10"/>
        <v>6.51377644605681</v>
      </c>
      <c r="V83" s="7">
        <f t="shared" si="10"/>
        <v>6.74175862166879</v>
      </c>
      <c r="W83" s="7">
        <f t="shared" si="10"/>
        <v>7.3013245872673</v>
      </c>
    </row>
    <row r="84" spans="1:23">
      <c r="A84" s="7" t="s">
        <v>11</v>
      </c>
      <c r="B84" s="7">
        <v>1</v>
      </c>
      <c r="C84" s="7">
        <f t="shared" si="0"/>
        <v>1.08</v>
      </c>
      <c r="D84" s="7">
        <f t="shared" ref="D84:W84" si="11">D49/100*C84</f>
        <v>1.2096</v>
      </c>
      <c r="E84" s="7">
        <f t="shared" si="11"/>
        <v>1.3777344</v>
      </c>
      <c r="F84" s="7">
        <f t="shared" si="11"/>
        <v>1.5651062784</v>
      </c>
      <c r="G84" s="7">
        <f t="shared" si="11"/>
        <v>1.7403981815808</v>
      </c>
      <c r="H84" s="7">
        <f t="shared" si="11"/>
        <v>1.94750556518892</v>
      </c>
      <c r="I84" s="7">
        <f t="shared" si="11"/>
        <v>2.19873378309829</v>
      </c>
      <c r="J84" s="7">
        <f t="shared" si="11"/>
        <v>2.38782488844474</v>
      </c>
      <c r="K84" s="7">
        <f t="shared" si="11"/>
        <v>2.57168740485498</v>
      </c>
      <c r="L84" s="7">
        <f t="shared" si="11"/>
        <v>2.81599770831621</v>
      </c>
      <c r="M84" s="7">
        <f t="shared" si="11"/>
        <v>3.01874954331497</v>
      </c>
      <c r="N84" s="7">
        <f t="shared" si="11"/>
        <v>3.25119325815023</v>
      </c>
      <c r="O84" s="7">
        <f t="shared" si="11"/>
        <v>3.50803752554409</v>
      </c>
      <c r="P84" s="7">
        <f t="shared" si="11"/>
        <v>3.76412426490881</v>
      </c>
      <c r="Q84" s="7">
        <f t="shared" si="11"/>
        <v>4.04862054097488</v>
      </c>
      <c r="R84" s="7">
        <f t="shared" si="11"/>
        <v>4.32392673776118</v>
      </c>
      <c r="S84" s="7">
        <f t="shared" si="11"/>
        <v>4.61075009398383</v>
      </c>
      <c r="T84" s="7">
        <f t="shared" si="11"/>
        <v>4.87217040281252</v>
      </c>
      <c r="U84" s="7">
        <f t="shared" si="11"/>
        <v>5.11577892295315</v>
      </c>
      <c r="V84" s="7">
        <f t="shared" si="11"/>
        <v>5.21809450141221</v>
      </c>
      <c r="W84" s="7">
        <f t="shared" si="11"/>
        <v>5.58857921101248</v>
      </c>
    </row>
    <row r="85" spans="1:23">
      <c r="A85" s="7" t="s">
        <v>12</v>
      </c>
      <c r="B85" s="7">
        <v>1</v>
      </c>
      <c r="C85" s="7">
        <f t="shared" si="0"/>
        <v>1.082</v>
      </c>
      <c r="D85" s="7">
        <f t="shared" ref="D85:W85" si="12">D50/100*C85</f>
        <v>1.181544</v>
      </c>
      <c r="E85" s="7">
        <f t="shared" si="12"/>
        <v>1.289064504</v>
      </c>
      <c r="F85" s="7">
        <f t="shared" si="12"/>
        <v>1.451486631504</v>
      </c>
      <c r="G85" s="7">
        <f t="shared" si="12"/>
        <v>1.60824718770643</v>
      </c>
      <c r="H85" s="7">
        <f t="shared" si="12"/>
        <v>1.83340179398533</v>
      </c>
      <c r="I85" s="7">
        <f t="shared" si="12"/>
        <v>2.09007804514328</v>
      </c>
      <c r="J85" s="7">
        <f t="shared" si="12"/>
        <v>2.35133780078619</v>
      </c>
      <c r="K85" s="7">
        <f t="shared" si="12"/>
        <v>2.65230903928682</v>
      </c>
      <c r="L85" s="7">
        <f t="shared" si="12"/>
        <v>3.15094313867274</v>
      </c>
      <c r="M85" s="7">
        <f t="shared" si="12"/>
        <v>3.54796197414551</v>
      </c>
      <c r="N85" s="7">
        <f t="shared" si="12"/>
        <v>3.96662148709468</v>
      </c>
      <c r="O85" s="7">
        <f t="shared" si="12"/>
        <v>4.35931701431705</v>
      </c>
      <c r="P85" s="7">
        <f t="shared" si="12"/>
        <v>4.72549964351968</v>
      </c>
      <c r="Q85" s="7">
        <f t="shared" si="12"/>
        <v>5.0890701350928</v>
      </c>
      <c r="R85" s="7">
        <f t="shared" si="12"/>
        <v>5.48092853549495</v>
      </c>
      <c r="S85" s="7">
        <f t="shared" si="12"/>
        <v>5.89175153387297</v>
      </c>
      <c r="T85" s="7">
        <f t="shared" si="12"/>
        <v>6.29920739470102</v>
      </c>
      <c r="U85" s="7">
        <f t="shared" si="12"/>
        <v>6.70865587535659</v>
      </c>
      <c r="V85" s="7">
        <f t="shared" si="12"/>
        <v>6.95016748686943</v>
      </c>
      <c r="W85" s="7">
        <f t="shared" si="12"/>
        <v>7.51313105330585</v>
      </c>
    </row>
    <row r="86" spans="1:23">
      <c r="A86" s="7" t="s">
        <v>13</v>
      </c>
      <c r="B86" s="7">
        <v>1</v>
      </c>
      <c r="C86" s="7">
        <f t="shared" si="0"/>
        <v>1.067</v>
      </c>
      <c r="D86" s="7">
        <f t="shared" ref="D86:W86" si="13">D51/100*C86</f>
        <v>1.166231</v>
      </c>
      <c r="E86" s="7">
        <f t="shared" si="13"/>
        <v>1.291017717</v>
      </c>
      <c r="F86" s="7">
        <f t="shared" si="13"/>
        <v>1.434320683587</v>
      </c>
      <c r="G86" s="7">
        <f t="shared" si="13"/>
        <v>1.59066163809798</v>
      </c>
      <c r="H86" s="7">
        <f t="shared" si="13"/>
        <v>1.8133542674317</v>
      </c>
      <c r="I86" s="7">
        <f t="shared" si="13"/>
        <v>2.06722386487214</v>
      </c>
      <c r="J86" s="7">
        <f t="shared" si="13"/>
        <v>2.31942517638654</v>
      </c>
      <c r="K86" s="7">
        <f t="shared" si="13"/>
        <v>2.58847849684738</v>
      </c>
      <c r="L86" s="7">
        <f t="shared" si="13"/>
        <v>2.93015765843123</v>
      </c>
      <c r="M86" s="7">
        <f t="shared" si="13"/>
        <v>3.27005594680925</v>
      </c>
      <c r="N86" s="7">
        <f t="shared" si="13"/>
        <v>3.61341182122423</v>
      </c>
      <c r="O86" s="7">
        <f t="shared" si="13"/>
        <v>3.9819798269891</v>
      </c>
      <c r="P86" s="7">
        <f t="shared" si="13"/>
        <v>4.34433999124511</v>
      </c>
      <c r="Q86" s="7">
        <f t="shared" si="13"/>
        <v>4.69188719054471</v>
      </c>
      <c r="R86" s="7">
        <f t="shared" si="13"/>
        <v>5.04377872983557</v>
      </c>
      <c r="S86" s="7">
        <f t="shared" si="13"/>
        <v>5.40188701965389</v>
      </c>
      <c r="T86" s="7">
        <f t="shared" si="13"/>
        <v>5.79969278355524</v>
      </c>
      <c r="U86" s="7">
        <f t="shared" si="13"/>
        <v>6.18827220005345</v>
      </c>
      <c r="V86" s="7">
        <f t="shared" si="13"/>
        <v>6.34297900505478</v>
      </c>
      <c r="W86" s="7">
        <f t="shared" si="13"/>
        <v>6.80601647242378</v>
      </c>
    </row>
    <row r="87" spans="1:23">
      <c r="A87" s="7" t="s">
        <v>14</v>
      </c>
      <c r="B87" s="7">
        <v>1</v>
      </c>
      <c r="C87" s="7">
        <f t="shared" si="0"/>
        <v>1.078</v>
      </c>
      <c r="D87" s="7">
        <f t="shared" ref="D87:W87" si="14">D52/100*C87</f>
        <v>1.18041</v>
      </c>
      <c r="E87" s="7">
        <f t="shared" si="14"/>
        <v>1.32323961</v>
      </c>
      <c r="F87" s="7">
        <f t="shared" si="14"/>
        <v>1.48732132164</v>
      </c>
      <c r="G87" s="7">
        <f t="shared" si="14"/>
        <v>1.66728720155844</v>
      </c>
      <c r="H87" s="7">
        <f t="shared" si="14"/>
        <v>1.86069251693922</v>
      </c>
      <c r="I87" s="7">
        <f t="shared" si="14"/>
        <v>2.0876970040058</v>
      </c>
      <c r="J87" s="7">
        <f t="shared" si="14"/>
        <v>2.33404525047849</v>
      </c>
      <c r="K87" s="7">
        <f t="shared" si="14"/>
        <v>2.62113281628734</v>
      </c>
      <c r="L87" s="7">
        <f t="shared" si="14"/>
        <v>2.96712234803727</v>
      </c>
      <c r="M87" s="7">
        <f t="shared" si="14"/>
        <v>3.31724278510567</v>
      </c>
      <c r="N87" s="7">
        <f t="shared" si="14"/>
        <v>3.66223603475666</v>
      </c>
      <c r="O87" s="7">
        <f t="shared" si="14"/>
        <v>4.0138106940933</v>
      </c>
      <c r="P87" s="7">
        <f t="shared" si="14"/>
        <v>4.38308127794988</v>
      </c>
      <c r="Q87" s="7">
        <f t="shared" si="14"/>
        <v>4.75564318657562</v>
      </c>
      <c r="R87" s="7">
        <f t="shared" si="14"/>
        <v>5.15511721424798</v>
      </c>
      <c r="S87" s="7">
        <f t="shared" si="14"/>
        <v>5.57268170860206</v>
      </c>
      <c r="T87" s="7">
        <f t="shared" si="14"/>
        <v>6.01849624529023</v>
      </c>
      <c r="U87" s="7">
        <f t="shared" si="14"/>
        <v>6.46386496744171</v>
      </c>
      <c r="V87" s="7">
        <f t="shared" si="14"/>
        <v>6.70949183620449</v>
      </c>
      <c r="W87" s="7">
        <f t="shared" si="14"/>
        <v>7.29992711779049</v>
      </c>
    </row>
    <row r="88" spans="1:23">
      <c r="A88" s="7" t="s">
        <v>15</v>
      </c>
      <c r="B88" s="7">
        <v>1</v>
      </c>
      <c r="C88" s="7">
        <f t="shared" si="0"/>
        <v>1.091</v>
      </c>
      <c r="D88" s="7">
        <f t="shared" ref="D88:W88" si="15">D53/100*C88</f>
        <v>1.21101</v>
      </c>
      <c r="E88" s="7">
        <f t="shared" si="15"/>
        <v>1.37086332</v>
      </c>
      <c r="F88" s="7">
        <f t="shared" si="15"/>
        <v>1.57238022804</v>
      </c>
      <c r="G88" s="7">
        <f t="shared" si="15"/>
        <v>1.8003753611058</v>
      </c>
      <c r="H88" s="7">
        <f t="shared" si="15"/>
        <v>2.05242791166061</v>
      </c>
      <c r="I88" s="7">
        <f t="shared" si="15"/>
        <v>2.33155810764645</v>
      </c>
      <c r="J88" s="7">
        <f t="shared" si="15"/>
        <v>2.59735573191815</v>
      </c>
      <c r="K88" s="7">
        <f t="shared" si="15"/>
        <v>2.89864899682066</v>
      </c>
      <c r="L88" s="7">
        <f t="shared" si="15"/>
        <v>3.22619633346139</v>
      </c>
      <c r="M88" s="7">
        <f t="shared" si="15"/>
        <v>3.54558977047407</v>
      </c>
      <c r="N88" s="7">
        <f t="shared" si="15"/>
        <v>3.87178402935768</v>
      </c>
      <c r="O88" s="7">
        <f t="shared" si="15"/>
        <v>4.22024459199987</v>
      </c>
      <c r="P88" s="7">
        <f t="shared" si="15"/>
        <v>4.56208440395186</v>
      </c>
      <c r="Q88" s="7">
        <f t="shared" si="15"/>
        <v>4.89627533487895</v>
      </c>
      <c r="R88" s="7">
        <f t="shared" si="15"/>
        <v>5.22432578231584</v>
      </c>
      <c r="S88" s="7">
        <f t="shared" si="15"/>
        <v>5.56423086636488</v>
      </c>
      <c r="T88" s="7">
        <f t="shared" si="15"/>
        <v>5.89252048748041</v>
      </c>
      <c r="U88" s="7">
        <f t="shared" si="15"/>
        <v>6.19893155282939</v>
      </c>
      <c r="V88" s="7">
        <f t="shared" si="15"/>
        <v>6.3910984309671</v>
      </c>
      <c r="W88" s="7">
        <f t="shared" si="15"/>
        <v>6.8959952070135</v>
      </c>
    </row>
    <row r="89" spans="1:23">
      <c r="A89" s="7" t="s">
        <v>16</v>
      </c>
      <c r="B89" s="7">
        <v>1</v>
      </c>
      <c r="C89" s="7">
        <f t="shared" si="0"/>
        <v>1.089</v>
      </c>
      <c r="D89" s="7">
        <f t="shared" ref="D89:W89" si="16">D54/100*C89</f>
        <v>1.189188</v>
      </c>
      <c r="E89" s="7">
        <f t="shared" si="16"/>
        <v>1.315241928</v>
      </c>
      <c r="F89" s="7">
        <f t="shared" si="16"/>
        <v>1.498060555992</v>
      </c>
      <c r="G89" s="7">
        <f t="shared" si="16"/>
        <v>1.7047929127189</v>
      </c>
      <c r="H89" s="7">
        <f t="shared" si="16"/>
        <v>1.93834954176138</v>
      </c>
      <c r="I89" s="7">
        <f t="shared" si="16"/>
        <v>2.22328692440031</v>
      </c>
      <c r="J89" s="7">
        <f t="shared" si="16"/>
        <v>2.48785806840395</v>
      </c>
      <c r="K89" s="7">
        <f t="shared" si="16"/>
        <v>2.74161959138115</v>
      </c>
      <c r="L89" s="7">
        <f t="shared" si="16"/>
        <v>3.08706365989517</v>
      </c>
      <c r="M89" s="7">
        <f t="shared" si="16"/>
        <v>3.47294661738207</v>
      </c>
      <c r="N89" s="7">
        <f t="shared" si="16"/>
        <v>3.82371422573766</v>
      </c>
      <c r="O89" s="7">
        <f t="shared" si="16"/>
        <v>4.16402479182831</v>
      </c>
      <c r="P89" s="7">
        <f t="shared" si="16"/>
        <v>4.52629494871737</v>
      </c>
      <c r="Q89" s="7">
        <f t="shared" si="16"/>
        <v>4.88387224966604</v>
      </c>
      <c r="R89" s="7">
        <f t="shared" si="16"/>
        <v>5.25504654064066</v>
      </c>
      <c r="S89" s="7">
        <f t="shared" si="16"/>
        <v>5.64153944856516</v>
      </c>
      <c r="T89" s="7">
        <f t="shared" si="16"/>
        <v>6.04907861679006</v>
      </c>
      <c r="U89" s="7">
        <f t="shared" si="16"/>
        <v>6.44226872688141</v>
      </c>
      <c r="V89" s="7">
        <f t="shared" si="16"/>
        <v>6.50024914542335</v>
      </c>
      <c r="W89" s="7">
        <f t="shared" si="16"/>
        <v>6.91626509073044</v>
      </c>
    </row>
    <row r="90" spans="1:23">
      <c r="A90" s="7" t="s">
        <v>17</v>
      </c>
      <c r="B90" s="7">
        <v>1</v>
      </c>
      <c r="C90" s="7">
        <f t="shared" si="0"/>
        <v>1.085262</v>
      </c>
      <c r="D90" s="7">
        <f t="shared" ref="D90:W90" si="17">D55/100*C90</f>
        <v>1.182372329022</v>
      </c>
      <c r="E90" s="7">
        <f t="shared" si="17"/>
        <v>1.29413725579513</v>
      </c>
      <c r="F90" s="7">
        <f t="shared" si="17"/>
        <v>1.43585693254</v>
      </c>
      <c r="G90" s="7">
        <f t="shared" si="17"/>
        <v>1.60528805057972</v>
      </c>
      <c r="H90" s="7">
        <f t="shared" si="17"/>
        <v>1.81879136130683</v>
      </c>
      <c r="I90" s="7">
        <f t="shared" si="17"/>
        <v>2.08433490005762</v>
      </c>
      <c r="J90" s="7">
        <f t="shared" si="17"/>
        <v>2.35946710686523</v>
      </c>
      <c r="K90" s="7">
        <f t="shared" si="17"/>
        <v>2.6732762320783</v>
      </c>
      <c r="L90" s="7">
        <f t="shared" si="17"/>
        <v>3.06624783819382</v>
      </c>
      <c r="M90" s="7">
        <f t="shared" si="17"/>
        <v>3.48019129634998</v>
      </c>
      <c r="N90" s="7">
        <f t="shared" si="17"/>
        <v>3.85257176505943</v>
      </c>
      <c r="O90" s="7">
        <f t="shared" si="17"/>
        <v>4.22627122627019</v>
      </c>
      <c r="P90" s="7">
        <f t="shared" si="17"/>
        <v>4.61931445031332</v>
      </c>
      <c r="Q90" s="7">
        <f t="shared" si="17"/>
        <v>5.00733686413964</v>
      </c>
      <c r="R90" s="7">
        <f t="shared" si="17"/>
        <v>5.38288712895011</v>
      </c>
      <c r="S90" s="7">
        <f t="shared" si="17"/>
        <v>5.77583788936347</v>
      </c>
      <c r="T90" s="7">
        <f t="shared" si="17"/>
        <v>6.2076279782965</v>
      </c>
      <c r="U90" s="7">
        <f t="shared" si="17"/>
        <v>6.65457719273385</v>
      </c>
      <c r="V90" s="7">
        <f t="shared" si="17"/>
        <v>6.41501241379544</v>
      </c>
      <c r="W90" s="7">
        <f t="shared" si="17"/>
        <v>7.3002841268992</v>
      </c>
    </row>
    <row r="91" spans="1:23">
      <c r="A91" s="7" t="s">
        <v>18</v>
      </c>
      <c r="B91" s="7">
        <v>1</v>
      </c>
      <c r="C91" s="7">
        <f t="shared" si="0"/>
        <v>1.10639</v>
      </c>
      <c r="D91" s="7">
        <f t="shared" ref="D91:W91" si="18">D56/100*C91</f>
        <v>1.22489211373</v>
      </c>
      <c r="E91" s="7">
        <f t="shared" si="18"/>
        <v>1.34711674840643</v>
      </c>
      <c r="F91" s="7">
        <f t="shared" si="18"/>
        <v>1.50607652471839</v>
      </c>
      <c r="G91" s="7">
        <f t="shared" si="18"/>
        <v>1.65668417719023</v>
      </c>
      <c r="H91" s="7">
        <f t="shared" si="18"/>
        <v>1.8322926999724</v>
      </c>
      <c r="I91" s="7">
        <f t="shared" si="18"/>
        <v>2.09247826336848</v>
      </c>
      <c r="J91" s="7">
        <f t="shared" si="18"/>
        <v>2.35403804628954</v>
      </c>
      <c r="K91" s="7">
        <f t="shared" si="18"/>
        <v>2.66477106839976</v>
      </c>
      <c r="L91" s="7">
        <f t="shared" si="18"/>
        <v>3.00852653622332</v>
      </c>
      <c r="M91" s="7">
        <f t="shared" si="18"/>
        <v>3.34548150828034</v>
      </c>
      <c r="N91" s="7">
        <f t="shared" si="18"/>
        <v>3.70344802966633</v>
      </c>
      <c r="O91" s="7">
        <f t="shared" si="18"/>
        <v>4.0478686964253</v>
      </c>
      <c r="P91" s="7">
        <f t="shared" si="18"/>
        <v>4.4000332730143</v>
      </c>
      <c r="Q91" s="7">
        <f t="shared" si="18"/>
        <v>4.74147585500021</v>
      </c>
      <c r="R91" s="7">
        <f t="shared" si="18"/>
        <v>5.08760359241523</v>
      </c>
      <c r="S91" s="7">
        <f t="shared" si="18"/>
        <v>5.46408625825396</v>
      </c>
      <c r="T91" s="7">
        <f t="shared" si="18"/>
        <v>5.85632022621646</v>
      </c>
      <c r="U91" s="7">
        <f t="shared" si="18"/>
        <v>6.27211896227783</v>
      </c>
      <c r="V91" s="7">
        <f t="shared" si="18"/>
        <v>6.50418736388211</v>
      </c>
      <c r="W91" s="7">
        <f t="shared" si="18"/>
        <v>7.01151397826491</v>
      </c>
    </row>
    <row r="92" spans="1:23">
      <c r="A92" s="7" t="s">
        <v>19</v>
      </c>
      <c r="B92" s="7">
        <v>1</v>
      </c>
      <c r="C92" s="7">
        <f t="shared" si="0"/>
        <v>1.072143</v>
      </c>
      <c r="D92" s="7">
        <f t="shared" ref="D92:W92" si="19">D57/100*C92</f>
        <v>1.191634409493</v>
      </c>
      <c r="E92" s="7">
        <f t="shared" si="19"/>
        <v>1.35088919851528</v>
      </c>
      <c r="F92" s="7">
        <f t="shared" si="19"/>
        <v>1.52762873413543</v>
      </c>
      <c r="G92" s="7">
        <f t="shared" si="19"/>
        <v>1.71648030876419</v>
      </c>
      <c r="H92" s="7">
        <f t="shared" si="19"/>
        <v>1.94648867013859</v>
      </c>
      <c r="I92" s="7">
        <f t="shared" si="19"/>
        <v>2.20150204379079</v>
      </c>
      <c r="J92" s="7">
        <f t="shared" si="19"/>
        <v>2.39219174781986</v>
      </c>
      <c r="K92" s="7">
        <f t="shared" si="19"/>
        <v>2.56203736191507</v>
      </c>
      <c r="L92" s="7">
        <f t="shared" si="19"/>
        <v>2.80543091129701</v>
      </c>
      <c r="M92" s="7">
        <f t="shared" si="19"/>
        <v>3.02986538420077</v>
      </c>
      <c r="N92" s="7">
        <f t="shared" si="19"/>
        <v>3.25407542263162</v>
      </c>
      <c r="O92" s="7">
        <f t="shared" si="19"/>
        <v>3.50789330559689</v>
      </c>
      <c r="P92" s="7">
        <f t="shared" si="19"/>
        <v>3.75695373029427</v>
      </c>
      <c r="Q92" s="7">
        <f t="shared" si="19"/>
        <v>4.0187908635734</v>
      </c>
      <c r="R92" s="7">
        <f t="shared" si="19"/>
        <v>4.26795589711495</v>
      </c>
      <c r="S92" s="7">
        <f t="shared" si="19"/>
        <v>4.52364486695521</v>
      </c>
      <c r="T92" s="7">
        <f t="shared" si="19"/>
        <v>4.75628687517298</v>
      </c>
      <c r="U92" s="7">
        <f t="shared" si="19"/>
        <v>4.97031978455577</v>
      </c>
      <c r="V92" s="7">
        <f t="shared" si="19"/>
        <v>5.02499330218588</v>
      </c>
      <c r="W92" s="7">
        <f t="shared" si="19"/>
        <v>5.38176782664108</v>
      </c>
    </row>
    <row r="93" spans="1:23">
      <c r="A93" s="7" t="s">
        <v>20</v>
      </c>
      <c r="B93" s="7">
        <v>1</v>
      </c>
      <c r="C93" s="7">
        <f t="shared" si="0"/>
        <v>1.074</v>
      </c>
      <c r="D93" s="7">
        <f t="shared" ref="D93:W93" si="20">D58/100*C93</f>
        <v>1.179252</v>
      </c>
      <c r="E93" s="7">
        <f t="shared" si="20"/>
        <v>1.290101688</v>
      </c>
      <c r="F93" s="7">
        <f t="shared" si="20"/>
        <v>1.433302975368</v>
      </c>
      <c r="G93" s="7">
        <f t="shared" si="20"/>
        <v>1.60959924133826</v>
      </c>
      <c r="H93" s="7">
        <f t="shared" si="20"/>
        <v>1.80757994802287</v>
      </c>
      <c r="I93" s="7">
        <f t="shared" si="20"/>
        <v>2.05702598085003</v>
      </c>
      <c r="J93" s="7">
        <f t="shared" si="20"/>
        <v>2.29769802060948</v>
      </c>
      <c r="K93" s="7">
        <f t="shared" si="20"/>
        <v>2.5941010652681</v>
      </c>
      <c r="L93" s="7">
        <f t="shared" si="20"/>
        <v>2.95468111334037</v>
      </c>
      <c r="M93" s="7">
        <f t="shared" si="20"/>
        <v>3.30924284694121</v>
      </c>
      <c r="N93" s="7">
        <f t="shared" si="20"/>
        <v>3.6534041030231</v>
      </c>
      <c r="O93" s="7">
        <f t="shared" si="20"/>
        <v>3.99682408870727</v>
      </c>
      <c r="P93" s="7">
        <f t="shared" si="20"/>
        <v>4.30457954353773</v>
      </c>
      <c r="Q93" s="7">
        <f t="shared" si="20"/>
        <v>4.61450927067245</v>
      </c>
      <c r="R93" s="7">
        <f t="shared" si="20"/>
        <v>4.90522335472481</v>
      </c>
      <c r="S93" s="7">
        <f t="shared" si="20"/>
        <v>5.21425242607247</v>
      </c>
      <c r="T93" s="7">
        <f t="shared" si="20"/>
        <v>5.51665299552255</v>
      </c>
      <c r="U93" s="7">
        <f t="shared" si="20"/>
        <v>5.7980022982942</v>
      </c>
      <c r="V93" s="7">
        <f t="shared" si="20"/>
        <v>5.96614436494473</v>
      </c>
      <c r="W93" s="7">
        <f t="shared" si="20"/>
        <v>6.37780832612592</v>
      </c>
    </row>
    <row r="94" spans="1:23">
      <c r="A94" s="7" t="s">
        <v>21</v>
      </c>
      <c r="B94" s="7">
        <v>1</v>
      </c>
      <c r="C94" s="7">
        <f t="shared" si="0"/>
        <v>1.068</v>
      </c>
      <c r="D94" s="7">
        <f t="shared" ref="D94:W94" si="21">D59/100*C94</f>
        <v>1.15878</v>
      </c>
      <c r="E94" s="7">
        <f t="shared" si="21"/>
        <v>1.27002288</v>
      </c>
      <c r="F94" s="7">
        <f t="shared" si="21"/>
        <v>1.39321509936</v>
      </c>
      <c r="G94" s="7">
        <f t="shared" si="21"/>
        <v>1.51999767340176</v>
      </c>
      <c r="H94" s="7">
        <f t="shared" si="21"/>
        <v>1.69175741049616</v>
      </c>
      <c r="I94" s="7">
        <f t="shared" si="21"/>
        <v>1.92352817573413</v>
      </c>
      <c r="J94" s="7">
        <f t="shared" si="21"/>
        <v>2.090875127023</v>
      </c>
      <c r="K94" s="7">
        <f t="shared" si="21"/>
        <v>2.30832614023339</v>
      </c>
      <c r="L94" s="7">
        <f t="shared" si="21"/>
        <v>2.6545750612684</v>
      </c>
      <c r="M94" s="7">
        <f t="shared" si="21"/>
        <v>2.9492328930692</v>
      </c>
      <c r="N94" s="7">
        <f t="shared" si="21"/>
        <v>3.18517152451473</v>
      </c>
      <c r="O94" s="7">
        <f t="shared" si="21"/>
        <v>3.46228144714751</v>
      </c>
      <c r="P94" s="7">
        <f t="shared" si="21"/>
        <v>3.72195255568358</v>
      </c>
      <c r="Q94" s="7">
        <f t="shared" si="21"/>
        <v>3.97876728202574</v>
      </c>
      <c r="R94" s="7">
        <f t="shared" si="21"/>
        <v>4.24534468992147</v>
      </c>
      <c r="S94" s="7">
        <f t="shared" si="21"/>
        <v>4.5085560606966</v>
      </c>
      <c r="T94" s="7">
        <f t="shared" si="21"/>
        <v>4.72416873718729</v>
      </c>
      <c r="U94" s="7">
        <f t="shared" si="21"/>
        <v>4.94620466783509</v>
      </c>
      <c r="V94" s="7">
        <f t="shared" si="21"/>
        <v>5.0451287611918</v>
      </c>
      <c r="W94" s="7">
        <f t="shared" si="21"/>
        <v>5.53955137978859</v>
      </c>
    </row>
    <row r="95" spans="1:23">
      <c r="A95" s="7" t="s">
        <v>22</v>
      </c>
      <c r="B95" s="7">
        <v>1</v>
      </c>
      <c r="C95" s="7">
        <f t="shared" si="0"/>
        <v>1.095</v>
      </c>
      <c r="D95" s="7">
        <f t="shared" ref="D95:W95" si="22">D60/100*C95</f>
        <v>1.214355</v>
      </c>
      <c r="E95" s="7">
        <f t="shared" si="22"/>
        <v>1.3600776</v>
      </c>
      <c r="F95" s="7">
        <f t="shared" si="22"/>
        <v>1.5314473776</v>
      </c>
      <c r="G95" s="7">
        <f t="shared" si="22"/>
        <v>1.7090952734016</v>
      </c>
      <c r="H95" s="7">
        <f t="shared" si="22"/>
        <v>1.91418670620979</v>
      </c>
      <c r="I95" s="7">
        <f t="shared" si="22"/>
        <v>2.20705727225989</v>
      </c>
      <c r="J95" s="7">
        <f t="shared" si="22"/>
        <v>2.50942411855949</v>
      </c>
      <c r="K95" s="7">
        <f t="shared" si="22"/>
        <v>2.86325291927638</v>
      </c>
      <c r="L95" s="7">
        <f t="shared" si="22"/>
        <v>3.32709989219916</v>
      </c>
      <c r="M95" s="7">
        <f t="shared" si="22"/>
        <v>3.82949197592123</v>
      </c>
      <c r="N95" s="7">
        <f t="shared" si="22"/>
        <v>4.30434898093546</v>
      </c>
      <c r="O95" s="7">
        <f t="shared" si="22"/>
        <v>4.79074041578117</v>
      </c>
      <c r="P95" s="7">
        <f t="shared" si="22"/>
        <v>5.26981445735929</v>
      </c>
      <c r="Q95" s="7">
        <f t="shared" si="22"/>
        <v>5.80206571755258</v>
      </c>
      <c r="R95" s="7">
        <f t="shared" si="22"/>
        <v>6.35906402643762</v>
      </c>
      <c r="S95" s="7">
        <f t="shared" si="22"/>
        <v>6.88050727660551</v>
      </c>
      <c r="T95" s="7">
        <f t="shared" si="22"/>
        <v>7.23351858293903</v>
      </c>
      <c r="U95" s="7">
        <f t="shared" si="22"/>
        <v>7.62412858641774</v>
      </c>
      <c r="V95" s="7">
        <f t="shared" si="22"/>
        <v>7.86047657259669</v>
      </c>
      <c r="W95" s="7">
        <f t="shared" si="22"/>
        <v>8.47359374525923</v>
      </c>
    </row>
    <row r="96" spans="1:23">
      <c r="A96" s="7" t="s">
        <v>23</v>
      </c>
      <c r="B96" s="7">
        <v>1</v>
      </c>
      <c r="C96" s="7">
        <f t="shared" si="0"/>
        <v>1.081639</v>
      </c>
      <c r="D96" s="7">
        <f t="shared" ref="D96:W96" si="23">D61/100*C96</f>
        <v>1.18726104835</v>
      </c>
      <c r="E96" s="7">
        <f t="shared" si="23"/>
        <v>1.31698712679796</v>
      </c>
      <c r="F96" s="7">
        <f t="shared" si="23"/>
        <v>1.47945592670827</v>
      </c>
      <c r="G96" s="7">
        <f t="shared" si="23"/>
        <v>1.65156251411817</v>
      </c>
      <c r="H96" s="7">
        <f t="shared" si="23"/>
        <v>1.86290636279981</v>
      </c>
      <c r="I96" s="7">
        <f t="shared" si="23"/>
        <v>2.13806508421079</v>
      </c>
      <c r="J96" s="7">
        <f t="shared" si="23"/>
        <v>2.34603253688689</v>
      </c>
      <c r="K96" s="7">
        <f t="shared" si="23"/>
        <v>2.67447709205106</v>
      </c>
      <c r="L96" s="7">
        <f t="shared" si="23"/>
        <v>3.09436999550308</v>
      </c>
      <c r="M96" s="7">
        <f t="shared" si="23"/>
        <v>3.58637482478806</v>
      </c>
      <c r="N96" s="7">
        <f t="shared" si="23"/>
        <v>4.027498928237</v>
      </c>
      <c r="O96" s="7">
        <f t="shared" si="23"/>
        <v>4.41413882534775</v>
      </c>
      <c r="P96" s="7">
        <f t="shared" si="23"/>
        <v>4.77168407020091</v>
      </c>
      <c r="Q96" s="7">
        <f t="shared" si="23"/>
        <v>5.11524532325538</v>
      </c>
      <c r="R96" s="7">
        <f t="shared" si="23"/>
        <v>5.47331249588326</v>
      </c>
      <c r="S96" s="7">
        <f t="shared" si="23"/>
        <v>5.8838109330745</v>
      </c>
      <c r="T96" s="7">
        <f t="shared" si="23"/>
        <v>6.32159588554991</v>
      </c>
      <c r="U96" s="7">
        <f t="shared" si="23"/>
        <v>6.7641075975384</v>
      </c>
      <c r="V96" s="7">
        <f t="shared" si="23"/>
        <v>6.99408725585471</v>
      </c>
      <c r="W96" s="7">
        <f t="shared" si="23"/>
        <v>7.55361423632309</v>
      </c>
    </row>
    <row r="97" spans="1:23">
      <c r="A97" s="7" t="s">
        <v>24</v>
      </c>
      <c r="B97" s="7">
        <v>1</v>
      </c>
      <c r="C97" s="7">
        <f t="shared" si="0"/>
        <v>1.075</v>
      </c>
      <c r="D97" s="7">
        <f t="shared" ref="D97:W97" si="24">D62/100*C97</f>
        <v>1.159925</v>
      </c>
      <c r="E97" s="7">
        <f t="shared" si="24"/>
        <v>1.265478175</v>
      </c>
      <c r="F97" s="7">
        <f t="shared" si="24"/>
        <v>1.3970879052</v>
      </c>
      <c r="G97" s="7">
        <f t="shared" si="24"/>
        <v>1.5479733989616</v>
      </c>
      <c r="H97" s="7">
        <f t="shared" si="24"/>
        <v>1.71670249944841</v>
      </c>
      <c r="I97" s="7">
        <f t="shared" si="24"/>
        <v>1.94159052687616</v>
      </c>
      <c r="J97" s="7">
        <f t="shared" si="24"/>
        <v>2.12992480798314</v>
      </c>
      <c r="K97" s="7">
        <f t="shared" si="24"/>
        <v>2.40468510821297</v>
      </c>
      <c r="L97" s="7">
        <f t="shared" si="24"/>
        <v>2.75817381912028</v>
      </c>
      <c r="M97" s="7">
        <f t="shared" si="24"/>
        <v>3.20223980399864</v>
      </c>
      <c r="N97" s="7">
        <f t="shared" si="24"/>
        <v>3.63454217753846</v>
      </c>
      <c r="O97" s="7">
        <f t="shared" si="24"/>
        <v>4.06705269666553</v>
      </c>
      <c r="P97" s="7">
        <f t="shared" si="24"/>
        <v>4.49002617711875</v>
      </c>
      <c r="Q97" s="7">
        <f t="shared" si="24"/>
        <v>4.95249887336198</v>
      </c>
      <c r="R97" s="7">
        <f t="shared" si="24"/>
        <v>5.43784376295145</v>
      </c>
      <c r="S97" s="7">
        <f t="shared" si="24"/>
        <v>5.94900107666889</v>
      </c>
      <c r="T97" s="7">
        <f t="shared" si="24"/>
        <v>6.4493477612232</v>
      </c>
      <c r="U97" s="7">
        <f t="shared" si="24"/>
        <v>6.93949819107617</v>
      </c>
      <c r="V97" s="7">
        <f t="shared" si="24"/>
        <v>7.21707811871921</v>
      </c>
      <c r="W97" s="7">
        <f t="shared" si="24"/>
        <v>7.79444436821675</v>
      </c>
    </row>
    <row r="98" spans="1:23">
      <c r="A98" s="7" t="s">
        <v>25</v>
      </c>
      <c r="B98" s="7">
        <v>1</v>
      </c>
      <c r="C98" s="7">
        <f t="shared" si="0"/>
        <v>1.056</v>
      </c>
      <c r="D98" s="7">
        <f t="shared" ref="D98:W98" si="25">D63/100*C98</f>
        <v>1.138368</v>
      </c>
      <c r="E98" s="7">
        <f t="shared" si="25"/>
        <v>1.226022336</v>
      </c>
      <c r="F98" s="7">
        <f t="shared" si="25"/>
        <v>1.35243504702029</v>
      </c>
      <c r="G98" s="7">
        <f t="shared" si="25"/>
        <v>1.46062985078191</v>
      </c>
      <c r="H98" s="7">
        <f t="shared" si="25"/>
        <v>1.62129913436792</v>
      </c>
      <c r="I98" s="7">
        <f t="shared" si="25"/>
        <v>1.81099113308897</v>
      </c>
      <c r="J98" s="7">
        <f t="shared" si="25"/>
        <v>1.99571222866404</v>
      </c>
      <c r="K98" s="7">
        <f t="shared" si="25"/>
        <v>2.22322342273174</v>
      </c>
      <c r="L98" s="7">
        <f t="shared" si="25"/>
        <v>2.48111733976863</v>
      </c>
      <c r="M98" s="7">
        <f t="shared" si="25"/>
        <v>2.80118147659878</v>
      </c>
      <c r="N98" s="7">
        <f t="shared" si="25"/>
        <v>3.14572679822043</v>
      </c>
      <c r="O98" s="7">
        <f t="shared" si="25"/>
        <v>3.50748538001578</v>
      </c>
      <c r="P98" s="7">
        <f t="shared" si="25"/>
        <v>3.77054678351696</v>
      </c>
      <c r="Q98" s="7">
        <f t="shared" si="25"/>
        <v>4.07219052619832</v>
      </c>
      <c r="R98" s="7">
        <f t="shared" si="25"/>
        <v>4.39796576829418</v>
      </c>
      <c r="S98" s="7">
        <f t="shared" si="25"/>
        <v>4.78498675590407</v>
      </c>
      <c r="T98" s="7">
        <f t="shared" si="25"/>
        <v>5.17847057180233</v>
      </c>
      <c r="U98" s="7">
        <f t="shared" si="25"/>
        <v>5.56167739411571</v>
      </c>
      <c r="V98" s="7">
        <f t="shared" si="25"/>
        <v>5.76745945769799</v>
      </c>
      <c r="W98" s="7">
        <f t="shared" si="25"/>
        <v>6.20001891702534</v>
      </c>
    </row>
    <row r="99" spans="1:23">
      <c r="A99" s="7" t="s">
        <v>26</v>
      </c>
      <c r="B99" s="7">
        <v>1</v>
      </c>
      <c r="C99" s="7">
        <f t="shared" si="0"/>
        <v>1.111</v>
      </c>
      <c r="D99" s="7">
        <f t="shared" ref="D99:W99" si="26">D64/100*C99</f>
        <v>1.237654</v>
      </c>
      <c r="E99" s="7">
        <f t="shared" si="26"/>
        <v>1.36760767</v>
      </c>
      <c r="F99" s="7">
        <f t="shared" si="26"/>
        <v>1.51530929836</v>
      </c>
      <c r="G99" s="7">
        <f t="shared" si="26"/>
        <v>1.67593208398616</v>
      </c>
      <c r="H99" s="7">
        <f t="shared" si="26"/>
        <v>1.87871986614848</v>
      </c>
      <c r="I99" s="7">
        <f t="shared" si="26"/>
        <v>2.11355984941705</v>
      </c>
      <c r="J99" s="7">
        <f t="shared" si="26"/>
        <v>2.30378023586458</v>
      </c>
      <c r="K99" s="7">
        <f t="shared" si="26"/>
        <v>2.56180362228141</v>
      </c>
      <c r="L99" s="7">
        <f t="shared" si="26"/>
        <v>2.83847841348781</v>
      </c>
      <c r="M99" s="7">
        <f t="shared" si="26"/>
        <v>3.15922647421193</v>
      </c>
      <c r="N99" s="7">
        <f t="shared" si="26"/>
        <v>3.48778602752997</v>
      </c>
      <c r="O99" s="7">
        <f t="shared" si="26"/>
        <v>3.85400356042062</v>
      </c>
      <c r="P99" s="7">
        <f t="shared" si="26"/>
        <v>4.20471788441889</v>
      </c>
      <c r="Q99" s="7">
        <f t="shared" si="26"/>
        <v>4.58068693877209</v>
      </c>
      <c r="R99" s="7">
        <f t="shared" si="26"/>
        <v>4.94256120693509</v>
      </c>
      <c r="S99" s="7">
        <f t="shared" si="26"/>
        <v>5.33302354228296</v>
      </c>
      <c r="T99" s="7">
        <f t="shared" si="26"/>
        <v>5.70419664780231</v>
      </c>
      <c r="U99" s="7">
        <f t="shared" si="26"/>
        <v>6.04644844667045</v>
      </c>
      <c r="V99" s="7">
        <f t="shared" si="26"/>
        <v>6.41528180191735</v>
      </c>
      <c r="W99" s="7">
        <f t="shared" si="26"/>
        <v>6.8066139918343</v>
      </c>
    </row>
    <row r="100" spans="1:23">
      <c r="A100" s="7" t="s">
        <v>27</v>
      </c>
      <c r="B100" s="7">
        <v>1</v>
      </c>
      <c r="C100" s="7">
        <f t="shared" si="0"/>
        <v>1.092</v>
      </c>
      <c r="D100" s="7">
        <f t="shared" ref="D100:W100" si="27">D65/100*C100</f>
        <v>1.207752</v>
      </c>
      <c r="E100" s="7">
        <f t="shared" si="27"/>
        <v>1.344227976</v>
      </c>
      <c r="F100" s="7">
        <f t="shared" si="27"/>
        <v>1.510912245024</v>
      </c>
      <c r="G100" s="7">
        <f t="shared" si="27"/>
        <v>1.6937326266719</v>
      </c>
      <c r="H100" s="7">
        <f t="shared" si="27"/>
        <v>1.90375547237922</v>
      </c>
      <c r="I100" s="7">
        <f t="shared" si="27"/>
        <v>2.17408874945707</v>
      </c>
      <c r="J100" s="7">
        <f t="shared" si="27"/>
        <v>2.50455023937454</v>
      </c>
      <c r="K100" s="7">
        <f t="shared" si="27"/>
        <v>2.83765542121136</v>
      </c>
      <c r="L100" s="7">
        <f t="shared" si="27"/>
        <v>3.2462778018658</v>
      </c>
      <c r="M100" s="7">
        <f t="shared" si="27"/>
        <v>3.69101786072141</v>
      </c>
      <c r="N100" s="7">
        <f t="shared" si="27"/>
        <v>4.15608611117231</v>
      </c>
      <c r="O100" s="7">
        <f t="shared" si="27"/>
        <v>4.60078732506774</v>
      </c>
      <c r="P100" s="7">
        <f t="shared" si="27"/>
        <v>5.03326133362411</v>
      </c>
      <c r="Q100" s="7">
        <f t="shared" si="27"/>
        <v>5.41075593364592</v>
      </c>
      <c r="R100" s="7">
        <f t="shared" si="27"/>
        <v>5.79491960493478</v>
      </c>
      <c r="S100" s="7">
        <f t="shared" si="27"/>
        <v>6.21794873609502</v>
      </c>
      <c r="T100" s="7">
        <f t="shared" si="27"/>
        <v>6.6860607887432</v>
      </c>
      <c r="U100" s="7">
        <f t="shared" si="27"/>
        <v>7.04710807133533</v>
      </c>
      <c r="V100" s="7">
        <f t="shared" si="27"/>
        <v>7.1810031246907</v>
      </c>
      <c r="W100" s="7">
        <f t="shared" si="27"/>
        <v>7.63340632154622</v>
      </c>
    </row>
    <row r="101" spans="1:23">
      <c r="A101" s="7" t="s">
        <v>28</v>
      </c>
      <c r="B101" s="7">
        <v>1</v>
      </c>
      <c r="C101" s="7">
        <f t="shared" si="0"/>
        <v>1.090656</v>
      </c>
      <c r="D101" s="7">
        <f t="shared" ref="D101:W101" si="28">D66/100*C101</f>
        <v>1.18997113536</v>
      </c>
      <c r="E101" s="7">
        <f t="shared" si="28"/>
        <v>1.3206728049834</v>
      </c>
      <c r="F101" s="7">
        <f t="shared" si="28"/>
        <v>1.47655181615559</v>
      </c>
      <c r="G101" s="7">
        <f t="shared" si="28"/>
        <v>1.64192561956502</v>
      </c>
      <c r="H101" s="7">
        <f t="shared" si="28"/>
        <v>1.82155228234543</v>
      </c>
      <c r="I101" s="7">
        <f t="shared" si="28"/>
        <v>2.03649545166219</v>
      </c>
      <c r="J101" s="7">
        <f t="shared" si="28"/>
        <v>2.23383186092826</v>
      </c>
      <c r="K101" s="7">
        <f t="shared" si="28"/>
        <v>2.46168271074294</v>
      </c>
      <c r="L101" s="7">
        <f t="shared" si="28"/>
        <v>2.74723790518912</v>
      </c>
      <c r="M101" s="7">
        <f t="shared" si="28"/>
        <v>3.08514816752738</v>
      </c>
      <c r="N101" s="7">
        <f t="shared" si="28"/>
        <v>3.46153624396572</v>
      </c>
      <c r="O101" s="7">
        <f t="shared" si="28"/>
        <v>3.82153601333816</v>
      </c>
      <c r="P101" s="7">
        <f t="shared" si="28"/>
        <v>4.15018811048524</v>
      </c>
      <c r="Q101" s="7">
        <f t="shared" si="28"/>
        <v>4.47052452998115</v>
      </c>
      <c r="R101" s="7">
        <f t="shared" si="28"/>
        <v>4.7924022961398</v>
      </c>
      <c r="S101" s="7">
        <f t="shared" si="28"/>
        <v>4.9382734372297</v>
      </c>
      <c r="T101" s="7">
        <f t="shared" si="28"/>
        <v>5.2241994692453</v>
      </c>
      <c r="U101" s="7">
        <f t="shared" si="28"/>
        <v>5.52197883899228</v>
      </c>
      <c r="V101" s="7">
        <f t="shared" si="28"/>
        <v>5.75390195022996</v>
      </c>
      <c r="W101" s="7">
        <f t="shared" si="28"/>
        <v>6.17393679259674</v>
      </c>
    </row>
    <row r="102" spans="1:23">
      <c r="A102" s="7" t="s">
        <v>29</v>
      </c>
      <c r="B102" s="7">
        <v>1</v>
      </c>
      <c r="C102" s="7">
        <f t="shared" si="0"/>
        <v>1.102836</v>
      </c>
      <c r="D102" s="7">
        <f t="shared" ref="D102:W102" si="29">D67/100*C102</f>
        <v>1.22183751858</v>
      </c>
      <c r="E102" s="7">
        <f t="shared" si="29"/>
        <v>1.35298833598686</v>
      </c>
      <c r="F102" s="7">
        <f t="shared" si="29"/>
        <v>1.50485857072471</v>
      </c>
      <c r="G102" s="7">
        <f t="shared" si="29"/>
        <v>1.67333200229306</v>
      </c>
      <c r="H102" s="7">
        <f t="shared" si="29"/>
        <v>1.86174918575125</v>
      </c>
      <c r="I102" s="7">
        <f t="shared" si="29"/>
        <v>2.07938766556558</v>
      </c>
      <c r="J102" s="7">
        <f t="shared" si="29"/>
        <v>2.3305776955659</v>
      </c>
      <c r="K102" s="7">
        <f t="shared" si="29"/>
        <v>2.55431315434022</v>
      </c>
      <c r="L102" s="7">
        <f t="shared" si="29"/>
        <v>2.92468856171955</v>
      </c>
      <c r="M102" s="7">
        <f t="shared" si="29"/>
        <v>3.28442525481106</v>
      </c>
      <c r="N102" s="7">
        <f t="shared" si="29"/>
        <v>3.65556530860471</v>
      </c>
      <c r="O102" s="7">
        <f t="shared" si="29"/>
        <v>4.01746627415658</v>
      </c>
      <c r="P102" s="7">
        <f t="shared" si="29"/>
        <v>4.34689850863742</v>
      </c>
      <c r="Q102" s="7">
        <f t="shared" si="29"/>
        <v>4.6592666354681</v>
      </c>
      <c r="R102" s="7">
        <f t="shared" si="29"/>
        <v>4.99007456658634</v>
      </c>
      <c r="S102" s="7">
        <f t="shared" si="29"/>
        <v>5.30943933884786</v>
      </c>
      <c r="T102" s="7">
        <f t="shared" si="29"/>
        <v>5.6439233983166</v>
      </c>
      <c r="U102" s="7">
        <f t="shared" si="29"/>
        <v>5.9486952618257</v>
      </c>
      <c r="V102" s="7">
        <f t="shared" si="29"/>
        <v>6.00818221444395</v>
      </c>
      <c r="W102" s="7">
        <f t="shared" si="29"/>
        <v>6.33262405402393</v>
      </c>
    </row>
    <row r="103" spans="1:23">
      <c r="A103" s="7" t="s">
        <v>30</v>
      </c>
      <c r="B103" s="7">
        <v>1</v>
      </c>
      <c r="C103" s="7">
        <f t="shared" si="0"/>
        <v>1.081357</v>
      </c>
      <c r="D103" s="7">
        <f t="shared" ref="D103:W103" si="30">D68/100*C103</f>
        <v>1.174002260975</v>
      </c>
      <c r="E103" s="7">
        <f t="shared" si="30"/>
        <v>1.30316364172295</v>
      </c>
      <c r="F103" s="7">
        <f t="shared" si="30"/>
        <v>1.42904012736789</v>
      </c>
      <c r="G103" s="7">
        <f t="shared" si="30"/>
        <v>1.5633713283806</v>
      </c>
      <c r="H103" s="7">
        <f t="shared" si="30"/>
        <v>1.73840169219211</v>
      </c>
      <c r="I103" s="7">
        <f t="shared" si="30"/>
        <v>1.93650647223094</v>
      </c>
      <c r="J103" s="7">
        <f t="shared" si="30"/>
        <v>2.14758567770411</v>
      </c>
      <c r="K103" s="7">
        <f t="shared" si="30"/>
        <v>2.37522975954074</v>
      </c>
      <c r="L103" s="7">
        <f t="shared" si="30"/>
        <v>2.66500779020471</v>
      </c>
      <c r="M103" s="7">
        <f t="shared" si="30"/>
        <v>2.95282863154682</v>
      </c>
      <c r="N103" s="7">
        <f t="shared" si="30"/>
        <v>3.25696998059615</v>
      </c>
      <c r="O103" s="7">
        <f t="shared" si="30"/>
        <v>3.53706939892741</v>
      </c>
      <c r="P103" s="7">
        <f t="shared" si="30"/>
        <v>3.77759011805448</v>
      </c>
      <c r="Q103" s="7">
        <f t="shared" si="30"/>
        <v>4.03824383620024</v>
      </c>
      <c r="R103" s="7">
        <f t="shared" si="30"/>
        <v>4.32092090473425</v>
      </c>
      <c r="S103" s="7">
        <f t="shared" si="30"/>
        <v>4.61042260535145</v>
      </c>
      <c r="T103" s="7">
        <f t="shared" si="30"/>
        <v>4.88520379263039</v>
      </c>
      <c r="U103" s="7">
        <f t="shared" si="30"/>
        <v>5.15389000122507</v>
      </c>
      <c r="V103" s="7">
        <f t="shared" si="30"/>
        <v>5.31366059126304</v>
      </c>
      <c r="W103" s="7">
        <f t="shared" si="30"/>
        <v>5.63779388733009</v>
      </c>
    </row>
    <row r="104" spans="1:23">
      <c r="A104" s="7" t="s">
        <v>31</v>
      </c>
      <c r="B104" s="7">
        <v>1</v>
      </c>
      <c r="C104" s="7">
        <f t="shared" si="0"/>
        <v>1.07</v>
      </c>
      <c r="D104" s="7">
        <f t="shared" ref="D104:W104" si="31">D69/100*C104</f>
        <v>1.13955</v>
      </c>
      <c r="E104" s="7">
        <f t="shared" si="31"/>
        <v>1.25920275</v>
      </c>
      <c r="F104" s="7">
        <f t="shared" si="31"/>
        <v>1.38134541675</v>
      </c>
      <c r="G104" s="7">
        <f t="shared" si="31"/>
        <v>1.502903813424</v>
      </c>
      <c r="H104" s="7">
        <f t="shared" si="31"/>
        <v>1.63365644519189</v>
      </c>
      <c r="I104" s="7">
        <f t="shared" si="31"/>
        <v>1.79538843326589</v>
      </c>
      <c r="J104" s="7">
        <f t="shared" si="31"/>
        <v>1.95517800382655</v>
      </c>
      <c r="K104" s="7">
        <f t="shared" si="31"/>
        <v>2.08226457407527</v>
      </c>
      <c r="L104" s="7">
        <f t="shared" si="31"/>
        <v>2.27591517946427</v>
      </c>
      <c r="M104" s="7">
        <f t="shared" si="31"/>
        <v>2.51943810366695</v>
      </c>
      <c r="N104" s="7">
        <f t="shared" si="31"/>
        <v>2.79153741886298</v>
      </c>
      <c r="O104" s="7">
        <f t="shared" si="31"/>
        <v>3.05952501107383</v>
      </c>
      <c r="P104" s="7">
        <f t="shared" si="31"/>
        <v>3.31652511200403</v>
      </c>
      <c r="Q104" s="7">
        <f t="shared" si="31"/>
        <v>3.5354157693963</v>
      </c>
      <c r="R104" s="7">
        <f t="shared" si="31"/>
        <v>3.7227928051743</v>
      </c>
      <c r="S104" s="7">
        <f t="shared" si="31"/>
        <v>3.93499199506923</v>
      </c>
      <c r="T104" s="7">
        <f t="shared" si="31"/>
        <v>4.09806986832089</v>
      </c>
      <c r="U104" s="7">
        <f t="shared" si="31"/>
        <v>4.28248301239533</v>
      </c>
      <c r="V104" s="7">
        <f t="shared" si="31"/>
        <v>4.36813267264323</v>
      </c>
      <c r="W104" s="7">
        <f t="shared" si="31"/>
        <v>4.64332503101976</v>
      </c>
    </row>
    <row r="109" spans="1:1">
      <c r="A109" s="8" t="s">
        <v>34</v>
      </c>
    </row>
    <row r="110" spans="2:23">
      <c r="B110" s="7">
        <v>2000</v>
      </c>
      <c r="C110" s="7">
        <v>2001</v>
      </c>
      <c r="D110" s="7">
        <v>2002</v>
      </c>
      <c r="E110" s="7">
        <v>2003</v>
      </c>
      <c r="F110" s="7">
        <v>2004</v>
      </c>
      <c r="G110" s="7">
        <v>2005</v>
      </c>
      <c r="H110" s="7">
        <v>2006</v>
      </c>
      <c r="I110" s="7">
        <v>2007</v>
      </c>
      <c r="J110" s="7">
        <v>2008</v>
      </c>
      <c r="K110" s="7">
        <v>2009</v>
      </c>
      <c r="L110" s="7">
        <v>2010</v>
      </c>
      <c r="M110" s="7">
        <v>2011</v>
      </c>
      <c r="N110" s="7">
        <v>2012</v>
      </c>
      <c r="O110" s="7">
        <v>2013</v>
      </c>
      <c r="P110" s="7">
        <v>2014</v>
      </c>
      <c r="Q110" s="7">
        <v>2015</v>
      </c>
      <c r="R110" s="7">
        <v>2016</v>
      </c>
      <c r="S110" s="7">
        <v>2017</v>
      </c>
      <c r="T110" s="7">
        <v>2018</v>
      </c>
      <c r="U110" s="7">
        <v>2019</v>
      </c>
      <c r="V110" s="7">
        <v>2020</v>
      </c>
      <c r="W110" s="7">
        <v>2021</v>
      </c>
    </row>
    <row r="111" spans="1:23">
      <c r="A111" s="7" t="s">
        <v>1</v>
      </c>
      <c r="B111" s="7">
        <f t="shared" ref="B111:W111" si="32">B3/B74</f>
        <v>22459.6566</v>
      </c>
      <c r="C111" s="7">
        <f t="shared" si="32"/>
        <v>23965.2582159624</v>
      </c>
      <c r="D111" s="7">
        <f t="shared" si="32"/>
        <v>24462.1575607491</v>
      </c>
      <c r="E111" s="7">
        <f t="shared" si="32"/>
        <v>25478.7171295463</v>
      </c>
      <c r="F111" s="7">
        <f t="shared" si="32"/>
        <v>26436.0935000288</v>
      </c>
      <c r="G111" s="7">
        <f t="shared" si="32"/>
        <v>29796.141166505</v>
      </c>
      <c r="H111" s="7">
        <f t="shared" si="32"/>
        <v>30218.9782903424</v>
      </c>
      <c r="I111" s="7">
        <f t="shared" si="32"/>
        <v>31683.4477329216</v>
      </c>
      <c r="J111" s="7">
        <f t="shared" si="32"/>
        <v>32614.0159698939</v>
      </c>
      <c r="K111" s="7">
        <f t="shared" si="32"/>
        <v>34851.823392215</v>
      </c>
      <c r="L111" s="7">
        <f t="shared" si="32"/>
        <v>34862.3515807123</v>
      </c>
      <c r="M111" s="7">
        <f t="shared" si="32"/>
        <v>37134.046836778</v>
      </c>
      <c r="N111" s="7">
        <f t="shared" si="32"/>
        <v>37921.194154942</v>
      </c>
      <c r="O111" s="7">
        <f t="shared" si="32"/>
        <v>39002.6176341198</v>
      </c>
      <c r="P111" s="7">
        <f t="shared" si="32"/>
        <v>39169.2141987037</v>
      </c>
      <c r="Q111" s="7">
        <f t="shared" si="32"/>
        <v>39541.3496221668</v>
      </c>
      <c r="R111" s="7">
        <f t="shared" si="32"/>
        <v>41284.8753868578</v>
      </c>
      <c r="S111" s="7">
        <f t="shared" si="32"/>
        <v>42212.6162559725</v>
      </c>
      <c r="T111" s="7">
        <f t="shared" si="32"/>
        <v>42844.1653055265</v>
      </c>
      <c r="U111" s="7">
        <f t="shared" si="32"/>
        <v>47118.4048534484</v>
      </c>
      <c r="V111" s="7">
        <f t="shared" si="32"/>
        <v>46748.7942661552</v>
      </c>
      <c r="W111" s="7">
        <f t="shared" si="32"/>
        <v>48075.0346928667</v>
      </c>
    </row>
    <row r="112" spans="1:23">
      <c r="A112" s="7" t="s">
        <v>2</v>
      </c>
      <c r="B112" s="7">
        <f t="shared" ref="B112:W112" si="33">B4/B75</f>
        <v>17993.195</v>
      </c>
      <c r="C112" s="7">
        <f t="shared" si="33"/>
        <v>18388.6861313869</v>
      </c>
      <c r="D112" s="7">
        <f t="shared" si="33"/>
        <v>18183.1772299173</v>
      </c>
      <c r="E112" s="7">
        <f t="shared" si="33"/>
        <v>18843.182647133</v>
      </c>
      <c r="F112" s="7">
        <f t="shared" si="33"/>
        <v>19501.2747042293</v>
      </c>
      <c r="G112" s="7">
        <f t="shared" si="33"/>
        <v>19590.644813699</v>
      </c>
      <c r="H112" s="7">
        <f t="shared" si="33"/>
        <v>20139.4046042021</v>
      </c>
      <c r="I112" s="7">
        <f t="shared" si="33"/>
        <v>20238.2460707183</v>
      </c>
      <c r="J112" s="7">
        <f t="shared" si="33"/>
        <v>21503.0451630771</v>
      </c>
      <c r="K112" s="7">
        <f t="shared" si="33"/>
        <v>21832.2337566252</v>
      </c>
      <c r="L112" s="7">
        <f t="shared" si="33"/>
        <v>22800.178387623</v>
      </c>
      <c r="M112" s="7">
        <f t="shared" si="33"/>
        <v>24000.781923088</v>
      </c>
      <c r="N112" s="7">
        <f t="shared" si="33"/>
        <v>24031.8373720587</v>
      </c>
      <c r="O112" s="7">
        <f t="shared" si="33"/>
        <v>23907.2108408645</v>
      </c>
      <c r="P112" s="7">
        <f t="shared" si="33"/>
        <v>23664.2269872285</v>
      </c>
      <c r="Q112" s="7">
        <f t="shared" si="33"/>
        <v>22766.773862529</v>
      </c>
      <c r="R112" s="7">
        <f t="shared" si="33"/>
        <v>22569.8018286147</v>
      </c>
      <c r="S112" s="7">
        <f t="shared" si="33"/>
        <v>22585.0602619575</v>
      </c>
      <c r="T112" s="7">
        <f t="shared" si="33"/>
        <v>22100.6665722296</v>
      </c>
      <c r="U112" s="7">
        <f t="shared" si="33"/>
        <v>15818.1198900188</v>
      </c>
      <c r="V112" s="7">
        <f t="shared" si="33"/>
        <v>17557.8629662545</v>
      </c>
      <c r="W112" s="7">
        <f t="shared" si="33"/>
        <v>18366.102607449</v>
      </c>
    </row>
    <row r="113" spans="1:23">
      <c r="A113" s="7" t="s">
        <v>3</v>
      </c>
      <c r="B113" s="7">
        <f t="shared" ref="B113:W113" si="34">B5/B76</f>
        <v>7662.7577</v>
      </c>
      <c r="C113" s="7">
        <f t="shared" si="34"/>
        <v>7742.59259259259</v>
      </c>
      <c r="D113" s="7">
        <f t="shared" si="34"/>
        <v>7735.85225922531</v>
      </c>
      <c r="E113" s="7">
        <f t="shared" si="34"/>
        <v>8038.3155841451</v>
      </c>
      <c r="F113" s="7">
        <f t="shared" si="34"/>
        <v>8795.16596632186</v>
      </c>
      <c r="G113" s="7">
        <f t="shared" si="34"/>
        <v>8930.29222884497</v>
      </c>
      <c r="H113" s="7">
        <f t="shared" si="34"/>
        <v>9100.46348002554</v>
      </c>
      <c r="I113" s="7">
        <f t="shared" si="34"/>
        <v>9479.48552149079</v>
      </c>
      <c r="J113" s="7">
        <f t="shared" si="34"/>
        <v>10139.8423743315</v>
      </c>
      <c r="K113" s="7">
        <f t="shared" si="34"/>
        <v>9812.8046416059</v>
      </c>
      <c r="L113" s="7">
        <f t="shared" si="34"/>
        <v>10347.5104768785</v>
      </c>
      <c r="M113" s="7">
        <f t="shared" si="34"/>
        <v>11176.7262374396</v>
      </c>
      <c r="N113" s="7">
        <f t="shared" si="34"/>
        <v>11053.3815096655</v>
      </c>
      <c r="O113" s="7">
        <f t="shared" si="34"/>
        <v>10935.6745396278</v>
      </c>
      <c r="P113" s="7">
        <f t="shared" si="34"/>
        <v>10621.7500762522</v>
      </c>
      <c r="Q113" s="7">
        <f t="shared" si="34"/>
        <v>10078.9267007353</v>
      </c>
      <c r="R113" s="7">
        <f t="shared" si="34"/>
        <v>10161.8614318419</v>
      </c>
      <c r="S113" s="7">
        <f t="shared" si="34"/>
        <v>10113.8053138703</v>
      </c>
      <c r="T113" s="7">
        <f t="shared" si="34"/>
        <v>10043.9255248338</v>
      </c>
      <c r="U113" s="7">
        <f t="shared" si="34"/>
        <v>9175.57954563956</v>
      </c>
      <c r="V113" s="7">
        <f t="shared" si="34"/>
        <v>9280.21914929405</v>
      </c>
      <c r="W113" s="7">
        <f t="shared" si="34"/>
        <v>9720.06219092249</v>
      </c>
    </row>
    <row r="114" spans="1:23">
      <c r="A114" s="7" t="s">
        <v>4</v>
      </c>
      <c r="B114" s="7">
        <f t="shared" ref="B114:W114" si="35">B6/B77</f>
        <v>5137.0507</v>
      </c>
      <c r="C114" s="7">
        <f t="shared" si="35"/>
        <v>5013.7741046832</v>
      </c>
      <c r="D114" s="7">
        <f t="shared" si="35"/>
        <v>5034.53151251383</v>
      </c>
      <c r="E114" s="7">
        <f t="shared" si="35"/>
        <v>5337.79433087029</v>
      </c>
      <c r="F114" s="7">
        <f t="shared" si="35"/>
        <v>5737.15351121224</v>
      </c>
      <c r="G114" s="7">
        <f t="shared" si="35"/>
        <v>7001.3461592461</v>
      </c>
      <c r="H114" s="7">
        <f t="shared" si="35"/>
        <v>7116.51652078332</v>
      </c>
      <c r="I114" s="7">
        <f t="shared" si="35"/>
        <v>7509.68311044071</v>
      </c>
      <c r="J114" s="7">
        <f t="shared" si="35"/>
        <v>8401.47141729966</v>
      </c>
      <c r="K114" s="7">
        <f t="shared" si="35"/>
        <v>8450.35405736255</v>
      </c>
      <c r="L114" s="7">
        <f t="shared" si="35"/>
        <v>9280.30877596473</v>
      </c>
      <c r="M114" s="7">
        <f t="shared" si="35"/>
        <v>10028.8912946956</v>
      </c>
      <c r="N114" s="7">
        <f t="shared" si="35"/>
        <v>9813.16051090766</v>
      </c>
      <c r="O114" s="7">
        <f t="shared" si="35"/>
        <v>9417.76926234797</v>
      </c>
      <c r="P114" s="7">
        <f t="shared" si="35"/>
        <v>9043.02744282836</v>
      </c>
      <c r="Q114" s="7">
        <f t="shared" si="35"/>
        <v>8775.84437913828</v>
      </c>
      <c r="R114" s="7">
        <f t="shared" si="35"/>
        <v>8586.51704309868</v>
      </c>
      <c r="S114" s="7">
        <f t="shared" si="35"/>
        <v>9543.70580807489</v>
      </c>
      <c r="T114" s="7">
        <f t="shared" si="35"/>
        <v>9687.31709537163</v>
      </c>
      <c r="U114" s="7">
        <f t="shared" si="35"/>
        <v>9236.2463289793</v>
      </c>
      <c r="V114" s="7">
        <f t="shared" si="35"/>
        <v>9842.48230801661</v>
      </c>
      <c r="W114" s="7">
        <f t="shared" si="35"/>
        <v>11541.730761693</v>
      </c>
    </row>
    <row r="115" spans="1:23">
      <c r="A115" s="7" t="s">
        <v>5</v>
      </c>
      <c r="B115" s="7">
        <f t="shared" ref="B115:W115" si="36">B7/B78</f>
        <v>5871.7938</v>
      </c>
      <c r="C115" s="7">
        <f t="shared" si="36"/>
        <v>5859.47416137806</v>
      </c>
      <c r="D115" s="7">
        <f t="shared" si="36"/>
        <v>5809.57806144144</v>
      </c>
      <c r="E115" s="7">
        <f t="shared" si="36"/>
        <v>6107.30432406517</v>
      </c>
      <c r="F115" s="7">
        <f t="shared" si="36"/>
        <v>6389.63894902077</v>
      </c>
      <c r="G115" s="7">
        <f t="shared" si="36"/>
        <v>7467.8440271808</v>
      </c>
      <c r="H115" s="7">
        <f t="shared" si="36"/>
        <v>7718.80722126036</v>
      </c>
      <c r="I115" s="7">
        <f t="shared" si="36"/>
        <v>8241.38426800784</v>
      </c>
      <c r="J115" s="7">
        <f t="shared" si="36"/>
        <v>8959.00852681888</v>
      </c>
      <c r="K115" s="7">
        <f t="shared" si="36"/>
        <v>9640.95803904008</v>
      </c>
      <c r="L115" s="7">
        <f t="shared" si="36"/>
        <v>9905.48191791642</v>
      </c>
      <c r="M115" s="7">
        <f t="shared" si="36"/>
        <v>10657.9615025129</v>
      </c>
      <c r="N115" s="7">
        <f t="shared" si="36"/>
        <v>10571.40032309</v>
      </c>
      <c r="O115" s="7">
        <f t="shared" si="36"/>
        <v>10326.6036739766</v>
      </c>
      <c r="P115" s="7">
        <f t="shared" si="36"/>
        <v>10060.7057050224</v>
      </c>
      <c r="Q115" s="7">
        <f t="shared" si="36"/>
        <v>9374.11690175718</v>
      </c>
      <c r="R115" s="7">
        <f t="shared" si="36"/>
        <v>8896.20029139211</v>
      </c>
      <c r="S115" s="7">
        <f t="shared" si="36"/>
        <v>7598.04716941234</v>
      </c>
      <c r="T115" s="7">
        <f t="shared" si="36"/>
        <v>7751.39854626541</v>
      </c>
      <c r="U115" s="7">
        <f t="shared" si="36"/>
        <v>7333.6610354157</v>
      </c>
      <c r="V115" s="7">
        <f t="shared" si="36"/>
        <v>7749.9267355699</v>
      </c>
      <c r="W115" s="7">
        <f t="shared" si="36"/>
        <v>8617.94694934433</v>
      </c>
    </row>
    <row r="116" spans="1:23">
      <c r="A116" s="7" t="s">
        <v>6</v>
      </c>
      <c r="B116" s="7">
        <f t="shared" ref="B116:W116" si="37">B8/B79</f>
        <v>11226.4006</v>
      </c>
      <c r="C116" s="7">
        <f t="shared" si="37"/>
        <v>11077.2769089236</v>
      </c>
      <c r="D116" s="7">
        <f t="shared" si="37"/>
        <v>10860.5837584678</v>
      </c>
      <c r="E116" s="7">
        <f t="shared" si="37"/>
        <v>10713.6035754355</v>
      </c>
      <c r="F116" s="7">
        <f t="shared" si="37"/>
        <v>10875.5663289003</v>
      </c>
      <c r="G116" s="7">
        <f t="shared" si="37"/>
        <v>11290.698542497</v>
      </c>
      <c r="H116" s="7">
        <f t="shared" si="37"/>
        <v>11457.9288385503</v>
      </c>
      <c r="I116" s="7">
        <f t="shared" si="37"/>
        <v>11921.0854088158</v>
      </c>
      <c r="J116" s="7">
        <f t="shared" si="37"/>
        <v>12874.0576796325</v>
      </c>
      <c r="K116" s="7">
        <f t="shared" si="37"/>
        <v>12900.6449647588</v>
      </c>
      <c r="L116" s="7">
        <f t="shared" si="37"/>
        <v>13673.4932051634</v>
      </c>
      <c r="M116" s="7">
        <f t="shared" si="37"/>
        <v>14670.443170725</v>
      </c>
      <c r="N116" s="7">
        <f t="shared" si="37"/>
        <v>14979.3754362492</v>
      </c>
      <c r="O116" s="7">
        <f t="shared" si="37"/>
        <v>15095.0759452842</v>
      </c>
      <c r="P116" s="7">
        <f t="shared" si="37"/>
        <v>15019.3418452375</v>
      </c>
      <c r="Q116" s="7">
        <f t="shared" si="37"/>
        <v>14603.4490588992</v>
      </c>
      <c r="R116" s="7">
        <f t="shared" si="37"/>
        <v>11616.4312621816</v>
      </c>
      <c r="S116" s="7">
        <f t="shared" si="37"/>
        <v>11734.0208436825</v>
      </c>
      <c r="T116" s="7">
        <f t="shared" si="37"/>
        <v>12005.7473909379</v>
      </c>
      <c r="U116" s="7">
        <f t="shared" si="37"/>
        <v>11198.4428336354</v>
      </c>
      <c r="V116" s="7">
        <f t="shared" si="37"/>
        <v>11402.1718243242</v>
      </c>
      <c r="W116" s="7">
        <f t="shared" si="37"/>
        <v>11836.5245475929</v>
      </c>
    </row>
    <row r="117" spans="1:23">
      <c r="A117" s="7" t="s">
        <v>7</v>
      </c>
      <c r="B117" s="7">
        <f t="shared" ref="B117:W117" si="38">B9/B80</f>
        <v>6847.4027</v>
      </c>
      <c r="C117" s="7">
        <f t="shared" si="38"/>
        <v>7074.07407407407</v>
      </c>
      <c r="D117" s="7">
        <f t="shared" si="38"/>
        <v>7073.02169263672</v>
      </c>
      <c r="E117" s="7">
        <f t="shared" si="38"/>
        <v>7211.20216470126</v>
      </c>
      <c r="F117" s="7">
        <f t="shared" si="38"/>
        <v>7537.64017842936</v>
      </c>
      <c r="G117" s="7">
        <f t="shared" si="38"/>
        <v>8224.73455221564</v>
      </c>
      <c r="H117" s="7">
        <f t="shared" si="38"/>
        <v>8444.90592785794</v>
      </c>
      <c r="I117" s="7">
        <f t="shared" si="38"/>
        <v>8991.96713204693</v>
      </c>
      <c r="J117" s="7">
        <f t="shared" si="38"/>
        <v>9428.15839000278</v>
      </c>
      <c r="K117" s="7">
        <f t="shared" si="38"/>
        <v>9403.45165610835</v>
      </c>
      <c r="L117" s="7">
        <f t="shared" si="38"/>
        <v>9835.1799184351</v>
      </c>
      <c r="M117" s="7">
        <f t="shared" si="38"/>
        <v>10546.8407496589</v>
      </c>
      <c r="N117" s="7">
        <f t="shared" si="38"/>
        <v>10639.5394062478</v>
      </c>
      <c r="O117" s="7">
        <f t="shared" si="38"/>
        <v>10732.2153031543</v>
      </c>
      <c r="P117" s="7">
        <f t="shared" si="38"/>
        <v>10667.6919301465</v>
      </c>
      <c r="Q117" s="7">
        <f t="shared" si="38"/>
        <v>10220.7219108348</v>
      </c>
      <c r="R117" s="7">
        <f t="shared" si="38"/>
        <v>10044.0947849038</v>
      </c>
      <c r="S117" s="7">
        <f t="shared" si="38"/>
        <v>9646.18735761057</v>
      </c>
      <c r="T117" s="7">
        <f t="shared" si="38"/>
        <v>9315.1419445121</v>
      </c>
      <c r="U117" s="7">
        <f t="shared" si="38"/>
        <v>7036.04497481881</v>
      </c>
      <c r="V117" s="7">
        <f t="shared" si="38"/>
        <v>7897.72484480841</v>
      </c>
      <c r="W117" s="7">
        <f t="shared" si="38"/>
        <v>7959.96907548706</v>
      </c>
    </row>
    <row r="118" spans="1:23">
      <c r="A118" s="7" t="s">
        <v>8</v>
      </c>
      <c r="B118" s="7">
        <f t="shared" ref="B118:W118" si="39">B10/B81</f>
        <v>8561.6529</v>
      </c>
      <c r="C118" s="7">
        <f t="shared" si="39"/>
        <v>8577.06422018349</v>
      </c>
      <c r="D118" s="7">
        <f t="shared" si="39"/>
        <v>8478.32964251819</v>
      </c>
      <c r="E118" s="7">
        <f t="shared" si="39"/>
        <v>8782.6897556186</v>
      </c>
      <c r="F118" s="7">
        <f t="shared" si="39"/>
        <v>9415.89163070292</v>
      </c>
      <c r="G118" s="7">
        <f t="shared" si="39"/>
        <v>8771.09709265094</v>
      </c>
      <c r="H118" s="7">
        <f t="shared" si="39"/>
        <v>8778.91544990801</v>
      </c>
      <c r="I118" s="7">
        <f t="shared" si="39"/>
        <v>8947.97023162065</v>
      </c>
      <c r="J118" s="7">
        <f t="shared" si="39"/>
        <v>9419.24642667914</v>
      </c>
      <c r="K118" s="7">
        <f t="shared" si="39"/>
        <v>8735.5350468907</v>
      </c>
      <c r="L118" s="7">
        <f t="shared" si="39"/>
        <v>9357.87670398868</v>
      </c>
      <c r="M118" s="7">
        <f t="shared" si="39"/>
        <v>10109.3981300212</v>
      </c>
      <c r="N118" s="7">
        <f t="shared" si="39"/>
        <v>9991.1309052131</v>
      </c>
      <c r="O118" s="7">
        <f t="shared" si="39"/>
        <v>9774.57723010138</v>
      </c>
      <c r="P118" s="7">
        <f t="shared" si="39"/>
        <v>9631.66343987959</v>
      </c>
      <c r="Q118" s="7">
        <f t="shared" si="39"/>
        <v>9143.0604413113</v>
      </c>
      <c r="R118" s="7">
        <f t="shared" si="39"/>
        <v>8796.15572223125</v>
      </c>
      <c r="S118" s="7">
        <f t="shared" si="39"/>
        <v>8546.397669301</v>
      </c>
      <c r="T118" s="7">
        <f t="shared" si="39"/>
        <v>8401.8470035535</v>
      </c>
      <c r="U118" s="7">
        <f t="shared" si="39"/>
        <v>6709.63333066281</v>
      </c>
      <c r="V118" s="7">
        <f t="shared" si="39"/>
        <v>7646.14807726917</v>
      </c>
      <c r="W118" s="7">
        <f t="shared" si="39"/>
        <v>7834.26083592262</v>
      </c>
    </row>
    <row r="119" spans="1:23">
      <c r="A119" s="7" t="s">
        <v>9</v>
      </c>
      <c r="B119" s="7">
        <f t="shared" ref="B119:W119" si="40">B11/B82</f>
        <v>34546.9796</v>
      </c>
      <c r="C119" s="7">
        <f t="shared" si="40"/>
        <v>34326.9054178145</v>
      </c>
      <c r="D119" s="7">
        <f t="shared" si="40"/>
        <v>33686.0564953771</v>
      </c>
      <c r="E119" s="7">
        <f t="shared" si="40"/>
        <v>35521.4024547374</v>
      </c>
      <c r="F119" s="7">
        <f t="shared" si="40"/>
        <v>38090.519015344</v>
      </c>
      <c r="G119" s="7">
        <f t="shared" si="40"/>
        <v>32523.5698684029</v>
      </c>
      <c r="H119" s="7">
        <f t="shared" si="40"/>
        <v>33200.6149700899</v>
      </c>
      <c r="I119" s="7">
        <f t="shared" si="40"/>
        <v>34160.0370854004</v>
      </c>
      <c r="J119" s="7">
        <f t="shared" si="40"/>
        <v>34979.5175760138</v>
      </c>
      <c r="K119" s="7">
        <f t="shared" si="40"/>
        <v>36123.4155206404</v>
      </c>
      <c r="L119" s="7">
        <f t="shared" si="40"/>
        <v>32697.6706702047</v>
      </c>
      <c r="M119" s="7">
        <f t="shared" si="40"/>
        <v>33795.6612487853</v>
      </c>
      <c r="N119" s="7">
        <f t="shared" si="40"/>
        <v>33062.5860335002</v>
      </c>
      <c r="O119" s="7">
        <f t="shared" si="40"/>
        <v>33181.7849032867</v>
      </c>
      <c r="P119" s="7">
        <f t="shared" si="40"/>
        <v>33497.3973327932</v>
      </c>
      <c r="Q119" s="7">
        <f t="shared" si="40"/>
        <v>33391.5808682828</v>
      </c>
      <c r="R119" s="7">
        <f t="shared" si="40"/>
        <v>35045.4400357644</v>
      </c>
      <c r="S119" s="7">
        <f t="shared" si="40"/>
        <v>35649.5550575244</v>
      </c>
      <c r="T119" s="7">
        <f t="shared" si="40"/>
        <v>35688.7285686226</v>
      </c>
      <c r="U119" s="7">
        <f t="shared" si="40"/>
        <v>39341.5049722695</v>
      </c>
      <c r="V119" s="7">
        <f t="shared" si="40"/>
        <v>38425.5877410207</v>
      </c>
      <c r="W119" s="7">
        <f t="shared" si="40"/>
        <v>39695.8947828154</v>
      </c>
    </row>
    <row r="120" spans="1:23">
      <c r="A120" s="7" t="s">
        <v>10</v>
      </c>
      <c r="B120" s="7">
        <f t="shared" ref="B120:W120" si="41">B12/B83</f>
        <v>11772.9659</v>
      </c>
      <c r="C120" s="7">
        <f t="shared" si="41"/>
        <v>11845.5042635382</v>
      </c>
      <c r="D120" s="7">
        <f t="shared" si="41"/>
        <v>11857.3340268534</v>
      </c>
      <c r="E120" s="7">
        <f t="shared" si="41"/>
        <v>12234.6494813932</v>
      </c>
      <c r="F120" s="7">
        <f t="shared" si="41"/>
        <v>13173.4298970835</v>
      </c>
      <c r="G120" s="7">
        <f t="shared" si="41"/>
        <v>13707.1492296704</v>
      </c>
      <c r="H120" s="7">
        <f t="shared" si="41"/>
        <v>14094.0784950527</v>
      </c>
      <c r="I120" s="7">
        <f t="shared" si="41"/>
        <v>14595.9016667099</v>
      </c>
      <c r="J120" s="7">
        <f t="shared" si="41"/>
        <v>15287.4199396237</v>
      </c>
      <c r="K120" s="7">
        <f t="shared" si="41"/>
        <v>15441.5468976669</v>
      </c>
      <c r="L120" s="7">
        <f t="shared" si="41"/>
        <v>16281.738853907</v>
      </c>
      <c r="M120" s="7">
        <f t="shared" si="41"/>
        <v>17401.2639331633</v>
      </c>
      <c r="N120" s="7">
        <f t="shared" si="41"/>
        <v>17389.1990902168</v>
      </c>
      <c r="O120" s="7">
        <f t="shared" si="41"/>
        <v>17540.6737978609</v>
      </c>
      <c r="P120" s="7">
        <f t="shared" si="41"/>
        <v>17581.5308756943</v>
      </c>
      <c r="Q120" s="7">
        <f t="shared" si="41"/>
        <v>17447.7816678778</v>
      </c>
      <c r="R120" s="7">
        <f t="shared" si="41"/>
        <v>17870.605464694</v>
      </c>
      <c r="S120" s="7">
        <f t="shared" si="41"/>
        <v>18505.23824969</v>
      </c>
      <c r="T120" s="7">
        <f t="shared" si="41"/>
        <v>18706.2262073428</v>
      </c>
      <c r="U120" s="7">
        <f t="shared" si="41"/>
        <v>18976.2422802869</v>
      </c>
      <c r="V120" s="7">
        <f t="shared" si="41"/>
        <v>17982.1033061536</v>
      </c>
      <c r="W120" s="7">
        <f t="shared" si="41"/>
        <v>18769.0601016397</v>
      </c>
    </row>
    <row r="121" spans="1:23">
      <c r="A121" s="7" t="s">
        <v>11</v>
      </c>
      <c r="B121" s="7">
        <f t="shared" ref="B121:W121" si="42">B13/B84</f>
        <v>13460.9329</v>
      </c>
      <c r="C121" s="7">
        <f t="shared" si="42"/>
        <v>13569.4444444444</v>
      </c>
      <c r="D121" s="7">
        <f t="shared" si="42"/>
        <v>13920.3042328042</v>
      </c>
      <c r="E121" s="7">
        <f t="shared" si="42"/>
        <v>14623.2829781996</v>
      </c>
      <c r="F121" s="7">
        <f t="shared" si="42"/>
        <v>15297.3637192714</v>
      </c>
      <c r="G121" s="7">
        <f t="shared" si="42"/>
        <v>15917.440556527</v>
      </c>
      <c r="H121" s="7">
        <f t="shared" si="42"/>
        <v>16366.5771075258</v>
      </c>
      <c r="I121" s="7">
        <f t="shared" si="42"/>
        <v>17014.7929174415</v>
      </c>
      <c r="J121" s="7">
        <f t="shared" si="42"/>
        <v>17678.8508254034</v>
      </c>
      <c r="K121" s="7">
        <f t="shared" si="42"/>
        <v>17358.6416123997</v>
      </c>
      <c r="L121" s="7">
        <f t="shared" si="42"/>
        <v>18363.2961942004</v>
      </c>
      <c r="M121" s="7">
        <f t="shared" si="42"/>
        <v>19627.0008988348</v>
      </c>
      <c r="N121" s="7">
        <f t="shared" si="42"/>
        <v>19492.5354994298</v>
      </c>
      <c r="O121" s="7">
        <f t="shared" si="42"/>
        <v>19613.5302142552</v>
      </c>
      <c r="P121" s="7">
        <f t="shared" si="42"/>
        <v>19394.1524939981</v>
      </c>
      <c r="Q121" s="7">
        <f t="shared" si="42"/>
        <v>19177.8126189381</v>
      </c>
      <c r="R121" s="7">
        <f t="shared" si="42"/>
        <v>19638.6306128691</v>
      </c>
      <c r="S121" s="7">
        <f t="shared" si="42"/>
        <v>19965.7341915185</v>
      </c>
      <c r="T121" s="7">
        <f t="shared" si="42"/>
        <v>20246.2969569079</v>
      </c>
      <c r="U121" s="7">
        <f t="shared" si="42"/>
        <v>21037.5803217612</v>
      </c>
      <c r="V121" s="7">
        <f t="shared" si="42"/>
        <v>19282.9010614446</v>
      </c>
      <c r="W121" s="7">
        <f t="shared" si="42"/>
        <v>20225.5342068458</v>
      </c>
    </row>
    <row r="122" spans="1:23">
      <c r="A122" s="7" t="s">
        <v>12</v>
      </c>
      <c r="B122" s="7">
        <f t="shared" ref="B122:W122" si="43">B14/B85</f>
        <v>4867.4077</v>
      </c>
      <c r="C122" s="7">
        <f t="shared" si="43"/>
        <v>4825.32347504621</v>
      </c>
      <c r="D122" s="7">
        <f t="shared" si="43"/>
        <v>4923.21910991042</v>
      </c>
      <c r="E122" s="7">
        <f t="shared" si="43"/>
        <v>5007.50736675315</v>
      </c>
      <c r="F122" s="7">
        <f t="shared" si="43"/>
        <v>5351.75442294702</v>
      </c>
      <c r="G122" s="7">
        <f t="shared" si="43"/>
        <v>5394.16127465572</v>
      </c>
      <c r="H122" s="7">
        <f t="shared" si="43"/>
        <v>5484.34065734335</v>
      </c>
      <c r="I122" s="7">
        <f t="shared" si="43"/>
        <v>5762.94269392907</v>
      </c>
      <c r="J122" s="7">
        <f t="shared" si="43"/>
        <v>6160.32285754808</v>
      </c>
      <c r="K122" s="7">
        <f t="shared" si="43"/>
        <v>6186.17957295499</v>
      </c>
      <c r="L122" s="7">
        <f t="shared" si="43"/>
        <v>6629.12629035843</v>
      </c>
      <c r="M122" s="7">
        <f t="shared" si="43"/>
        <v>7232.03917826084</v>
      </c>
      <c r="N122" s="7">
        <f t="shared" si="43"/>
        <v>7258.57006867789</v>
      </c>
      <c r="O122" s="7">
        <f t="shared" si="43"/>
        <v>7340.82882591493</v>
      </c>
      <c r="P122" s="7">
        <f t="shared" si="43"/>
        <v>7284.94394179222</v>
      </c>
      <c r="Q122" s="7">
        <f t="shared" si="43"/>
        <v>7073.30870757268</v>
      </c>
      <c r="R122" s="7">
        <f t="shared" si="43"/>
        <v>7217.93757094253</v>
      </c>
      <c r="S122" s="7">
        <f t="shared" si="43"/>
        <v>7366.46200208479</v>
      </c>
      <c r="T122" s="7">
        <f t="shared" si="43"/>
        <v>7574.23298050731</v>
      </c>
      <c r="U122" s="7">
        <f t="shared" si="43"/>
        <v>8719.41728519362</v>
      </c>
      <c r="V122" s="7">
        <f t="shared" si="43"/>
        <v>9125.82324380345</v>
      </c>
      <c r="W122" s="7">
        <f t="shared" si="43"/>
        <v>9359.746223122</v>
      </c>
    </row>
    <row r="123" spans="1:23">
      <c r="A123" s="7" t="s">
        <v>13</v>
      </c>
      <c r="B123" s="7">
        <f t="shared" ref="B123:W123" si="44">B15/B86</f>
        <v>11601.2726</v>
      </c>
      <c r="C123" s="7">
        <f t="shared" si="44"/>
        <v>11585.7544517338</v>
      </c>
      <c r="D123" s="7">
        <f t="shared" si="44"/>
        <v>11573.1788985201</v>
      </c>
      <c r="E123" s="7">
        <f t="shared" si="44"/>
        <v>11602.4743911396</v>
      </c>
      <c r="F123" s="7">
        <f t="shared" si="44"/>
        <v>12004.2889968934</v>
      </c>
      <c r="G123" s="7">
        <f t="shared" si="44"/>
        <v>11722.0665623744</v>
      </c>
      <c r="H123" s="7">
        <f t="shared" si="44"/>
        <v>11840.4883070146</v>
      </c>
      <c r="I123" s="7">
        <f t="shared" si="44"/>
        <v>12532.7500520136</v>
      </c>
      <c r="J123" s="7">
        <f t="shared" si="44"/>
        <v>12987.2695643189</v>
      </c>
      <c r="K123" s="7">
        <f t="shared" si="44"/>
        <v>13073.3170243505</v>
      </c>
      <c r="L123" s="7">
        <f t="shared" si="44"/>
        <v>13659.6745519246</v>
      </c>
      <c r="M123" s="7">
        <f t="shared" si="44"/>
        <v>14488.1313257738</v>
      </c>
      <c r="N123" s="7">
        <f t="shared" si="44"/>
        <v>14601.9890924373</v>
      </c>
      <c r="O123" s="7">
        <f t="shared" si="44"/>
        <v>14602.0327892935</v>
      </c>
      <c r="P123" s="7">
        <f t="shared" si="44"/>
        <v>14610.2745475518</v>
      </c>
      <c r="Q123" s="7">
        <f t="shared" si="44"/>
        <v>14485.7532246229</v>
      </c>
      <c r="R123" s="7">
        <f t="shared" si="44"/>
        <v>14811.7124088105</v>
      </c>
      <c r="S123" s="7">
        <f t="shared" si="44"/>
        <v>15305.2071802304</v>
      </c>
      <c r="T123" s="7">
        <f t="shared" si="44"/>
        <v>15724.4965386073</v>
      </c>
      <c r="U123" s="7">
        <f t="shared" si="44"/>
        <v>17313.2736467337</v>
      </c>
      <c r="V123" s="7">
        <f t="shared" si="44"/>
        <v>16682.6975015482</v>
      </c>
      <c r="W123" s="7">
        <f t="shared" si="44"/>
        <v>17181.7098112834</v>
      </c>
    </row>
    <row r="124" spans="1:23">
      <c r="A124" s="7" t="s">
        <v>14</v>
      </c>
      <c r="B124" s="7">
        <f t="shared" ref="B124:W124" si="45">B16/B87</f>
        <v>4851.2583</v>
      </c>
      <c r="C124" s="7">
        <f t="shared" si="45"/>
        <v>4843.22820037106</v>
      </c>
      <c r="D124" s="7">
        <f t="shared" si="45"/>
        <v>4938.11472285054</v>
      </c>
      <c r="E124" s="7">
        <f t="shared" si="45"/>
        <v>5046.70503326302</v>
      </c>
      <c r="F124" s="7">
        <f t="shared" si="45"/>
        <v>5505.87144879384</v>
      </c>
      <c r="G124" s="7">
        <f t="shared" si="45"/>
        <v>5661.89195909156</v>
      </c>
      <c r="H124" s="7">
        <f t="shared" si="45"/>
        <v>5803.21568539566</v>
      </c>
      <c r="I124" s="7">
        <f t="shared" si="45"/>
        <v>6051.1654592406</v>
      </c>
      <c r="J124" s="7">
        <f t="shared" si="45"/>
        <v>6332.78210736053</v>
      </c>
      <c r="K124" s="7">
        <f t="shared" si="45"/>
        <v>6613.55269457648</v>
      </c>
      <c r="L124" s="7">
        <f t="shared" si="45"/>
        <v>7162.8323699084</v>
      </c>
      <c r="M124" s="7">
        <f t="shared" si="45"/>
        <v>7883.05279234091</v>
      </c>
      <c r="N124" s="7">
        <f t="shared" si="45"/>
        <v>7864.04800965092</v>
      </c>
      <c r="O124" s="7">
        <f t="shared" si="45"/>
        <v>7955.03386519648</v>
      </c>
      <c r="P124" s="7">
        <f t="shared" si="45"/>
        <v>7910.87315091228</v>
      </c>
      <c r="Q124" s="7">
        <f t="shared" si="45"/>
        <v>7722.19415108048</v>
      </c>
      <c r="R124" s="7">
        <f t="shared" si="45"/>
        <v>7836.87321179437</v>
      </c>
      <c r="S124" s="7">
        <f t="shared" si="45"/>
        <v>7792.36507137481</v>
      </c>
      <c r="T124" s="7">
        <f t="shared" si="45"/>
        <v>7881.36168351345</v>
      </c>
      <c r="U124" s="7">
        <f t="shared" si="45"/>
        <v>8224.8005284432</v>
      </c>
      <c r="V124" s="7">
        <f t="shared" si="45"/>
        <v>8476.20078962217</v>
      </c>
      <c r="W124" s="7">
        <f t="shared" si="45"/>
        <v>8980.9115820109</v>
      </c>
    </row>
    <row r="125" spans="1:23">
      <c r="A125" s="7" t="s">
        <v>15</v>
      </c>
      <c r="B125" s="7">
        <f t="shared" ref="B125:W125" si="46">B17/B88</f>
        <v>9555.2379</v>
      </c>
      <c r="C125" s="7">
        <f t="shared" si="46"/>
        <v>9592.11732355637</v>
      </c>
      <c r="D125" s="7">
        <f t="shared" si="46"/>
        <v>9615.94041337396</v>
      </c>
      <c r="E125" s="7">
        <f t="shared" si="46"/>
        <v>9965.2531369794</v>
      </c>
      <c r="F125" s="7">
        <f t="shared" si="46"/>
        <v>10763.9359095079</v>
      </c>
      <c r="G125" s="7">
        <f t="shared" si="46"/>
        <v>11162.3693226154</v>
      </c>
      <c r="H125" s="7">
        <f t="shared" si="46"/>
        <v>11593.0990144976</v>
      </c>
      <c r="I125" s="7">
        <f t="shared" si="46"/>
        <v>11926.3594198256</v>
      </c>
      <c r="J125" s="7">
        <f t="shared" si="46"/>
        <v>12737.1848197198</v>
      </c>
      <c r="K125" s="7">
        <f t="shared" si="46"/>
        <v>12383.0101676229</v>
      </c>
      <c r="L125" s="7">
        <f t="shared" si="46"/>
        <v>12741.320041083</v>
      </c>
      <c r="M125" s="7">
        <f t="shared" si="46"/>
        <v>13350.3882468814</v>
      </c>
      <c r="N125" s="7">
        <f t="shared" si="46"/>
        <v>13370.5804888575</v>
      </c>
      <c r="O125" s="7">
        <f t="shared" si="46"/>
        <v>13479.0765700723</v>
      </c>
      <c r="P125" s="7">
        <f t="shared" si="46"/>
        <v>13344.5580154686</v>
      </c>
      <c r="Q125" s="7">
        <f t="shared" si="46"/>
        <v>13105.5334333208</v>
      </c>
      <c r="R125" s="7">
        <f t="shared" si="46"/>
        <v>13156.3388012016</v>
      </c>
      <c r="S125" s="7">
        <f t="shared" si="46"/>
        <v>13084.8522731346</v>
      </c>
      <c r="T125" s="7">
        <f t="shared" si="46"/>
        <v>12943.0617784091</v>
      </c>
      <c r="U125" s="7">
        <f t="shared" si="46"/>
        <v>11397.5480125687</v>
      </c>
      <c r="V125" s="7">
        <f t="shared" si="46"/>
        <v>11289.2956945246</v>
      </c>
      <c r="W125" s="7">
        <f t="shared" si="46"/>
        <v>11851.3713462098</v>
      </c>
    </row>
    <row r="126" spans="1:23">
      <c r="A126" s="7" t="s">
        <v>16</v>
      </c>
      <c r="B126" s="7">
        <f t="shared" ref="B126:W126" si="47">B18/B89</f>
        <v>5443.8781</v>
      </c>
      <c r="C126" s="7">
        <f t="shared" si="47"/>
        <v>5439.85307621671</v>
      </c>
      <c r="D126" s="7">
        <f t="shared" si="47"/>
        <v>5412.09632118723</v>
      </c>
      <c r="E126" s="7">
        <f t="shared" si="47"/>
        <v>5755.7282343572</v>
      </c>
      <c r="F126" s="7">
        <f t="shared" si="47"/>
        <v>6321.50680566385</v>
      </c>
      <c r="G126" s="7">
        <f t="shared" si="47"/>
        <v>6655.64592352979</v>
      </c>
      <c r="H126" s="7">
        <f t="shared" si="47"/>
        <v>6868.21427878402</v>
      </c>
      <c r="I126" s="7">
        <f t="shared" si="47"/>
        <v>7201.94943093948</v>
      </c>
      <c r="J126" s="7">
        <f t="shared" si="47"/>
        <v>7875.44926651288</v>
      </c>
      <c r="K126" s="7">
        <f t="shared" si="47"/>
        <v>7512.71258228201</v>
      </c>
      <c r="L126" s="7">
        <f t="shared" si="47"/>
        <v>7918.85192313466</v>
      </c>
      <c r="M126" s="7">
        <f t="shared" si="47"/>
        <v>8252.64628501686</v>
      </c>
      <c r="N126" s="7">
        <f t="shared" si="47"/>
        <v>8237.80181792307</v>
      </c>
      <c r="O126" s="7">
        <f t="shared" si="47"/>
        <v>8215.84925890388</v>
      </c>
      <c r="P126" s="7">
        <f t="shared" si="47"/>
        <v>8190.36329272028</v>
      </c>
      <c r="Q126" s="7">
        <f t="shared" si="47"/>
        <v>8010.57193964793</v>
      </c>
      <c r="R126" s="7">
        <f t="shared" si="47"/>
        <v>8101.73604947931</v>
      </c>
      <c r="S126" s="7">
        <f t="shared" si="47"/>
        <v>8273.2737093367</v>
      </c>
      <c r="T126" s="7">
        <f t="shared" si="47"/>
        <v>8290.88627824997</v>
      </c>
      <c r="U126" s="7">
        <f t="shared" si="47"/>
        <v>8752.79228336325</v>
      </c>
      <c r="V126" s="7">
        <f t="shared" si="47"/>
        <v>8528.13465450479</v>
      </c>
      <c r="W126" s="7">
        <f t="shared" si="47"/>
        <v>8589.89631262465</v>
      </c>
    </row>
    <row r="127" spans="1:23">
      <c r="A127" s="7" t="s">
        <v>17</v>
      </c>
      <c r="B127" s="7">
        <f t="shared" ref="B127:W127" si="48">B19/B90</f>
        <v>7188.2764</v>
      </c>
      <c r="C127" s="7">
        <f t="shared" si="48"/>
        <v>7199.18323870181</v>
      </c>
      <c r="D127" s="7">
        <f t="shared" si="48"/>
        <v>7035.85477755646</v>
      </c>
      <c r="E127" s="7">
        <f t="shared" si="48"/>
        <v>6962.7081359803</v>
      </c>
      <c r="F127" s="7">
        <f t="shared" si="48"/>
        <v>7312.70627459081</v>
      </c>
      <c r="G127" s="7">
        <f t="shared" si="48"/>
        <v>7120.84039738032</v>
      </c>
      <c r="H127" s="7">
        <f t="shared" si="48"/>
        <v>7310.34921479209</v>
      </c>
      <c r="I127" s="7">
        <f t="shared" si="48"/>
        <v>7775.14208467746</v>
      </c>
      <c r="J127" s="7">
        <f t="shared" si="48"/>
        <v>8417.15484916671</v>
      </c>
      <c r="K127" s="7">
        <f t="shared" si="48"/>
        <v>8482.84951920964</v>
      </c>
      <c r="L127" s="7">
        <f t="shared" si="48"/>
        <v>9101.02557673164</v>
      </c>
      <c r="M127" s="7">
        <f t="shared" si="48"/>
        <v>9826.18399047942</v>
      </c>
      <c r="N127" s="7">
        <f t="shared" si="48"/>
        <v>10012.0133646375</v>
      </c>
      <c r="O127" s="7">
        <f t="shared" si="48"/>
        <v>10133.2824390912</v>
      </c>
      <c r="P127" s="7">
        <f t="shared" si="48"/>
        <v>10206.0599050152</v>
      </c>
      <c r="Q127" s="7">
        <f t="shared" si="48"/>
        <v>10115.9261648164</v>
      </c>
      <c r="R127" s="7">
        <f t="shared" si="48"/>
        <v>10341.1048135533</v>
      </c>
      <c r="S127" s="7">
        <f t="shared" si="48"/>
        <v>10422.5570649862</v>
      </c>
      <c r="T127" s="7">
        <f t="shared" si="48"/>
        <v>10731.2654258448</v>
      </c>
      <c r="U127" s="7">
        <f t="shared" si="48"/>
        <v>11629.0693997056</v>
      </c>
      <c r="V127" s="7">
        <f t="shared" si="48"/>
        <v>11604.0305455867</v>
      </c>
      <c r="W127" s="7">
        <f t="shared" si="48"/>
        <v>11837.34749194</v>
      </c>
    </row>
    <row r="128" spans="1:23">
      <c r="A128" s="7" t="s">
        <v>18</v>
      </c>
      <c r="B128" s="7">
        <f t="shared" ref="B128:W128" si="49">B20/B91</f>
        <v>5639.0149</v>
      </c>
      <c r="C128" s="7">
        <f t="shared" si="49"/>
        <v>5471.84989018339</v>
      </c>
      <c r="D128" s="7">
        <f t="shared" si="49"/>
        <v>5359.65570062206</v>
      </c>
      <c r="E128" s="7">
        <f t="shared" si="49"/>
        <v>5607.53179628712</v>
      </c>
      <c r="F128" s="7">
        <f t="shared" si="49"/>
        <v>6053.47726384933</v>
      </c>
      <c r="G128" s="7">
        <f t="shared" si="49"/>
        <v>6293.29364253523</v>
      </c>
      <c r="H128" s="7">
        <f t="shared" si="49"/>
        <v>6521.8837580808</v>
      </c>
      <c r="I128" s="7">
        <f t="shared" si="49"/>
        <v>6925.75892122805</v>
      </c>
      <c r="J128" s="7">
        <f t="shared" si="49"/>
        <v>7442.95531995195</v>
      </c>
      <c r="K128" s="7">
        <f t="shared" si="49"/>
        <v>7665.94933510269</v>
      </c>
      <c r="L128" s="7">
        <f t="shared" si="49"/>
        <v>8216.31443245648</v>
      </c>
      <c r="M128" s="7">
        <f t="shared" si="49"/>
        <v>8931.44975575103</v>
      </c>
      <c r="N128" s="7">
        <f t="shared" si="49"/>
        <v>9040.22406465804</v>
      </c>
      <c r="O128" s="7">
        <f t="shared" si="49"/>
        <v>9126.53121199919</v>
      </c>
      <c r="P128" s="7">
        <f t="shared" si="49"/>
        <v>9152.4307888726</v>
      </c>
      <c r="Q128" s="7">
        <f t="shared" si="49"/>
        <v>9016.99414010789</v>
      </c>
      <c r="R128" s="7">
        <f t="shared" si="49"/>
        <v>9116.6694019062</v>
      </c>
      <c r="S128" s="7">
        <f t="shared" si="49"/>
        <v>9069.7689710038</v>
      </c>
      <c r="T128" s="7">
        <f t="shared" si="49"/>
        <v>9041.27531533706</v>
      </c>
      <c r="U128" s="7">
        <f t="shared" si="49"/>
        <v>9173.97459232872</v>
      </c>
      <c r="V128" s="7">
        <f t="shared" si="49"/>
        <v>9670.69312137056</v>
      </c>
      <c r="W128" s="7">
        <f t="shared" si="49"/>
        <v>9903.70984287531</v>
      </c>
    </row>
    <row r="129" spans="1:23">
      <c r="A129" s="7" t="s">
        <v>19</v>
      </c>
      <c r="B129" s="7">
        <f t="shared" ref="B129:W129" si="50">B21/B92</f>
        <v>12885.3958</v>
      </c>
      <c r="C129" s="7">
        <f t="shared" si="50"/>
        <v>12806.1275408224</v>
      </c>
      <c r="D129" s="7">
        <f t="shared" si="50"/>
        <v>12612.9288314146</v>
      </c>
      <c r="E129" s="7">
        <f t="shared" si="50"/>
        <v>12742.0294121223</v>
      </c>
      <c r="F129" s="7">
        <f t="shared" si="50"/>
        <v>12900.3857806807</v>
      </c>
      <c r="G129" s="7">
        <f t="shared" si="50"/>
        <v>14235.5350511375</v>
      </c>
      <c r="H129" s="7">
        <f t="shared" si="50"/>
        <v>14555.4404886326</v>
      </c>
      <c r="I129" s="7">
        <f t="shared" si="50"/>
        <v>15058.3553140459</v>
      </c>
      <c r="J129" s="7">
        <f t="shared" si="50"/>
        <v>15713.2052789066</v>
      </c>
      <c r="K129" s="7">
        <f t="shared" si="50"/>
        <v>16067.6813741815</v>
      </c>
      <c r="L129" s="7">
        <f t="shared" si="50"/>
        <v>15946.2134033868</v>
      </c>
      <c r="M129" s="7">
        <f t="shared" si="50"/>
        <v>16768.7317941362</v>
      </c>
      <c r="N129" s="7">
        <f t="shared" si="50"/>
        <v>16623.7695733102</v>
      </c>
      <c r="O129" s="7">
        <f t="shared" si="50"/>
        <v>16771.6047424051</v>
      </c>
      <c r="P129" s="7">
        <f t="shared" si="50"/>
        <v>16893.7401299932</v>
      </c>
      <c r="Q129" s="7">
        <f t="shared" si="50"/>
        <v>16796.8432027284</v>
      </c>
      <c r="R129" s="7">
        <f t="shared" si="50"/>
        <v>17342.2598040512</v>
      </c>
      <c r="S129" s="7">
        <f t="shared" si="50"/>
        <v>17890.882768274</v>
      </c>
      <c r="T129" s="7">
        <f t="shared" si="50"/>
        <v>18167.9537563338</v>
      </c>
      <c r="U129" s="7">
        <f t="shared" si="50"/>
        <v>18946.8694333552</v>
      </c>
      <c r="V129" s="7">
        <f t="shared" si="50"/>
        <v>17554.252253755</v>
      </c>
      <c r="W129" s="7">
        <f t="shared" si="50"/>
        <v>18262.586415093</v>
      </c>
    </row>
    <row r="130" spans="1:23">
      <c r="A130" s="7" t="s">
        <v>20</v>
      </c>
      <c r="B130" s="7">
        <f t="shared" ref="B130:W130" si="51">B22/B93</f>
        <v>4318.8119</v>
      </c>
      <c r="C130" s="7">
        <f t="shared" si="51"/>
        <v>4346.3687150838</v>
      </c>
      <c r="D130" s="7">
        <f t="shared" si="51"/>
        <v>4323.9273709097</v>
      </c>
      <c r="E130" s="7">
        <f t="shared" si="51"/>
        <v>4626.76706458197</v>
      </c>
      <c r="F130" s="7">
        <f t="shared" si="51"/>
        <v>5020.57145186099</v>
      </c>
      <c r="G130" s="7">
        <f t="shared" si="51"/>
        <v>5459.57575917695</v>
      </c>
      <c r="H130" s="7">
        <f t="shared" si="51"/>
        <v>5696.01361824231</v>
      </c>
      <c r="I130" s="7">
        <f t="shared" si="51"/>
        <v>6103.4717679219</v>
      </c>
      <c r="J130" s="7">
        <f t="shared" si="51"/>
        <v>6513.4756028689</v>
      </c>
      <c r="K130" s="7">
        <f t="shared" si="51"/>
        <v>6185.18692845984</v>
      </c>
      <c r="L130" s="7">
        <f t="shared" si="51"/>
        <v>6843.03964604212</v>
      </c>
      <c r="M130" s="7">
        <f t="shared" si="51"/>
        <v>7653.1101437325</v>
      </c>
      <c r="N130" s="7">
        <f t="shared" si="51"/>
        <v>7650.94668199185</v>
      </c>
      <c r="O130" s="7">
        <f t="shared" si="51"/>
        <v>7691.35676670294</v>
      </c>
      <c r="P130" s="7">
        <f t="shared" si="51"/>
        <v>7687.16193191888</v>
      </c>
      <c r="Q130" s="7">
        <f t="shared" si="51"/>
        <v>7625.94632188743</v>
      </c>
      <c r="R130" s="7">
        <f t="shared" si="51"/>
        <v>7752.34831322647</v>
      </c>
      <c r="S130" s="7">
        <f t="shared" si="51"/>
        <v>7307.27952668366</v>
      </c>
      <c r="T130" s="7">
        <f t="shared" si="51"/>
        <v>7520.71323566547</v>
      </c>
      <c r="U130" s="7">
        <f t="shared" si="51"/>
        <v>7410.13849074193</v>
      </c>
      <c r="V130" s="7">
        <f t="shared" si="51"/>
        <v>7426.73949701022</v>
      </c>
      <c r="W130" s="7">
        <f t="shared" si="51"/>
        <v>7715.18952653902</v>
      </c>
    </row>
    <row r="131" spans="1:23">
      <c r="A131" s="7" t="s">
        <v>21</v>
      </c>
      <c r="B131" s="7">
        <f t="shared" ref="B131:W131" si="52">B23/B94</f>
        <v>6893.9474</v>
      </c>
      <c r="C131" s="7">
        <f t="shared" si="52"/>
        <v>6680.71161048689</v>
      </c>
      <c r="D131" s="7">
        <f t="shared" si="52"/>
        <v>6733.80624449852</v>
      </c>
      <c r="E131" s="7">
        <f t="shared" si="52"/>
        <v>6547.9135305027</v>
      </c>
      <c r="F131" s="7">
        <f t="shared" si="52"/>
        <v>6782.87222435433</v>
      </c>
      <c r="G131" s="7">
        <f t="shared" si="52"/>
        <v>7151.98463144399</v>
      </c>
      <c r="H131" s="7">
        <f t="shared" si="52"/>
        <v>7479.79581557668</v>
      </c>
      <c r="I131" s="7">
        <f t="shared" si="52"/>
        <v>7566.82443419107</v>
      </c>
      <c r="J131" s="7">
        <f t="shared" si="52"/>
        <v>8214.26386398018</v>
      </c>
      <c r="K131" s="7">
        <f t="shared" si="52"/>
        <v>8341.10902459097</v>
      </c>
      <c r="L131" s="7">
        <f t="shared" si="52"/>
        <v>8977.33138071942</v>
      </c>
      <c r="M131" s="7">
        <f t="shared" si="52"/>
        <v>9798.48016340498</v>
      </c>
      <c r="N131" s="7">
        <f t="shared" si="52"/>
        <v>10164.9156884676</v>
      </c>
      <c r="O131" s="7">
        <f t="shared" si="52"/>
        <v>10300.4335564291</v>
      </c>
      <c r="P131" s="7">
        <f t="shared" si="52"/>
        <v>10457.9516846773</v>
      </c>
      <c r="Q131" s="7">
        <f t="shared" si="52"/>
        <v>10258.9563818917</v>
      </c>
      <c r="R131" s="7">
        <f t="shared" si="52"/>
        <v>10446.0304731629</v>
      </c>
      <c r="S131" s="7">
        <f t="shared" si="52"/>
        <v>10741.7983380953</v>
      </c>
      <c r="T131" s="7">
        <f t="shared" si="52"/>
        <v>10997.7638586494</v>
      </c>
      <c r="U131" s="7">
        <f t="shared" si="52"/>
        <v>11424.2805938583</v>
      </c>
      <c r="V131" s="7">
        <f t="shared" si="52"/>
        <v>10927.5704564925</v>
      </c>
      <c r="W131" s="7">
        <f t="shared" si="52"/>
        <v>11500.3897666586</v>
      </c>
    </row>
    <row r="132" spans="1:23">
      <c r="A132" s="7" t="s">
        <v>22</v>
      </c>
      <c r="B132" s="7">
        <f t="shared" ref="B132:W132" si="53">B24/B95</f>
        <v>5616</v>
      </c>
      <c r="C132" s="7">
        <f t="shared" si="53"/>
        <v>5679.45205479452</v>
      </c>
      <c r="D132" s="7">
        <f t="shared" si="53"/>
        <v>5807.19805987541</v>
      </c>
      <c r="E132" s="7">
        <f t="shared" si="53"/>
        <v>5948.92526720534</v>
      </c>
      <c r="F132" s="7">
        <f t="shared" si="53"/>
        <v>6284.25118666644</v>
      </c>
      <c r="G132" s="7">
        <f t="shared" si="53"/>
        <v>6425.62188949397</v>
      </c>
      <c r="H132" s="7">
        <f t="shared" si="53"/>
        <v>6434.06411717614</v>
      </c>
      <c r="I132" s="7">
        <f t="shared" si="53"/>
        <v>6642.32876249245</v>
      </c>
      <c r="J132" s="7">
        <f t="shared" si="53"/>
        <v>7182.92291314512</v>
      </c>
      <c r="K132" s="7">
        <f t="shared" si="53"/>
        <v>8004.88138707372</v>
      </c>
      <c r="L132" s="7">
        <f t="shared" si="53"/>
        <v>8294.31062911655</v>
      </c>
      <c r="M132" s="7">
        <f t="shared" si="53"/>
        <v>9009.0278859249</v>
      </c>
      <c r="N132" s="7">
        <f t="shared" si="53"/>
        <v>9040.62383704372</v>
      </c>
      <c r="O132" s="7">
        <f t="shared" si="53"/>
        <v>9022.19620533377</v>
      </c>
      <c r="P132" s="7">
        <f t="shared" si="53"/>
        <v>9080.01607782937</v>
      </c>
      <c r="Q132" s="7">
        <f t="shared" si="53"/>
        <v>9017.65035885702</v>
      </c>
      <c r="R132" s="7">
        <f t="shared" si="53"/>
        <v>9199.78156483087</v>
      </c>
      <c r="S132" s="7">
        <f t="shared" si="53"/>
        <v>9220.54108070053</v>
      </c>
      <c r="T132" s="7">
        <f t="shared" si="53"/>
        <v>9114.88972400083</v>
      </c>
      <c r="U132" s="7">
        <f t="shared" si="53"/>
        <v>9945.79238013986</v>
      </c>
      <c r="V132" s="7">
        <f t="shared" si="53"/>
        <v>9944.68964801924</v>
      </c>
      <c r="W132" s="7">
        <f t="shared" si="53"/>
        <v>10252.9107025702</v>
      </c>
    </row>
    <row r="133" spans="1:23">
      <c r="A133" s="7" t="s">
        <v>23</v>
      </c>
      <c r="B133" s="7">
        <f t="shared" ref="B133:W133" si="54">B25/B96</f>
        <v>4783.7658</v>
      </c>
      <c r="C133" s="7">
        <f t="shared" si="54"/>
        <v>4853.74510349571</v>
      </c>
      <c r="D133" s="7">
        <f t="shared" si="54"/>
        <v>4856.55619546629</v>
      </c>
      <c r="E133" s="7">
        <f t="shared" si="54"/>
        <v>4873.24429328653</v>
      </c>
      <c r="F133" s="7">
        <f t="shared" si="54"/>
        <v>5483.77268530812</v>
      </c>
      <c r="G133" s="7">
        <f t="shared" si="54"/>
        <v>5485.71423882037</v>
      </c>
      <c r="H133" s="7">
        <f t="shared" si="54"/>
        <v>5661.04674426585</v>
      </c>
      <c r="I133" s="7">
        <f t="shared" si="54"/>
        <v>6030.21867538662</v>
      </c>
      <c r="J133" s="7">
        <f t="shared" si="54"/>
        <v>6554.89630182456</v>
      </c>
      <c r="K133" s="7">
        <f t="shared" si="54"/>
        <v>6483.13647985024</v>
      </c>
      <c r="L133" s="7">
        <f t="shared" si="54"/>
        <v>6845.33524781553</v>
      </c>
      <c r="M133" s="7">
        <f t="shared" si="54"/>
        <v>7286.74532828406</v>
      </c>
      <c r="N133" s="7">
        <f t="shared" si="54"/>
        <v>7351.46067759741</v>
      </c>
      <c r="O133" s="7">
        <f t="shared" si="54"/>
        <v>7389.21028326073</v>
      </c>
      <c r="P133" s="7">
        <f t="shared" si="54"/>
        <v>7361.76148361828</v>
      </c>
      <c r="Q133" s="7">
        <f t="shared" si="54"/>
        <v>7189.29350911289</v>
      </c>
      <c r="R133" s="7">
        <f t="shared" si="54"/>
        <v>7308.736716584</v>
      </c>
      <c r="S133" s="7">
        <f t="shared" si="54"/>
        <v>7588.84343971741</v>
      </c>
      <c r="T133" s="7">
        <f t="shared" si="54"/>
        <v>7732.72619525373</v>
      </c>
      <c r="U133" s="7">
        <f t="shared" si="54"/>
        <v>8245.58143047536</v>
      </c>
      <c r="V133" s="7">
        <f t="shared" si="54"/>
        <v>8310.73417783615</v>
      </c>
      <c r="W133" s="7">
        <f t="shared" si="54"/>
        <v>8515.92336959377</v>
      </c>
    </row>
    <row r="134" spans="1:23">
      <c r="A134" s="7" t="s">
        <v>24</v>
      </c>
      <c r="B134" s="7">
        <f t="shared" ref="B134:W134" si="55">B26/B97</f>
        <v>2661.5571</v>
      </c>
      <c r="C134" s="7">
        <f t="shared" si="55"/>
        <v>2693.02325581395</v>
      </c>
      <c r="D134" s="7">
        <f t="shared" si="55"/>
        <v>2718.27919908615</v>
      </c>
      <c r="E134" s="7">
        <f t="shared" si="55"/>
        <v>2847.14511176773</v>
      </c>
      <c r="F134" s="7">
        <f t="shared" si="55"/>
        <v>3016.98982885161</v>
      </c>
      <c r="G134" s="7">
        <f t="shared" si="55"/>
        <v>3263.5961337507</v>
      </c>
      <c r="H134" s="7">
        <f t="shared" si="55"/>
        <v>3370.99759676437</v>
      </c>
      <c r="I134" s="7">
        <f t="shared" si="55"/>
        <v>3561.51305039874</v>
      </c>
      <c r="J134" s="7">
        <f t="shared" si="55"/>
        <v>4142.86925384731</v>
      </c>
      <c r="K134" s="7">
        <f t="shared" si="55"/>
        <v>4287.04779881183</v>
      </c>
      <c r="L134" s="7">
        <f t="shared" si="55"/>
        <v>4756.40799323675</v>
      </c>
      <c r="M134" s="7">
        <f t="shared" si="55"/>
        <v>5125.47498145051</v>
      </c>
      <c r="N134" s="7">
        <f t="shared" si="55"/>
        <v>5422.96637023727</v>
      </c>
      <c r="O134" s="7">
        <f t="shared" si="55"/>
        <v>5692.32850584427</v>
      </c>
      <c r="P134" s="7">
        <f t="shared" si="55"/>
        <v>5887.93894670891</v>
      </c>
      <c r="Q134" s="7">
        <f t="shared" si="55"/>
        <v>6026.70461179496</v>
      </c>
      <c r="R134" s="7">
        <f t="shared" si="55"/>
        <v>6113.82037610351</v>
      </c>
      <c r="S134" s="7">
        <f t="shared" si="55"/>
        <v>6380.2414574874</v>
      </c>
      <c r="T134" s="7">
        <f t="shared" si="55"/>
        <v>6395.00222766366</v>
      </c>
      <c r="U134" s="7">
        <f t="shared" si="55"/>
        <v>6691.11781882304</v>
      </c>
      <c r="V134" s="7">
        <f t="shared" si="55"/>
        <v>6410.76613539702</v>
      </c>
      <c r="W134" s="7">
        <f t="shared" si="55"/>
        <v>6518.48901599436</v>
      </c>
    </row>
    <row r="135" spans="1:23">
      <c r="A135" s="7" t="s">
        <v>25</v>
      </c>
      <c r="B135" s="7">
        <f t="shared" ref="B135:W135" si="56">B27/B98</f>
        <v>4636.6504</v>
      </c>
      <c r="C135" s="7">
        <f t="shared" si="56"/>
        <v>4607.95454545455</v>
      </c>
      <c r="D135" s="7">
        <f t="shared" si="56"/>
        <v>4549.49541800191</v>
      </c>
      <c r="E135" s="7">
        <f t="shared" si="56"/>
        <v>4618.1866624655</v>
      </c>
      <c r="F135" s="7">
        <f t="shared" si="56"/>
        <v>4978.42762566253</v>
      </c>
      <c r="G135" s="7">
        <f t="shared" si="56"/>
        <v>5364.12424804664</v>
      </c>
      <c r="H135" s="7">
        <f t="shared" si="56"/>
        <v>5532.60025238775</v>
      </c>
      <c r="I135" s="7">
        <f t="shared" si="56"/>
        <v>5820.01745200273</v>
      </c>
      <c r="J135" s="7">
        <f t="shared" si="56"/>
        <v>6307.02153307238</v>
      </c>
      <c r="K135" s="7">
        <f t="shared" si="56"/>
        <v>6089.80629727453</v>
      </c>
      <c r="L135" s="7">
        <f t="shared" si="56"/>
        <v>6348.7525348031</v>
      </c>
      <c r="M135" s="7">
        <f t="shared" si="56"/>
        <v>6877.45515988195</v>
      </c>
      <c r="N135" s="7">
        <f t="shared" si="56"/>
        <v>7055.60317970268</v>
      </c>
      <c r="O135" s="7">
        <f t="shared" si="56"/>
        <v>7219.41711981878</v>
      </c>
      <c r="P135" s="7">
        <f t="shared" si="56"/>
        <v>7230.78151932374</v>
      </c>
      <c r="Q135" s="7">
        <f t="shared" si="56"/>
        <v>7073.83404943296</v>
      </c>
      <c r="R135" s="7">
        <f t="shared" si="56"/>
        <v>7069.85948461802</v>
      </c>
      <c r="S135" s="7">
        <f t="shared" si="56"/>
        <v>7151.74393278635</v>
      </c>
      <c r="T135" s="7">
        <f t="shared" si="56"/>
        <v>7171.28385400382</v>
      </c>
      <c r="U135" s="7">
        <f t="shared" si="56"/>
        <v>8620.42089149671</v>
      </c>
      <c r="V135" s="7">
        <f t="shared" si="56"/>
        <v>9011.76685873839</v>
      </c>
      <c r="W135" s="7">
        <f t="shared" si="56"/>
        <v>9304.16516014063</v>
      </c>
    </row>
    <row r="136" spans="1:23">
      <c r="A136" s="7" t="s">
        <v>26</v>
      </c>
      <c r="B136" s="7">
        <f t="shared" ref="B136:W136" si="57">B28/B99</f>
        <v>4558.6991</v>
      </c>
      <c r="C136" s="7">
        <f t="shared" si="57"/>
        <v>4776.77767776778</v>
      </c>
      <c r="D136" s="7">
        <f t="shared" si="57"/>
        <v>4923.02372068446</v>
      </c>
      <c r="E136" s="7">
        <f t="shared" si="57"/>
        <v>5024.10168553676</v>
      </c>
      <c r="F136" s="7">
        <f t="shared" si="57"/>
        <v>5133.60540215725</v>
      </c>
      <c r="G136" s="7">
        <f t="shared" si="57"/>
        <v>5438.16786317653</v>
      </c>
      <c r="H136" s="7">
        <f t="shared" si="57"/>
        <v>5551.65258425796</v>
      </c>
      <c r="I136" s="7">
        <f t="shared" si="57"/>
        <v>5729.19664581056</v>
      </c>
      <c r="J136" s="7">
        <f t="shared" si="57"/>
        <v>6016.63291672356</v>
      </c>
      <c r="K136" s="7">
        <f t="shared" si="57"/>
        <v>5970.40298755571</v>
      </c>
      <c r="L136" s="7">
        <f t="shared" si="57"/>
        <v>5998.63642404027</v>
      </c>
      <c r="M136" s="7">
        <f t="shared" si="57"/>
        <v>6355.036640736</v>
      </c>
      <c r="N136" s="7">
        <f t="shared" si="57"/>
        <v>6576.09148581949</v>
      </c>
      <c r="O136" s="7">
        <f t="shared" si="57"/>
        <v>6830.81880628228</v>
      </c>
      <c r="P136" s="7">
        <f t="shared" si="57"/>
        <v>6956.94712560787</v>
      </c>
      <c r="Q136" s="7">
        <f t="shared" si="57"/>
        <v>6985.63347107448</v>
      </c>
      <c r="R136" s="7">
        <f t="shared" si="57"/>
        <v>7118.57648836641</v>
      </c>
      <c r="S136" s="7">
        <f t="shared" si="57"/>
        <v>7362.99018533689</v>
      </c>
      <c r="T136" s="7">
        <f t="shared" si="57"/>
        <v>7608.08272918154</v>
      </c>
      <c r="U136" s="7">
        <f t="shared" si="57"/>
        <v>8087.72297180976</v>
      </c>
      <c r="V136" s="7">
        <f t="shared" si="57"/>
        <v>8159.42332951852</v>
      </c>
      <c r="W136" s="7">
        <f t="shared" si="57"/>
        <v>8349.37901108811</v>
      </c>
    </row>
    <row r="137" spans="1:23">
      <c r="A137" s="7" t="s">
        <v>27</v>
      </c>
      <c r="B137" s="7">
        <f t="shared" ref="B137:W137" si="58">B29/B100</f>
        <v>4549.2194</v>
      </c>
      <c r="C137" s="7">
        <f t="shared" si="58"/>
        <v>4600.7326007326</v>
      </c>
      <c r="D137" s="7">
        <f t="shared" si="58"/>
        <v>4572.95868688274</v>
      </c>
      <c r="E137" s="7">
        <f t="shared" si="58"/>
        <v>4820.61087530885</v>
      </c>
      <c r="F137" s="7">
        <f t="shared" si="58"/>
        <v>5133.98446901645</v>
      </c>
      <c r="G137" s="7">
        <f t="shared" si="58"/>
        <v>5844.48799303761</v>
      </c>
      <c r="H137" s="7">
        <f t="shared" si="58"/>
        <v>6375.81883603492</v>
      </c>
      <c r="I137" s="7">
        <f t="shared" si="58"/>
        <v>6718.67696461231</v>
      </c>
      <c r="J137" s="7">
        <f t="shared" si="58"/>
        <v>7285.14034701757</v>
      </c>
      <c r="K137" s="7">
        <f t="shared" si="58"/>
        <v>7642.92938384382</v>
      </c>
      <c r="L137" s="7">
        <f t="shared" si="58"/>
        <v>8358.18794818032</v>
      </c>
      <c r="M137" s="7">
        <f t="shared" si="58"/>
        <v>9066.33380350521</v>
      </c>
      <c r="N137" s="7">
        <f t="shared" si="58"/>
        <v>9278.92227649784</v>
      </c>
      <c r="O137" s="7">
        <f t="shared" si="58"/>
        <v>9371.65683905311</v>
      </c>
      <c r="P137" s="7">
        <f t="shared" si="58"/>
        <v>9323.77575678344</v>
      </c>
      <c r="Q137" s="7">
        <f t="shared" si="58"/>
        <v>8802.09726405239</v>
      </c>
      <c r="R137" s="7">
        <f t="shared" si="58"/>
        <v>8803.40081966921</v>
      </c>
      <c r="S137" s="7">
        <f t="shared" si="58"/>
        <v>9209.83951951399</v>
      </c>
      <c r="T137" s="7">
        <f t="shared" si="58"/>
        <v>9494.00205975873</v>
      </c>
      <c r="U137" s="7">
        <f t="shared" si="58"/>
        <v>9457.6412516079</v>
      </c>
      <c r="V137" s="7">
        <f t="shared" si="58"/>
        <v>9231.57932797241</v>
      </c>
      <c r="W137" s="7">
        <f t="shared" si="58"/>
        <v>9872.39468535656</v>
      </c>
    </row>
    <row r="138" spans="1:23">
      <c r="A138" s="7" t="s">
        <v>28</v>
      </c>
      <c r="B138" s="7">
        <f t="shared" ref="B138:W138" si="59">B30/B101</f>
        <v>3838.2514</v>
      </c>
      <c r="C138" s="7">
        <f t="shared" si="59"/>
        <v>3816.9688701112</v>
      </c>
      <c r="D138" s="7">
        <f t="shared" si="59"/>
        <v>3775.72183600969</v>
      </c>
      <c r="E138" s="7">
        <f t="shared" si="59"/>
        <v>3802.3289198138</v>
      </c>
      <c r="F138" s="7">
        <f t="shared" si="59"/>
        <v>4043.20385825926</v>
      </c>
      <c r="G138" s="7">
        <f t="shared" si="59"/>
        <v>4553.51278456858</v>
      </c>
      <c r="H138" s="7">
        <f t="shared" si="59"/>
        <v>4807.43818603136</v>
      </c>
      <c r="I138" s="7">
        <f t="shared" si="59"/>
        <v>5080.29614873707</v>
      </c>
      <c r="J138" s="7">
        <f t="shared" si="59"/>
        <v>5421.17793725431</v>
      </c>
      <c r="K138" s="7">
        <f t="shared" si="59"/>
        <v>5228.94357742603</v>
      </c>
      <c r="L138" s="7">
        <f t="shared" si="59"/>
        <v>5865.16368661227</v>
      </c>
      <c r="M138" s="7">
        <f t="shared" si="59"/>
        <v>6351.39673557545</v>
      </c>
      <c r="N138" s="7">
        <f t="shared" si="59"/>
        <v>6349.20406750409</v>
      </c>
      <c r="O138" s="7">
        <f t="shared" si="59"/>
        <v>6421.2400234755</v>
      </c>
      <c r="P138" s="7">
        <f t="shared" si="59"/>
        <v>6369.10889249053</v>
      </c>
      <c r="Q138" s="7">
        <f t="shared" si="59"/>
        <v>5852.839107475</v>
      </c>
      <c r="R138" s="7">
        <f t="shared" si="59"/>
        <v>5768.08838069917</v>
      </c>
      <c r="S138" s="7">
        <f t="shared" si="59"/>
        <v>5770.53931140478</v>
      </c>
      <c r="T138" s="7">
        <f t="shared" si="59"/>
        <v>5998.26353960541</v>
      </c>
      <c r="U138" s="7">
        <f t="shared" si="59"/>
        <v>5975.13336469454</v>
      </c>
      <c r="V138" s="7">
        <f t="shared" si="59"/>
        <v>6255.75484451233</v>
      </c>
      <c r="W138" s="7">
        <f t="shared" si="59"/>
        <v>6648.27020082532</v>
      </c>
    </row>
    <row r="139" spans="1:23">
      <c r="A139" s="7" t="s">
        <v>29</v>
      </c>
      <c r="B139" s="7">
        <f t="shared" ref="B139:W139" si="60">B31/B102</f>
        <v>5087.1369</v>
      </c>
      <c r="C139" s="7">
        <f t="shared" si="60"/>
        <v>5200.22922719244</v>
      </c>
      <c r="D139" s="7">
        <f t="shared" si="60"/>
        <v>5259.29176529805</v>
      </c>
      <c r="E139" s="7">
        <f t="shared" si="60"/>
        <v>5378.46469658751</v>
      </c>
      <c r="F139" s="7">
        <f t="shared" si="60"/>
        <v>5718.80983862524</v>
      </c>
      <c r="G139" s="7">
        <f t="shared" si="60"/>
        <v>6002.83762351713</v>
      </c>
      <c r="H139" s="7">
        <f t="shared" si="60"/>
        <v>6317.71459336172</v>
      </c>
      <c r="I139" s="7">
        <f t="shared" si="60"/>
        <v>6856.34537325305</v>
      </c>
      <c r="J139" s="7">
        <f t="shared" si="60"/>
        <v>7461.24020369881</v>
      </c>
      <c r="K139" s="7">
        <f t="shared" si="60"/>
        <v>7616.1374211084</v>
      </c>
      <c r="L139" s="7">
        <f t="shared" si="60"/>
        <v>8245.32236205749</v>
      </c>
      <c r="M139" s="7">
        <f t="shared" si="60"/>
        <v>8988.48282717223</v>
      </c>
      <c r="N139" s="7">
        <f t="shared" si="60"/>
        <v>9076.8450838223</v>
      </c>
      <c r="O139" s="7">
        <f t="shared" si="60"/>
        <v>9178.67070526722</v>
      </c>
      <c r="P139" s="7">
        <f t="shared" si="60"/>
        <v>9126.27702744211</v>
      </c>
      <c r="Q139" s="7">
        <f t="shared" si="60"/>
        <v>8853.75386889734</v>
      </c>
      <c r="R139" s="7">
        <f t="shared" si="60"/>
        <v>8723.51693729883</v>
      </c>
      <c r="S139" s="7">
        <f t="shared" si="60"/>
        <v>8295.97951665422</v>
      </c>
      <c r="T139" s="7">
        <f t="shared" si="60"/>
        <v>8449.69877057939</v>
      </c>
      <c r="U139" s="7">
        <f t="shared" si="60"/>
        <v>8233.98372989899</v>
      </c>
      <c r="V139" s="7">
        <f t="shared" si="60"/>
        <v>8458.298730992</v>
      </c>
      <c r="W139" s="7">
        <f t="shared" si="60"/>
        <v>8905.94475826544</v>
      </c>
    </row>
    <row r="140" spans="1:23">
      <c r="A140" s="7" t="s">
        <v>30</v>
      </c>
      <c r="B140" s="7">
        <f t="shared" ref="B140:W140" si="61">B32/B103</f>
        <v>5375.6614</v>
      </c>
      <c r="C140" s="7">
        <f t="shared" si="61"/>
        <v>5584.69460132038</v>
      </c>
      <c r="D140" s="7">
        <f t="shared" si="61"/>
        <v>5662.10127609077</v>
      </c>
      <c r="E140" s="7">
        <f t="shared" si="61"/>
        <v>5934.60802035191</v>
      </c>
      <c r="F140" s="7">
        <f t="shared" si="61"/>
        <v>6436.97123952901</v>
      </c>
      <c r="G140" s="7">
        <f t="shared" si="61"/>
        <v>6549.16705591992</v>
      </c>
      <c r="H140" s="7">
        <f t="shared" si="61"/>
        <v>6814.68503695568</v>
      </c>
      <c r="I140" s="7">
        <f t="shared" si="61"/>
        <v>7564.65326094353</v>
      </c>
      <c r="J140" s="7">
        <f t="shared" si="61"/>
        <v>8331.2159257495</v>
      </c>
      <c r="K140" s="7">
        <f t="shared" si="61"/>
        <v>9168.376201303</v>
      </c>
      <c r="L140" s="7">
        <f t="shared" si="61"/>
        <v>10078.7697877374</v>
      </c>
      <c r="M140" s="7">
        <f t="shared" si="61"/>
        <v>11190.2870511963</v>
      </c>
      <c r="N140" s="7">
        <f t="shared" si="61"/>
        <v>11174.1895739974</v>
      </c>
      <c r="O140" s="7">
        <f t="shared" si="61"/>
        <v>11199.384442955</v>
      </c>
      <c r="P140" s="7">
        <f t="shared" si="61"/>
        <v>11074.2559919511</v>
      </c>
      <c r="Q140" s="7">
        <f t="shared" si="61"/>
        <v>10847.5371415952</v>
      </c>
      <c r="R140" s="7">
        <f t="shared" si="61"/>
        <v>10922.2087236754</v>
      </c>
      <c r="S140" s="7">
        <f t="shared" si="61"/>
        <v>11010.9211986501</v>
      </c>
      <c r="T140" s="7">
        <f t="shared" si="61"/>
        <v>11073.0626185143</v>
      </c>
      <c r="U140" s="7">
        <f t="shared" si="61"/>
        <v>10519.6269200764</v>
      </c>
      <c r="V140" s="7">
        <f t="shared" si="61"/>
        <v>10261.852269913</v>
      </c>
      <c r="W140" s="7">
        <f t="shared" si="61"/>
        <v>11094.5879274813</v>
      </c>
    </row>
    <row r="141" spans="1:23">
      <c r="A141" s="7" t="s">
        <v>31</v>
      </c>
      <c r="B141" s="7">
        <f t="shared" ref="B141:W141" si="62">B33/B104</f>
        <v>7372</v>
      </c>
      <c r="C141" s="7">
        <f t="shared" si="62"/>
        <v>7425.23364485981</v>
      </c>
      <c r="D141" s="7">
        <f t="shared" si="62"/>
        <v>7421.35053310517</v>
      </c>
      <c r="E141" s="7">
        <f t="shared" si="62"/>
        <v>7804.93848190849</v>
      </c>
      <c r="F141" s="7">
        <f t="shared" si="62"/>
        <v>8207.21585095888</v>
      </c>
      <c r="G141" s="7">
        <f t="shared" si="62"/>
        <v>8721.78238082756</v>
      </c>
      <c r="H141" s="7">
        <f t="shared" si="62"/>
        <v>9181.85708148576</v>
      </c>
      <c r="I141" s="7">
        <f t="shared" si="62"/>
        <v>9468.14610422666</v>
      </c>
      <c r="J141" s="7">
        <f t="shared" si="62"/>
        <v>10174.5211745768</v>
      </c>
      <c r="K141" s="7">
        <f t="shared" si="62"/>
        <v>9577.07308104983</v>
      </c>
      <c r="L141" s="7">
        <f t="shared" si="62"/>
        <v>10999.5311889843</v>
      </c>
      <c r="M141" s="7">
        <f t="shared" si="62"/>
        <v>11941.9484670846</v>
      </c>
      <c r="N141" s="7">
        <f t="shared" si="62"/>
        <v>12106.5903582856</v>
      </c>
      <c r="O141" s="7">
        <f t="shared" si="62"/>
        <v>12274.127475369</v>
      </c>
      <c r="P141" s="7">
        <f t="shared" si="62"/>
        <v>12256.2014841607</v>
      </c>
      <c r="Q141" s="7">
        <f t="shared" si="62"/>
        <v>11324.2692264272</v>
      </c>
      <c r="R141" s="7">
        <f t="shared" si="62"/>
        <v>10896.1207681556</v>
      </c>
      <c r="S141" s="7">
        <f t="shared" si="62"/>
        <v>11420.8618610441</v>
      </c>
      <c r="T141" s="7">
        <f t="shared" si="62"/>
        <v>12072.6876040968</v>
      </c>
      <c r="U141" s="7">
        <f t="shared" si="62"/>
        <v>12674.8897410429</v>
      </c>
      <c r="V141" s="7">
        <f t="shared" si="62"/>
        <v>12269.087048487</v>
      </c>
      <c r="W141" s="7">
        <f t="shared" si="62"/>
        <v>13293.2757426296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"/>
  <sheetViews>
    <sheetView tabSelected="1" workbookViewId="0">
      <selection activeCell="F8" sqref="F8"/>
    </sheetView>
  </sheetViews>
  <sheetFormatPr defaultColWidth="8.88888888888889" defaultRowHeight="14.4" outlineLevelCol="3"/>
  <cols>
    <col min="1" max="2" width="9" style="1"/>
    <col min="3" max="13" width="12.8888888888889"/>
  </cols>
  <sheetData>
    <row r="1" spans="1:4">
      <c r="A1" s="2" t="s">
        <v>35</v>
      </c>
      <c r="B1" s="2" t="s">
        <v>36</v>
      </c>
      <c r="C1" s="3" t="s">
        <v>37</v>
      </c>
      <c r="D1" t="s">
        <v>38</v>
      </c>
    </row>
    <row r="2" spans="1:4">
      <c r="A2" s="4" t="s">
        <v>9</v>
      </c>
      <c r="B2" s="5">
        <v>2010</v>
      </c>
      <c r="C2" s="3">
        <v>32697.6706702047</v>
      </c>
      <c r="D2">
        <f>LN(C2)</f>
        <v>10.3950591210211</v>
      </c>
    </row>
    <row r="3" spans="1:4">
      <c r="A3" s="4" t="s">
        <v>9</v>
      </c>
      <c r="B3" s="5">
        <v>2011</v>
      </c>
      <c r="C3" s="3">
        <v>33795.6612487853</v>
      </c>
      <c r="D3">
        <f t="shared" ref="D3:D34" si="0">LN(C3)</f>
        <v>10.428087707811</v>
      </c>
    </row>
    <row r="4" spans="1:4">
      <c r="A4" s="4" t="s">
        <v>9</v>
      </c>
      <c r="B4" s="5">
        <v>2012</v>
      </c>
      <c r="C4" s="3">
        <v>33062.5860335002</v>
      </c>
      <c r="D4">
        <f t="shared" si="0"/>
        <v>10.4061575907447</v>
      </c>
    </row>
    <row r="5" spans="1:4">
      <c r="A5" s="4" t="s">
        <v>9</v>
      </c>
      <c r="B5" s="5">
        <v>2013</v>
      </c>
      <c r="C5" s="3">
        <v>33181.7849032867</v>
      </c>
      <c r="D5">
        <f t="shared" si="0"/>
        <v>10.4097563568511</v>
      </c>
    </row>
    <row r="6" spans="1:4">
      <c r="A6" s="4" t="s">
        <v>9</v>
      </c>
      <c r="B6" s="5">
        <v>2014</v>
      </c>
      <c r="C6" s="3">
        <v>33497.3973327932</v>
      </c>
      <c r="D6">
        <f t="shared" si="0"/>
        <v>10.4192230232366</v>
      </c>
    </row>
    <row r="7" spans="1:4">
      <c r="A7" s="4" t="s">
        <v>9</v>
      </c>
      <c r="B7" s="5">
        <v>2015</v>
      </c>
      <c r="C7" s="3">
        <v>33391.5808682828</v>
      </c>
      <c r="D7">
        <f t="shared" si="0"/>
        <v>10.416059077378</v>
      </c>
    </row>
    <row r="8" spans="1:4">
      <c r="A8" s="4" t="s">
        <v>9</v>
      </c>
      <c r="B8" s="5">
        <v>2016</v>
      </c>
      <c r="C8" s="3">
        <v>35045.4400357644</v>
      </c>
      <c r="D8">
        <f t="shared" si="0"/>
        <v>10.4644007851622</v>
      </c>
    </row>
    <row r="9" spans="1:4">
      <c r="A9" s="4" t="s">
        <v>9</v>
      </c>
      <c r="B9" s="5">
        <v>2017</v>
      </c>
      <c r="C9" s="3">
        <v>35649.5550575244</v>
      </c>
      <c r="D9">
        <f t="shared" si="0"/>
        <v>10.4814919449097</v>
      </c>
    </row>
    <row r="10" spans="1:4">
      <c r="A10" s="4" t="s">
        <v>9</v>
      </c>
      <c r="B10" s="5">
        <v>2018</v>
      </c>
      <c r="C10" s="3">
        <v>35688.7285686226</v>
      </c>
      <c r="D10">
        <f t="shared" si="0"/>
        <v>10.4825901915466</v>
      </c>
    </row>
    <row r="11" spans="1:4">
      <c r="A11" s="4" t="s">
        <v>9</v>
      </c>
      <c r="B11" s="5">
        <v>2019</v>
      </c>
      <c r="C11" s="3">
        <v>39341.5049722695</v>
      </c>
      <c r="D11">
        <f t="shared" si="0"/>
        <v>10.5800353467342</v>
      </c>
    </row>
    <row r="12" spans="1:4">
      <c r="A12" s="4" t="s">
        <v>9</v>
      </c>
      <c r="B12" s="5">
        <v>2020</v>
      </c>
      <c r="C12" s="3">
        <v>38425.5877410207</v>
      </c>
      <c r="D12">
        <f t="shared" si="0"/>
        <v>10.5564788640874</v>
      </c>
    </row>
    <row r="13" spans="1:4">
      <c r="A13" s="4" t="s">
        <v>10</v>
      </c>
      <c r="B13" s="5">
        <v>2010</v>
      </c>
      <c r="C13" s="3">
        <v>16281.738853907</v>
      </c>
      <c r="D13">
        <f t="shared" si="0"/>
        <v>9.69779944306088</v>
      </c>
    </row>
    <row r="14" spans="1:4">
      <c r="A14" s="4" t="s">
        <v>10</v>
      </c>
      <c r="B14" s="5">
        <v>2011</v>
      </c>
      <c r="C14" s="3">
        <v>17401.2639331633</v>
      </c>
      <c r="D14">
        <f t="shared" si="0"/>
        <v>9.76429812240145</v>
      </c>
    </row>
    <row r="15" spans="1:4">
      <c r="A15" s="4" t="s">
        <v>10</v>
      </c>
      <c r="B15" s="5">
        <v>2012</v>
      </c>
      <c r="C15" s="3">
        <v>17389.1990902168</v>
      </c>
      <c r="D15">
        <f t="shared" si="0"/>
        <v>9.76360455052101</v>
      </c>
    </row>
    <row r="16" spans="1:4">
      <c r="A16" s="4" t="s">
        <v>10</v>
      </c>
      <c r="B16" s="5">
        <v>2013</v>
      </c>
      <c r="C16" s="3">
        <v>17540.6737978609</v>
      </c>
      <c r="D16">
        <f t="shared" si="0"/>
        <v>9.77227768011769</v>
      </c>
    </row>
    <row r="17" spans="1:4">
      <c r="A17" s="4" t="s">
        <v>10</v>
      </c>
      <c r="B17" s="5">
        <v>2014</v>
      </c>
      <c r="C17" s="3">
        <v>17581.5308756943</v>
      </c>
      <c r="D17">
        <f t="shared" si="0"/>
        <v>9.77460424797657</v>
      </c>
    </row>
    <row r="18" spans="1:4">
      <c r="A18" s="4" t="s">
        <v>10</v>
      </c>
      <c r="B18" s="5">
        <v>2015</v>
      </c>
      <c r="C18" s="3">
        <v>17447.7816678778</v>
      </c>
      <c r="D18">
        <f t="shared" si="0"/>
        <v>9.76696779449952</v>
      </c>
    </row>
    <row r="19" spans="1:4">
      <c r="A19" s="4" t="s">
        <v>10</v>
      </c>
      <c r="B19" s="5">
        <v>2016</v>
      </c>
      <c r="C19" s="3">
        <v>17870.605464694</v>
      </c>
      <c r="D19">
        <f t="shared" si="0"/>
        <v>9.7909124892076</v>
      </c>
    </row>
    <row r="20" spans="1:4">
      <c r="A20" s="4" t="s">
        <v>10</v>
      </c>
      <c r="B20" s="5">
        <v>2017</v>
      </c>
      <c r="C20" s="3">
        <v>18505.23824969</v>
      </c>
      <c r="D20">
        <f t="shared" si="0"/>
        <v>9.8258091196193</v>
      </c>
    </row>
    <row r="21" spans="1:4">
      <c r="A21" s="4" t="s">
        <v>10</v>
      </c>
      <c r="B21" s="5">
        <v>2018</v>
      </c>
      <c r="C21" s="3">
        <v>18706.2262073428</v>
      </c>
      <c r="D21">
        <f t="shared" si="0"/>
        <v>9.83661169969069</v>
      </c>
    </row>
    <row r="22" spans="1:4">
      <c r="A22" s="4" t="s">
        <v>10</v>
      </c>
      <c r="B22" s="5">
        <v>2019</v>
      </c>
      <c r="C22" s="3">
        <v>18976.2422802869</v>
      </c>
      <c r="D22">
        <f t="shared" si="0"/>
        <v>9.85094306943764</v>
      </c>
    </row>
    <row r="23" spans="1:4">
      <c r="A23" s="4" t="s">
        <v>10</v>
      </c>
      <c r="B23" s="5">
        <v>2020</v>
      </c>
      <c r="C23" s="3">
        <v>17982.1033061536</v>
      </c>
      <c r="D23">
        <f t="shared" si="0"/>
        <v>9.79713228150395</v>
      </c>
    </row>
    <row r="24" spans="1:4">
      <c r="A24" s="4" t="s">
        <v>11</v>
      </c>
      <c r="B24" s="5">
        <v>2010</v>
      </c>
      <c r="C24" s="3">
        <v>18363.2961942004</v>
      </c>
      <c r="D24">
        <f t="shared" si="0"/>
        <v>9.8181091793352</v>
      </c>
    </row>
    <row r="25" spans="1:4">
      <c r="A25" s="4" t="s">
        <v>11</v>
      </c>
      <c r="B25" s="5">
        <v>2011</v>
      </c>
      <c r="C25" s="3">
        <v>19627.0008988348</v>
      </c>
      <c r="D25">
        <f t="shared" si="0"/>
        <v>9.88466149408191</v>
      </c>
    </row>
    <row r="26" spans="1:4">
      <c r="A26" s="4" t="s">
        <v>11</v>
      </c>
      <c r="B26" s="5">
        <v>2012</v>
      </c>
      <c r="C26" s="3">
        <v>19492.5354994298</v>
      </c>
      <c r="D26">
        <f t="shared" si="0"/>
        <v>9.87778687636613</v>
      </c>
    </row>
    <row r="27" spans="1:4">
      <c r="A27" s="4" t="s">
        <v>11</v>
      </c>
      <c r="B27" s="5">
        <v>2013</v>
      </c>
      <c r="C27" s="3">
        <v>19613.5302142552</v>
      </c>
      <c r="D27">
        <f t="shared" si="0"/>
        <v>9.88397492411323</v>
      </c>
    </row>
    <row r="28" spans="1:4">
      <c r="A28" s="4" t="s">
        <v>11</v>
      </c>
      <c r="B28" s="5">
        <v>2014</v>
      </c>
      <c r="C28" s="3">
        <v>19394.1524939981</v>
      </c>
      <c r="D28">
        <f t="shared" si="0"/>
        <v>9.87272688178078</v>
      </c>
    </row>
    <row r="29" spans="1:4">
      <c r="A29" s="4" t="s">
        <v>11</v>
      </c>
      <c r="B29" s="5">
        <v>2015</v>
      </c>
      <c r="C29" s="3">
        <v>19177.8126189381</v>
      </c>
      <c r="D29">
        <f t="shared" si="0"/>
        <v>9.86150929704008</v>
      </c>
    </row>
    <row r="30" spans="1:4">
      <c r="A30" s="4" t="s">
        <v>11</v>
      </c>
      <c r="B30" s="5">
        <v>2016</v>
      </c>
      <c r="C30" s="3">
        <v>19638.6306128691</v>
      </c>
      <c r="D30">
        <f t="shared" si="0"/>
        <v>9.88525385508193</v>
      </c>
    </row>
    <row r="31" spans="1:4">
      <c r="A31" s="4" t="s">
        <v>11</v>
      </c>
      <c r="B31" s="5">
        <v>2017</v>
      </c>
      <c r="C31" s="3">
        <v>19965.7341915185</v>
      </c>
      <c r="D31">
        <f t="shared" si="0"/>
        <v>9.90177279275148</v>
      </c>
    </row>
    <row r="32" spans="1:4">
      <c r="A32" s="4" t="s">
        <v>11</v>
      </c>
      <c r="B32" s="5">
        <v>2018</v>
      </c>
      <c r="C32" s="3">
        <v>20246.2969569079</v>
      </c>
      <c r="D32">
        <f t="shared" si="0"/>
        <v>9.91572718948706</v>
      </c>
    </row>
    <row r="33" spans="1:4">
      <c r="A33" s="4" t="s">
        <v>11</v>
      </c>
      <c r="B33" s="5">
        <v>2019</v>
      </c>
      <c r="C33" s="3">
        <v>21037.5803217612</v>
      </c>
      <c r="D33">
        <f t="shared" si="0"/>
        <v>9.95406565651964</v>
      </c>
    </row>
    <row r="34" spans="1:4">
      <c r="A34" s="4" t="s">
        <v>11</v>
      </c>
      <c r="B34" s="5">
        <v>2020</v>
      </c>
      <c r="C34" s="3">
        <v>19282.9010614446</v>
      </c>
      <c r="D34">
        <f t="shared" si="0"/>
        <v>9.866974026837</v>
      </c>
    </row>
    <row r="35" spans="1:4">
      <c r="A35" s="4" t="s">
        <v>12</v>
      </c>
      <c r="B35" s="5">
        <v>2010</v>
      </c>
      <c r="C35" s="3">
        <v>6629.12629035843</v>
      </c>
      <c r="D35">
        <f t="shared" ref="D35:D66" si="1">LN(C35)</f>
        <v>8.79922829325293</v>
      </c>
    </row>
    <row r="36" spans="1:4">
      <c r="A36" s="4" t="s">
        <v>12</v>
      </c>
      <c r="B36" s="5">
        <v>2011</v>
      </c>
      <c r="C36" s="3">
        <v>7232.03917826084</v>
      </c>
      <c r="D36">
        <f t="shared" si="1"/>
        <v>8.88627631940535</v>
      </c>
    </row>
    <row r="37" spans="1:4">
      <c r="A37" s="4" t="s">
        <v>12</v>
      </c>
      <c r="B37" s="5">
        <v>2012</v>
      </c>
      <c r="C37" s="3">
        <v>7258.57006867789</v>
      </c>
      <c r="D37">
        <f t="shared" si="1"/>
        <v>8.88993812818242</v>
      </c>
    </row>
    <row r="38" spans="1:4">
      <c r="A38" s="4" t="s">
        <v>12</v>
      </c>
      <c r="B38" s="5">
        <v>2013</v>
      </c>
      <c r="C38" s="3">
        <v>7340.82882591493</v>
      </c>
      <c r="D38">
        <f t="shared" si="1"/>
        <v>8.90120703429566</v>
      </c>
    </row>
    <row r="39" spans="1:4">
      <c r="A39" s="4" t="s">
        <v>12</v>
      </c>
      <c r="B39" s="5">
        <v>2014</v>
      </c>
      <c r="C39" s="3">
        <v>7284.94394179222</v>
      </c>
      <c r="D39">
        <f t="shared" si="1"/>
        <v>8.89356502358147</v>
      </c>
    </row>
    <row r="40" spans="1:4">
      <c r="A40" s="4" t="s">
        <v>12</v>
      </c>
      <c r="B40" s="5">
        <v>2015</v>
      </c>
      <c r="C40" s="3">
        <v>7073.30870757268</v>
      </c>
      <c r="D40">
        <f t="shared" si="1"/>
        <v>8.86408364200078</v>
      </c>
    </row>
    <row r="41" spans="1:4">
      <c r="A41" s="4" t="s">
        <v>12</v>
      </c>
      <c r="B41" s="5">
        <v>2016</v>
      </c>
      <c r="C41" s="3">
        <v>7217.93757094253</v>
      </c>
      <c r="D41">
        <f t="shared" si="1"/>
        <v>8.8843245360856</v>
      </c>
    </row>
    <row r="42" spans="1:4">
      <c r="A42" s="4" t="s">
        <v>12</v>
      </c>
      <c r="B42" s="5">
        <v>2017</v>
      </c>
      <c r="C42" s="3">
        <v>7366.46200208479</v>
      </c>
      <c r="D42">
        <f t="shared" si="1"/>
        <v>8.90469281592937</v>
      </c>
    </row>
    <row r="43" spans="1:4">
      <c r="A43" s="4" t="s">
        <v>12</v>
      </c>
      <c r="B43" s="5">
        <v>2018</v>
      </c>
      <c r="C43" s="3">
        <v>7574.23298050731</v>
      </c>
      <c r="D43">
        <f t="shared" si="1"/>
        <v>8.93250736855206</v>
      </c>
    </row>
    <row r="44" spans="1:4">
      <c r="A44" s="4" t="s">
        <v>12</v>
      </c>
      <c r="B44" s="5">
        <v>2019</v>
      </c>
      <c r="C44" s="3">
        <v>8719.41728519362</v>
      </c>
      <c r="D44">
        <f t="shared" si="1"/>
        <v>9.07330768957766</v>
      </c>
    </row>
    <row r="45" spans="1:4">
      <c r="A45" s="4" t="s">
        <v>12</v>
      </c>
      <c r="B45" s="5">
        <v>2020</v>
      </c>
      <c r="C45" s="3">
        <v>9125.82324380345</v>
      </c>
      <c r="D45">
        <f t="shared" si="1"/>
        <v>9.11886339288026</v>
      </c>
    </row>
    <row r="46" spans="1:4">
      <c r="A46" s="4" t="s">
        <v>14</v>
      </c>
      <c r="B46" s="5">
        <v>2010</v>
      </c>
      <c r="C46" s="3">
        <v>7162.8323699084</v>
      </c>
      <c r="D46">
        <f t="shared" si="1"/>
        <v>8.87666076412205</v>
      </c>
    </row>
    <row r="47" spans="1:4">
      <c r="A47" s="4" t="s">
        <v>14</v>
      </c>
      <c r="B47" s="5">
        <v>2011</v>
      </c>
      <c r="C47" s="3">
        <v>7883.05279234091</v>
      </c>
      <c r="D47">
        <f t="shared" si="1"/>
        <v>8.97247051802352</v>
      </c>
    </row>
    <row r="48" spans="1:4">
      <c r="A48" s="4" t="s">
        <v>14</v>
      </c>
      <c r="B48" s="5">
        <v>2012</v>
      </c>
      <c r="C48" s="3">
        <v>7864.04800965092</v>
      </c>
      <c r="D48">
        <f t="shared" si="1"/>
        <v>8.97005676679958</v>
      </c>
    </row>
    <row r="49" spans="1:4">
      <c r="A49" s="4" t="s">
        <v>14</v>
      </c>
      <c r="B49" s="5">
        <v>2013</v>
      </c>
      <c r="C49" s="3">
        <v>7955.03386519648</v>
      </c>
      <c r="D49">
        <f t="shared" si="1"/>
        <v>8.98156019785855</v>
      </c>
    </row>
    <row r="50" spans="1:4">
      <c r="A50" s="4" t="s">
        <v>14</v>
      </c>
      <c r="B50" s="5">
        <v>2014</v>
      </c>
      <c r="C50" s="3">
        <v>7910.87315091228</v>
      </c>
      <c r="D50">
        <f t="shared" si="1"/>
        <v>8.97599344037284</v>
      </c>
    </row>
    <row r="51" spans="1:4">
      <c r="A51" s="4" t="s">
        <v>14</v>
      </c>
      <c r="B51" s="5">
        <v>2015</v>
      </c>
      <c r="C51" s="3">
        <v>7722.19415108048</v>
      </c>
      <c r="D51">
        <f t="shared" si="1"/>
        <v>8.95185381909818</v>
      </c>
    </row>
    <row r="52" spans="1:4">
      <c r="A52" s="4" t="s">
        <v>14</v>
      </c>
      <c r="B52" s="5">
        <v>2016</v>
      </c>
      <c r="C52" s="3">
        <v>7836.87321179437</v>
      </c>
      <c r="D52">
        <f t="shared" si="1"/>
        <v>8.96659520876637</v>
      </c>
    </row>
    <row r="53" spans="1:4">
      <c r="A53" s="4" t="s">
        <v>14</v>
      </c>
      <c r="B53" s="5">
        <v>2017</v>
      </c>
      <c r="C53" s="3">
        <v>7792.36507137481</v>
      </c>
      <c r="D53">
        <f t="shared" si="1"/>
        <v>8.96089969630067</v>
      </c>
    </row>
    <row r="54" spans="1:4">
      <c r="A54" s="4" t="s">
        <v>14</v>
      </c>
      <c r="B54" s="5">
        <v>2018</v>
      </c>
      <c r="C54" s="3">
        <v>7881.36168351345</v>
      </c>
      <c r="D54">
        <f t="shared" si="1"/>
        <v>8.97225597039962</v>
      </c>
    </row>
    <row r="55" spans="1:4">
      <c r="A55" s="4" t="s">
        <v>14</v>
      </c>
      <c r="B55" s="5">
        <v>2019</v>
      </c>
      <c r="C55" s="3">
        <v>8224.8005284432</v>
      </c>
      <c r="D55">
        <f t="shared" si="1"/>
        <v>9.01490932347848</v>
      </c>
    </row>
    <row r="56" spans="1:4">
      <c r="A56" s="4" t="s">
        <v>14</v>
      </c>
      <c r="B56" s="5">
        <v>2020</v>
      </c>
      <c r="C56" s="3">
        <v>8476.20078962217</v>
      </c>
      <c r="D56">
        <f t="shared" si="1"/>
        <v>9.04501760830324</v>
      </c>
    </row>
    <row r="57" spans="1:4">
      <c r="A57" s="4" t="s">
        <v>17</v>
      </c>
      <c r="B57" s="5">
        <v>2010</v>
      </c>
      <c r="C57" s="3">
        <v>9101.02557673164</v>
      </c>
      <c r="D57">
        <f t="shared" si="1"/>
        <v>9.11614238689443</v>
      </c>
    </row>
    <row r="58" spans="1:4">
      <c r="A58" s="4" t="s">
        <v>17</v>
      </c>
      <c r="B58" s="5">
        <v>2011</v>
      </c>
      <c r="C58" s="3">
        <v>9826.18399047942</v>
      </c>
      <c r="D58">
        <f t="shared" si="1"/>
        <v>9.1928059374138</v>
      </c>
    </row>
    <row r="59" spans="1:4">
      <c r="A59" s="4" t="s">
        <v>17</v>
      </c>
      <c r="B59" s="5">
        <v>2012</v>
      </c>
      <c r="C59" s="3">
        <v>10012.0133646375</v>
      </c>
      <c r="D59">
        <f t="shared" si="1"/>
        <v>9.21154098741269</v>
      </c>
    </row>
    <row r="60" spans="1:4">
      <c r="A60" s="4" t="s">
        <v>17</v>
      </c>
      <c r="B60" s="5">
        <v>2013</v>
      </c>
      <c r="C60" s="3">
        <v>10133.2824390912</v>
      </c>
      <c r="D60">
        <f t="shared" si="1"/>
        <v>9.22358057625549</v>
      </c>
    </row>
    <row r="61" spans="1:4">
      <c r="A61" s="4" t="s">
        <v>17</v>
      </c>
      <c r="B61" s="5">
        <v>2014</v>
      </c>
      <c r="C61" s="3">
        <v>10206.0599050152</v>
      </c>
      <c r="D61">
        <f t="shared" si="1"/>
        <v>9.2307369311947</v>
      </c>
    </row>
    <row r="62" spans="1:4">
      <c r="A62" s="4" t="s">
        <v>17</v>
      </c>
      <c r="B62" s="5">
        <v>2015</v>
      </c>
      <c r="C62" s="3">
        <v>10115.9261648164</v>
      </c>
      <c r="D62">
        <f t="shared" si="1"/>
        <v>9.22186630891154</v>
      </c>
    </row>
    <row r="63" spans="1:4">
      <c r="A63" s="4" t="s">
        <v>17</v>
      </c>
      <c r="B63" s="5">
        <v>2016</v>
      </c>
      <c r="C63" s="3">
        <v>10341.1048135533</v>
      </c>
      <c r="D63">
        <f t="shared" si="1"/>
        <v>9.24388199086065</v>
      </c>
    </row>
    <row r="64" spans="1:4">
      <c r="A64" s="4" t="s">
        <v>17</v>
      </c>
      <c r="B64" s="5">
        <v>2017</v>
      </c>
      <c r="C64" s="3">
        <v>10422.5570649862</v>
      </c>
      <c r="D64">
        <f t="shared" si="1"/>
        <v>9.25172768491254</v>
      </c>
    </row>
    <row r="65" spans="1:4">
      <c r="A65" s="4" t="s">
        <v>17</v>
      </c>
      <c r="B65" s="5">
        <v>2018</v>
      </c>
      <c r="C65" s="3">
        <v>10731.2654258448</v>
      </c>
      <c r="D65">
        <f t="shared" si="1"/>
        <v>9.28091676211428</v>
      </c>
    </row>
    <row r="66" spans="1:4">
      <c r="A66" s="4" t="s">
        <v>17</v>
      </c>
      <c r="B66" s="5">
        <v>2019</v>
      </c>
      <c r="C66" s="3">
        <v>11629.0693997056</v>
      </c>
      <c r="D66">
        <f t="shared" si="1"/>
        <v>9.36126322508894</v>
      </c>
    </row>
    <row r="67" spans="1:4">
      <c r="A67" s="4" t="s">
        <v>17</v>
      </c>
      <c r="B67" s="5">
        <v>2020</v>
      </c>
      <c r="C67" s="3">
        <v>11604.0305455867</v>
      </c>
      <c r="D67">
        <f t="shared" ref="D67:D98" si="2">LN(C67)</f>
        <v>9.35910777757036</v>
      </c>
    </row>
    <row r="68" spans="1:4">
      <c r="A68" s="4" t="s">
        <v>18</v>
      </c>
      <c r="B68" s="5">
        <v>2010</v>
      </c>
      <c r="C68" s="3">
        <v>8216.31443245648</v>
      </c>
      <c r="D68">
        <f t="shared" si="2"/>
        <v>9.01387702162298</v>
      </c>
    </row>
    <row r="69" spans="1:4">
      <c r="A69" s="4" t="s">
        <v>18</v>
      </c>
      <c r="B69" s="5">
        <v>2011</v>
      </c>
      <c r="C69" s="3">
        <v>8931.44975575103</v>
      </c>
      <c r="D69">
        <f t="shared" si="2"/>
        <v>9.0973340073624</v>
      </c>
    </row>
    <row r="70" spans="1:4">
      <c r="A70" s="4" t="s">
        <v>18</v>
      </c>
      <c r="B70" s="5">
        <v>2012</v>
      </c>
      <c r="C70" s="3">
        <v>9040.22406465804</v>
      </c>
      <c r="D70">
        <f t="shared" si="2"/>
        <v>9.10943923899256</v>
      </c>
    </row>
    <row r="71" spans="1:4">
      <c r="A71" s="4" t="s">
        <v>18</v>
      </c>
      <c r="B71" s="5">
        <v>2013</v>
      </c>
      <c r="C71" s="3">
        <v>9126.53121199919</v>
      </c>
      <c r="D71">
        <f t="shared" si="2"/>
        <v>9.11894096842787</v>
      </c>
    </row>
    <row r="72" spans="1:4">
      <c r="A72" s="4" t="s">
        <v>18</v>
      </c>
      <c r="B72" s="5">
        <v>2014</v>
      </c>
      <c r="C72" s="3">
        <v>9152.4307888726</v>
      </c>
      <c r="D72">
        <f t="shared" si="2"/>
        <v>9.12177478297428</v>
      </c>
    </row>
    <row r="73" spans="1:4">
      <c r="A73" s="4" t="s">
        <v>18</v>
      </c>
      <c r="B73" s="5">
        <v>2015</v>
      </c>
      <c r="C73" s="3">
        <v>9016.99414010789</v>
      </c>
      <c r="D73">
        <f t="shared" si="2"/>
        <v>9.10686631362811</v>
      </c>
    </row>
    <row r="74" spans="1:4">
      <c r="A74" s="4" t="s">
        <v>18</v>
      </c>
      <c r="B74" s="5">
        <v>2016</v>
      </c>
      <c r="C74" s="3">
        <v>9116.6694019062</v>
      </c>
      <c r="D74">
        <f t="shared" si="2"/>
        <v>9.11785981920825</v>
      </c>
    </row>
    <row r="75" spans="1:4">
      <c r="A75" s="4" t="s">
        <v>18</v>
      </c>
      <c r="B75" s="5">
        <v>2017</v>
      </c>
      <c r="C75" s="3">
        <v>9069.7689710038</v>
      </c>
      <c r="D75">
        <f t="shared" si="2"/>
        <v>9.11270207101011</v>
      </c>
    </row>
    <row r="76" spans="1:4">
      <c r="A76" s="4" t="s">
        <v>18</v>
      </c>
      <c r="B76" s="5">
        <v>2018</v>
      </c>
      <c r="C76" s="3">
        <v>9041.27531533706</v>
      </c>
      <c r="D76">
        <f t="shared" si="2"/>
        <v>9.10955551814155</v>
      </c>
    </row>
    <row r="77" spans="1:4">
      <c r="A77" s="4" t="s">
        <v>18</v>
      </c>
      <c r="B77" s="5">
        <v>2019</v>
      </c>
      <c r="C77" s="3">
        <v>9173.97459232872</v>
      </c>
      <c r="D77">
        <f t="shared" si="2"/>
        <v>9.12412590562295</v>
      </c>
    </row>
    <row r="78" spans="1:4">
      <c r="A78" s="4" t="s">
        <v>18</v>
      </c>
      <c r="B78" s="5">
        <v>2020</v>
      </c>
      <c r="C78" s="3">
        <v>9670.69312137056</v>
      </c>
      <c r="D78">
        <f t="shared" si="2"/>
        <v>9.176855263373</v>
      </c>
    </row>
    <row r="79" spans="1:4">
      <c r="A79" s="4" t="s">
        <v>22</v>
      </c>
      <c r="B79" s="5">
        <v>2010</v>
      </c>
      <c r="C79" s="3">
        <v>8294.31062911655</v>
      </c>
      <c r="D79">
        <f t="shared" si="2"/>
        <v>9.0233250923737</v>
      </c>
    </row>
    <row r="80" spans="1:4">
      <c r="A80" s="4" t="s">
        <v>22</v>
      </c>
      <c r="B80" s="5">
        <v>2011</v>
      </c>
      <c r="C80" s="3">
        <v>9009.0278859249</v>
      </c>
      <c r="D80">
        <f t="shared" si="2"/>
        <v>9.10598245198741</v>
      </c>
    </row>
    <row r="81" spans="1:4">
      <c r="A81" s="4" t="s">
        <v>22</v>
      </c>
      <c r="B81" s="5">
        <v>2012</v>
      </c>
      <c r="C81" s="3">
        <v>9040.62383704372</v>
      </c>
      <c r="D81">
        <f t="shared" si="2"/>
        <v>9.10948345952778</v>
      </c>
    </row>
    <row r="82" spans="1:4">
      <c r="A82" s="4" t="s">
        <v>22</v>
      </c>
      <c r="B82" s="5">
        <v>2013</v>
      </c>
      <c r="C82" s="3">
        <v>9022.19620533377</v>
      </c>
      <c r="D82">
        <f t="shared" si="2"/>
        <v>9.10744306516412</v>
      </c>
    </row>
    <row r="83" spans="1:4">
      <c r="A83" s="4" t="s">
        <v>22</v>
      </c>
      <c r="B83" s="5">
        <v>2014</v>
      </c>
      <c r="C83" s="3">
        <v>9080.01607782937</v>
      </c>
      <c r="D83">
        <f t="shared" si="2"/>
        <v>9.11383124227983</v>
      </c>
    </row>
    <row r="84" spans="1:4">
      <c r="A84" s="4" t="s">
        <v>22</v>
      </c>
      <c r="B84" s="5">
        <v>2015</v>
      </c>
      <c r="C84" s="3">
        <v>9017.65035885702</v>
      </c>
      <c r="D84">
        <f t="shared" si="2"/>
        <v>9.10693908675646</v>
      </c>
    </row>
    <row r="85" spans="1:4">
      <c r="A85" s="4" t="s">
        <v>22</v>
      </c>
      <c r="B85" s="5">
        <v>2016</v>
      </c>
      <c r="C85" s="3">
        <v>9199.78156483087</v>
      </c>
      <c r="D85">
        <f t="shared" si="2"/>
        <v>9.1269350198021</v>
      </c>
    </row>
    <row r="86" spans="1:4">
      <c r="A86" s="4" t="s">
        <v>22</v>
      </c>
      <c r="B86" s="5">
        <v>2017</v>
      </c>
      <c r="C86" s="3">
        <v>9220.54108070053</v>
      </c>
      <c r="D86">
        <f t="shared" si="2"/>
        <v>9.12918900037107</v>
      </c>
    </row>
    <row r="87" spans="1:4">
      <c r="A87" s="4" t="s">
        <v>22</v>
      </c>
      <c r="B87" s="5">
        <v>2018</v>
      </c>
      <c r="C87" s="3">
        <v>9114.88972400083</v>
      </c>
      <c r="D87">
        <f t="shared" si="2"/>
        <v>9.11766458874016</v>
      </c>
    </row>
    <row r="88" spans="1:4">
      <c r="A88" s="4" t="s">
        <v>22</v>
      </c>
      <c r="B88" s="5">
        <v>2019</v>
      </c>
      <c r="C88" s="3">
        <v>9945.79238013986</v>
      </c>
      <c r="D88">
        <f t="shared" si="2"/>
        <v>9.20490486434736</v>
      </c>
    </row>
    <row r="89" spans="1:4">
      <c r="A89" s="4" t="s">
        <v>22</v>
      </c>
      <c r="B89" s="5">
        <v>2020</v>
      </c>
      <c r="C89" s="3">
        <v>9944.68964801924</v>
      </c>
      <c r="D89">
        <f t="shared" si="2"/>
        <v>9.20479398396546</v>
      </c>
    </row>
    <row r="90" spans="1:4">
      <c r="A90" s="4" t="s">
        <v>23</v>
      </c>
      <c r="B90" s="5">
        <v>2010</v>
      </c>
      <c r="C90" s="3">
        <v>6845.33524781553</v>
      </c>
      <c r="D90">
        <f t="shared" si="2"/>
        <v>8.83132271355981</v>
      </c>
    </row>
    <row r="91" spans="1:4">
      <c r="A91" s="4" t="s">
        <v>23</v>
      </c>
      <c r="B91" s="5">
        <v>2011</v>
      </c>
      <c r="C91" s="3">
        <v>7286.74532828406</v>
      </c>
      <c r="D91">
        <f t="shared" si="2"/>
        <v>8.89381226828559</v>
      </c>
    </row>
    <row r="92" spans="1:4">
      <c r="A92" s="4" t="s">
        <v>23</v>
      </c>
      <c r="B92" s="5">
        <v>2012</v>
      </c>
      <c r="C92" s="3">
        <v>7351.46067759741</v>
      </c>
      <c r="D92">
        <f t="shared" si="2"/>
        <v>8.90265430410827</v>
      </c>
    </row>
    <row r="93" spans="1:4">
      <c r="A93" s="4" t="s">
        <v>23</v>
      </c>
      <c r="B93" s="5">
        <v>2013</v>
      </c>
      <c r="C93" s="3">
        <v>7389.21028326073</v>
      </c>
      <c r="D93">
        <f t="shared" si="2"/>
        <v>8.90777614534442</v>
      </c>
    </row>
    <row r="94" spans="1:4">
      <c r="A94" s="4" t="s">
        <v>23</v>
      </c>
      <c r="B94" s="5">
        <v>2014</v>
      </c>
      <c r="C94" s="3">
        <v>7361.76148361828</v>
      </c>
      <c r="D94">
        <f t="shared" si="2"/>
        <v>8.90405451510094</v>
      </c>
    </row>
    <row r="95" spans="1:4">
      <c r="A95" s="4" t="s">
        <v>23</v>
      </c>
      <c r="B95" s="5">
        <v>2015</v>
      </c>
      <c r="C95" s="3">
        <v>7189.29350911289</v>
      </c>
      <c r="D95">
        <f t="shared" si="2"/>
        <v>8.88034818568041</v>
      </c>
    </row>
    <row r="96" spans="1:4">
      <c r="A96" s="4" t="s">
        <v>23</v>
      </c>
      <c r="B96" s="5">
        <v>2016</v>
      </c>
      <c r="C96" s="3">
        <v>7308.736716584</v>
      </c>
      <c r="D96">
        <f t="shared" si="2"/>
        <v>8.89682572202067</v>
      </c>
    </row>
    <row r="97" spans="1:4">
      <c r="A97" s="4" t="s">
        <v>23</v>
      </c>
      <c r="B97" s="5">
        <v>2017</v>
      </c>
      <c r="C97" s="3">
        <v>7588.84343971741</v>
      </c>
      <c r="D97">
        <f t="shared" si="2"/>
        <v>8.93443447929487</v>
      </c>
    </row>
    <row r="98" spans="1:4">
      <c r="A98" s="4" t="s">
        <v>23</v>
      </c>
      <c r="B98" s="5">
        <v>2018</v>
      </c>
      <c r="C98" s="3">
        <v>7732.72619525373</v>
      </c>
      <c r="D98">
        <f t="shared" si="2"/>
        <v>8.95321675666985</v>
      </c>
    </row>
    <row r="99" spans="1:4">
      <c r="A99" s="4" t="s">
        <v>23</v>
      </c>
      <c r="B99" s="5">
        <v>2019</v>
      </c>
      <c r="C99" s="3">
        <v>8245.58143047536</v>
      </c>
      <c r="D99">
        <f t="shared" ref="D99:D122" si="3">LN(C99)</f>
        <v>9.01743275166748</v>
      </c>
    </row>
    <row r="100" spans="1:4">
      <c r="A100" s="4" t="s">
        <v>23</v>
      </c>
      <c r="B100" s="5">
        <v>2020</v>
      </c>
      <c r="C100" s="3">
        <v>8310.73417783615</v>
      </c>
      <c r="D100">
        <f t="shared" si="3"/>
        <v>9.02530323266372</v>
      </c>
    </row>
    <row r="101" spans="1:4">
      <c r="A101" s="4" t="s">
        <v>24</v>
      </c>
      <c r="B101" s="5">
        <v>2010</v>
      </c>
      <c r="C101" s="3">
        <v>4756.40799323675</v>
      </c>
      <c r="D101">
        <f t="shared" si="3"/>
        <v>8.46724803908441</v>
      </c>
    </row>
    <row r="102" spans="1:4">
      <c r="A102" s="4" t="s">
        <v>24</v>
      </c>
      <c r="B102" s="5">
        <v>2011</v>
      </c>
      <c r="C102" s="3">
        <v>5125.47498145051</v>
      </c>
      <c r="D102">
        <f t="shared" si="3"/>
        <v>8.54197847901956</v>
      </c>
    </row>
    <row r="103" spans="1:4">
      <c r="A103" s="4" t="s">
        <v>24</v>
      </c>
      <c r="B103" s="5">
        <v>2012</v>
      </c>
      <c r="C103" s="3">
        <v>5422.96637023727</v>
      </c>
      <c r="D103">
        <f t="shared" si="3"/>
        <v>8.59839824550103</v>
      </c>
    </row>
    <row r="104" spans="1:4">
      <c r="A104" s="4" t="s">
        <v>24</v>
      </c>
      <c r="B104" s="5">
        <v>2013</v>
      </c>
      <c r="C104" s="3">
        <v>5692.32850584427</v>
      </c>
      <c r="D104">
        <f t="shared" si="3"/>
        <v>8.64687467115019</v>
      </c>
    </row>
    <row r="105" spans="1:4">
      <c r="A105" s="4" t="s">
        <v>24</v>
      </c>
      <c r="B105" s="5">
        <v>2014</v>
      </c>
      <c r="C105" s="3">
        <v>5887.93894670891</v>
      </c>
      <c r="D105">
        <f t="shared" si="3"/>
        <v>8.68066129124981</v>
      </c>
    </row>
    <row r="106" spans="1:4">
      <c r="A106" s="4" t="s">
        <v>24</v>
      </c>
      <c r="B106" s="5">
        <v>2015</v>
      </c>
      <c r="C106" s="3">
        <v>6026.70461179496</v>
      </c>
      <c r="D106">
        <f t="shared" si="3"/>
        <v>8.70395564146315</v>
      </c>
    </row>
    <row r="107" spans="1:4">
      <c r="A107" s="4" t="s">
        <v>24</v>
      </c>
      <c r="B107" s="5">
        <v>2016</v>
      </c>
      <c r="C107" s="3">
        <v>6113.82037610351</v>
      </c>
      <c r="D107">
        <f t="shared" si="3"/>
        <v>8.71830712290627</v>
      </c>
    </row>
    <row r="108" spans="1:4">
      <c r="A108" s="4" t="s">
        <v>24</v>
      </c>
      <c r="B108" s="5">
        <v>2017</v>
      </c>
      <c r="C108" s="3">
        <v>6380.2414574874</v>
      </c>
      <c r="D108">
        <f t="shared" si="3"/>
        <v>8.76096122162385</v>
      </c>
    </row>
    <row r="109" spans="1:4">
      <c r="A109" s="4" t="s">
        <v>24</v>
      </c>
      <c r="B109" s="5">
        <v>2018</v>
      </c>
      <c r="C109" s="3">
        <v>6395.00222766366</v>
      </c>
      <c r="D109">
        <f t="shared" si="3"/>
        <v>8.76327206235747</v>
      </c>
    </row>
    <row r="110" spans="1:4">
      <c r="A110" s="4" t="s">
        <v>24</v>
      </c>
      <c r="B110" s="5">
        <v>2019</v>
      </c>
      <c r="C110" s="3">
        <v>6691.11781882304</v>
      </c>
      <c r="D110">
        <f t="shared" si="3"/>
        <v>8.80853622718003</v>
      </c>
    </row>
    <row r="111" spans="1:4">
      <c r="A111" s="4" t="s">
        <v>24</v>
      </c>
      <c r="B111" s="5">
        <v>2020</v>
      </c>
      <c r="C111" s="3">
        <v>6410.76613539702</v>
      </c>
      <c r="D111">
        <f t="shared" si="3"/>
        <v>8.76573406467535</v>
      </c>
    </row>
    <row r="112" spans="1:4">
      <c r="A112" s="4" t="s">
        <v>25</v>
      </c>
      <c r="B112" s="5">
        <v>2010</v>
      </c>
      <c r="C112" s="3">
        <v>6348.7525348031</v>
      </c>
      <c r="D112">
        <f t="shared" si="3"/>
        <v>8.75601362137556</v>
      </c>
    </row>
    <row r="113" spans="1:4">
      <c r="A113" s="4" t="s">
        <v>25</v>
      </c>
      <c r="B113" s="5">
        <v>2011</v>
      </c>
      <c r="C113" s="3">
        <v>6877.45515988195</v>
      </c>
      <c r="D113">
        <f t="shared" si="3"/>
        <v>8.83600397294933</v>
      </c>
    </row>
    <row r="114" spans="1:4">
      <c r="A114" s="4" t="s">
        <v>25</v>
      </c>
      <c r="B114" s="5">
        <v>2012</v>
      </c>
      <c r="C114" s="3">
        <v>7055.60317970268</v>
      </c>
      <c r="D114">
        <f t="shared" si="3"/>
        <v>8.8615773574009</v>
      </c>
    </row>
    <row r="115" spans="1:4">
      <c r="A115" s="4" t="s">
        <v>25</v>
      </c>
      <c r="B115" s="5">
        <v>2013</v>
      </c>
      <c r="C115" s="3">
        <v>7219.41711981878</v>
      </c>
      <c r="D115">
        <f t="shared" si="3"/>
        <v>8.88452949730088</v>
      </c>
    </row>
    <row r="116" spans="1:4">
      <c r="A116" s="4" t="s">
        <v>25</v>
      </c>
      <c r="B116" s="5">
        <v>2014</v>
      </c>
      <c r="C116" s="3">
        <v>7230.78151932374</v>
      </c>
      <c r="D116">
        <f t="shared" si="3"/>
        <v>8.8861024032701</v>
      </c>
    </row>
    <row r="117" spans="1:4">
      <c r="A117" s="4" t="s">
        <v>25</v>
      </c>
      <c r="B117" s="5">
        <v>2015</v>
      </c>
      <c r="C117" s="3">
        <v>7073.83404943296</v>
      </c>
      <c r="D117">
        <f t="shared" si="3"/>
        <v>8.86415791026393</v>
      </c>
    </row>
    <row r="118" spans="1:4">
      <c r="A118" s="4" t="s">
        <v>25</v>
      </c>
      <c r="B118" s="5">
        <v>2016</v>
      </c>
      <c r="C118" s="3">
        <v>7069.85948461802</v>
      </c>
      <c r="D118">
        <f t="shared" si="3"/>
        <v>8.86359588381589</v>
      </c>
    </row>
    <row r="119" spans="1:4">
      <c r="A119" s="4" t="s">
        <v>25</v>
      </c>
      <c r="B119" s="5">
        <v>2017</v>
      </c>
      <c r="C119" s="3">
        <v>7151.74393278635</v>
      </c>
      <c r="D119">
        <f t="shared" si="3"/>
        <v>8.87511151263106</v>
      </c>
    </row>
    <row r="120" spans="1:4">
      <c r="A120" s="4" t="s">
        <v>25</v>
      </c>
      <c r="B120" s="5">
        <v>2018</v>
      </c>
      <c r="C120" s="3">
        <v>7171.28385400382</v>
      </c>
      <c r="D120">
        <f t="shared" si="3"/>
        <v>8.87783997670031</v>
      </c>
    </row>
    <row r="121" spans="1:4">
      <c r="A121" s="4" t="s">
        <v>25</v>
      </c>
      <c r="B121" s="5">
        <v>2019</v>
      </c>
      <c r="C121" s="3">
        <v>8620.42089149671</v>
      </c>
      <c r="D121">
        <f t="shared" si="3"/>
        <v>9.06188918978553</v>
      </c>
    </row>
    <row r="122" spans="1:4">
      <c r="A122" s="4" t="s">
        <v>25</v>
      </c>
      <c r="B122" s="5">
        <v>2020</v>
      </c>
      <c r="C122" s="3">
        <v>9011.76685873839</v>
      </c>
      <c r="D122">
        <f t="shared" si="3"/>
        <v>9.10628643112633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菁琳</dc:creator>
  <cp:lastModifiedBy>南岸青栀</cp:lastModifiedBy>
  <dcterms:created xsi:type="dcterms:W3CDTF">2023-02-14T01:46:00Z</dcterms:created>
  <dcterms:modified xsi:type="dcterms:W3CDTF">2023-12-08T03:57:50Z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11474554AAD04CC78B798EB49197A1E8</vt:lpwstr>
  </property>
  <property fmtid="{D5CDD505-2E9C-101B-9397-08002B2CF9AE}" pid="3" name="KSOProductBuildVer">
    <vt:lpwstr>2052-12.1.0.15990</vt:lpwstr>
  </property>
</Properties>
</file>