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9780" activeTab="1"/>
  </bookViews>
  <sheets>
    <sheet name="中国宏观经济数据库-月度（分省市）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<sst xmlns="http://schemas.openxmlformats.org/spreadsheetml/2006/main" count="304" uniqueCount="152">
  <si>
    <t>01-2010</t>
  </si>
  <si>
    <t>02-2010</t>
  </si>
  <si>
    <t>03-2010</t>
  </si>
  <si>
    <t>04-2010</t>
  </si>
  <si>
    <t>05-2010</t>
  </si>
  <si>
    <t>06-2010</t>
  </si>
  <si>
    <t>07-2010</t>
  </si>
  <si>
    <t>08-2010</t>
  </si>
  <si>
    <t>09-2010</t>
  </si>
  <si>
    <t>10-2010</t>
  </si>
  <si>
    <t>11-2010</t>
  </si>
  <si>
    <t>12-2010</t>
  </si>
  <si>
    <t>01-2011</t>
  </si>
  <si>
    <t>02-2011</t>
  </si>
  <si>
    <t>03-2011</t>
  </si>
  <si>
    <t>04-2011</t>
  </si>
  <si>
    <t>05-2011</t>
  </si>
  <si>
    <t>06-2011</t>
  </si>
  <si>
    <t>07-2011</t>
  </si>
  <si>
    <t>08-2011</t>
  </si>
  <si>
    <t>09-2011</t>
  </si>
  <si>
    <t>10-2011</t>
  </si>
  <si>
    <t>11-2011</t>
  </si>
  <si>
    <t>12-2011</t>
  </si>
  <si>
    <t>01-2012</t>
  </si>
  <si>
    <t>02-2012</t>
  </si>
  <si>
    <t>03-2012</t>
  </si>
  <si>
    <t>04-2012</t>
  </si>
  <si>
    <t>05-2012</t>
  </si>
  <si>
    <t>06-2012</t>
  </si>
  <si>
    <t>07-2012</t>
  </si>
  <si>
    <t>08-2012</t>
  </si>
  <si>
    <t>09-2012</t>
  </si>
  <si>
    <t>10-2012</t>
  </si>
  <si>
    <t>11-2012</t>
  </si>
  <si>
    <t>12-2012</t>
  </si>
  <si>
    <t>01-2013</t>
  </si>
  <si>
    <t>02-2013</t>
  </si>
  <si>
    <t>03-2013</t>
  </si>
  <si>
    <t>04-2013</t>
  </si>
  <si>
    <t>05-2013</t>
  </si>
  <si>
    <t>06-2013</t>
  </si>
  <si>
    <t>07-2013</t>
  </si>
  <si>
    <t>08-2013</t>
  </si>
  <si>
    <t>09-2013</t>
  </si>
  <si>
    <t>10-2013</t>
  </si>
  <si>
    <t>11-2013</t>
  </si>
  <si>
    <t>12-2013</t>
  </si>
  <si>
    <t>01-2014</t>
  </si>
  <si>
    <t>02-2014</t>
  </si>
  <si>
    <t>03-2014</t>
  </si>
  <si>
    <t>04-2014</t>
  </si>
  <si>
    <t>05-2014</t>
  </si>
  <si>
    <t>06-2014</t>
  </si>
  <si>
    <t>07-2014</t>
  </si>
  <si>
    <t>08-2014</t>
  </si>
  <si>
    <t>09-2014</t>
  </si>
  <si>
    <t>10-2014</t>
  </si>
  <si>
    <t>11-2014</t>
  </si>
  <si>
    <t>12-2014</t>
  </si>
  <si>
    <t>01-2015</t>
  </si>
  <si>
    <t>02-2015</t>
  </si>
  <si>
    <t>03-2015</t>
  </si>
  <si>
    <t>04-2015</t>
  </si>
  <si>
    <t>05-2015</t>
  </si>
  <si>
    <t>06-2015</t>
  </si>
  <si>
    <t>07-2015</t>
  </si>
  <si>
    <t>08-2015</t>
  </si>
  <si>
    <t>09-2015</t>
  </si>
  <si>
    <t>10-2015</t>
  </si>
  <si>
    <t>11-2015</t>
  </si>
  <si>
    <t>12-2015</t>
  </si>
  <si>
    <t>01-2016</t>
  </si>
  <si>
    <t>02-2016</t>
  </si>
  <si>
    <t>03-2016</t>
  </si>
  <si>
    <t>04-2016</t>
  </si>
  <si>
    <t>05-2016</t>
  </si>
  <si>
    <t>06-2016</t>
  </si>
  <si>
    <t>07-2016</t>
  </si>
  <si>
    <t>08-2016</t>
  </si>
  <si>
    <t>09-2016</t>
  </si>
  <si>
    <t>10-2016</t>
  </si>
  <si>
    <t>11-2016</t>
  </si>
  <si>
    <t>12-2016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</si>
  <si>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</si>
  <si>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</si>
  <si>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</si>
  <si>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</si>
  <si>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</si>
  <si>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</si>
  <si>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</si>
  <si>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</si>
  <si>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</si>
  <si>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</si>
  <si>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</si>
  <si>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</si>
  <si>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01-2018</t>
  </si>
  <si>
    <t>02-2018</t>
  </si>
  <si>
    <t>03-2018</t>
  </si>
  <si>
    <t>04-2018</t>
  </si>
  <si>
    <t>05-2018</t>
  </si>
  <si>
    <t>06-2018</t>
  </si>
  <si>
    <t>07-2018</t>
  </si>
  <si>
    <t>08-2018</t>
  </si>
  <si>
    <t>09-2018</t>
  </si>
  <si>
    <t>10-2018</t>
  </si>
  <si>
    <t>11-2018</t>
  </si>
  <si>
    <t>12-2018</t>
  </si>
  <si>
    <t>01-2019</t>
  </si>
  <si>
    <t>02-2019</t>
  </si>
  <si>
    <t>03-2019</t>
  </si>
  <si>
    <t>04-2019</t>
  </si>
  <si>
    <t>05-2019</t>
  </si>
  <si>
    <t>06-2019</t>
  </si>
  <si>
    <t>07-2019</t>
  </si>
  <si>
    <t>08-2019</t>
  </si>
  <si>
    <t>09-2019</t>
  </si>
  <si>
    <t>10-2019</t>
  </si>
  <si>
    <t>11-2019</t>
  </si>
  <si>
    <t>12-2019</t>
  </si>
  <si>
    <t>01-2020</t>
  </si>
  <si>
    <t>02-2020</t>
  </si>
  <si>
    <t>03-2020</t>
  </si>
  <si>
    <t>04-2020</t>
  </si>
  <si>
    <t>05-2020</t>
  </si>
  <si>
    <t>06-2020</t>
  </si>
  <si>
    <t>07-2020</t>
  </si>
  <si>
    <t>08-2020</t>
  </si>
  <si>
    <t>09-2020</t>
  </si>
  <si>
    <t>10-2020</t>
  </si>
  <si>
    <t>11-2020</t>
  </si>
  <si>
    <t>12-2020</t>
  </si>
  <si>
    <t>工业生产者购进价格指数（上年同月=100）</t>
  </si>
  <si>
    <t>上海</t>
  </si>
  <si>
    <t>本期数</t>
  </si>
  <si>
    <t>江苏</t>
  </si>
  <si>
    <t>浙江</t>
  </si>
  <si>
    <t>安徽</t>
  </si>
  <si>
    <t>江西</t>
  </si>
  <si>
    <t>湖北</t>
  </si>
  <si>
    <t>湖南</t>
  </si>
  <si>
    <t>重庆</t>
  </si>
  <si>
    <t>四川</t>
  </si>
  <si>
    <t>贵州</t>
  </si>
  <si>
    <t>云南</t>
  </si>
  <si>
    <t>均值</t>
  </si>
  <si>
    <t>数据来源：中国国家统计局</t>
  </si>
  <si>
    <t>由EPS DATA整理</t>
  </si>
  <si>
    <t>省份</t>
  </si>
  <si>
    <t>年份</t>
  </si>
  <si>
    <t>能源价格</t>
  </si>
  <si>
    <t>取自然对数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</si>
</sst>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0"/>
      <name val="宋体"/>
      <charset val="134"/>
    </font>
    <font>
      <sz val="10"/>
      <name val="微软雅黑"/>
      <charset val="134"/>
    </font>
    <font>
      <b/>
      <sz val="1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9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94949"/>
      <rgbColor rgb="00134F7A"/>
      <rgbColor rgb="00C0C0C0"/>
      <rgbColor rgb="00EBEEF1"/>
      <rgbColor rgb="00CCCCCC"/>
      <rgbColor rgb="00808080"/>
      <rgbColor rgb="00141B24"/>
      <rgbColor rgb="00516F93"/>
      <rgbColor rgb="003D5470"/>
      <rgbColor rgb="00241313"/>
      <rgbColor rgb="00934D4D"/>
      <rgbColor rgb="00703B3B"/>
      <rgbColor rgb="00202415"/>
      <rgbColor rgb="00809356"/>
      <rgbColor rgb="00617041"/>
      <rgbColor rgb="001F1C24"/>
      <rgbColor rgb="007F7093"/>
      <rgbColor rgb="00605470"/>
      <rgbColor rgb="00122124"/>
      <rgbColor rgb="00488493"/>
      <rgbColor rgb="00366470"/>
      <rgbColor rgb="00241203"/>
      <rgbColor rgb="0093490D"/>
      <rgbColor rgb="0070370A"/>
      <rgbColor rgb="00241424"/>
      <rgbColor rgb="00935292"/>
      <rgbColor rgb="00703E6F"/>
      <rgbColor rgb="00242311"/>
      <rgbColor rgb="00938D45"/>
      <rgbColor rgb="00706A34"/>
      <rgbColor rgb="0018202B"/>
      <rgbColor rgb="006083AE"/>
      <rgbColor rgb="00E6E6E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E33"/>
  <sheetViews>
    <sheetView workbookViewId="0">
      <selection activeCell="B13" sqref="B13:EE23"/>
    </sheetView>
  </sheetViews>
  <sheetFormatPr defaultColWidth="9.11111111111111" defaultRowHeight="13.2"/>
  <cols>
    <col min="1" max="1" width="34.2222222222222" customWidth="1"/>
  </cols>
  <sheetData>
    <row r="1" ht="25.05" customHeight="1" spans="1:135">
      <c r="A1" s="5"/>
      <c r="B1" s="5"/>
      <c r="C1" s="5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  <c r="BK1" s="5" t="s">
        <v>59</v>
      </c>
      <c r="BL1" s="5" t="s">
        <v>60</v>
      </c>
      <c r="BM1" s="5" t="s">
        <v>61</v>
      </c>
      <c r="BN1" s="5" t="s">
        <v>62</v>
      </c>
      <c r="BO1" s="5" t="s">
        <v>63</v>
      </c>
      <c r="BP1" s="5" t="s">
        <v>64</v>
      </c>
      <c r="BQ1" s="5" t="s">
        <v>65</v>
      </c>
      <c r="BR1" s="5" t="s">
        <v>66</v>
      </c>
      <c r="BS1" s="5" t="s">
        <v>67</v>
      </c>
      <c r="BT1" s="5" t="s">
        <v>68</v>
      </c>
      <c r="BU1" s="5" t="s">
        <v>69</v>
      </c>
      <c r="BV1" s="5" t="s">
        <v>70</v>
      </c>
      <c r="BW1" s="5" t="s">
        <v>71</v>
      </c>
      <c r="BX1" s="5" t="s">
        <v>72</v>
      </c>
      <c r="BY1" s="5" t="s">
        <v>73</v>
      </c>
      <c r="BZ1" s="5" t="s">
        <v>74</v>
      </c>
      <c r="CA1" s="5" t="s">
        <v>75</v>
      </c>
      <c r="CB1" s="5" t="s">
        <v>76</v>
      </c>
      <c r="CC1" s="5" t="s">
        <v>77</v>
      </c>
      <c r="CD1" s="5" t="s">
        <v>78</v>
      </c>
      <c r="CE1" s="5" t="s">
        <v>79</v>
      </c>
      <c r="CF1" s="5" t="s">
        <v>80</v>
      </c>
      <c r="CG1" s="5" t="s">
        <v>81</v>
      </c>
      <c r="CH1" s="5" t="s">
        <v>82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 t="s">
        <v>114</v>
      </c>
      <c r="DO1" s="5" t="s">
        <v>115</v>
      </c>
      <c r="DP1" s="5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  <c r="DW1" s="5" t="s">
        <v>123</v>
      </c>
      <c r="DX1" s="5" t="s">
        <v>124</v>
      </c>
      <c r="DY1" s="5" t="s">
        <v>125</v>
      </c>
      <c r="DZ1" s="5" t="s">
        <v>126</v>
      </c>
      <c r="EA1" s="5" t="s">
        <v>127</v>
      </c>
      <c r="EB1" s="5" t="s">
        <v>128</v>
      </c>
      <c r="EC1" s="5" t="s">
        <v>129</v>
      </c>
      <c r="ED1" s="5" t="s">
        <v>130</v>
      </c>
      <c r="EE1" s="5" t="s">
        <v>131</v>
      </c>
    </row>
    <row r="2" ht="25.05" customHeight="1" spans="1:135">
      <c r="A2" s="5" t="s">
        <v>132</v>
      </c>
      <c r="B2" s="6" t="s">
        <v>133</v>
      </c>
      <c r="C2" s="5" t="s">
        <v>134</v>
      </c>
      <c r="D2" s="5">
        <v>112.5</v>
      </c>
      <c r="E2" s="5">
        <v>114.92</v>
      </c>
      <c r="F2" s="5">
        <v>114.29</v>
      </c>
      <c r="G2" s="5">
        <v>111.95</v>
      </c>
      <c r="H2" s="5">
        <v>111.05</v>
      </c>
      <c r="I2" s="5">
        <v>113.04</v>
      </c>
      <c r="J2" s="5">
        <v>110.73</v>
      </c>
      <c r="K2" s="5">
        <v>107.75</v>
      </c>
      <c r="L2" s="5">
        <v>107.69</v>
      </c>
      <c r="M2" s="5">
        <v>109.55</v>
      </c>
      <c r="N2" s="5">
        <v>110.7</v>
      </c>
      <c r="O2" s="5">
        <v>109.89</v>
      </c>
      <c r="P2" s="5">
        <v>108.7064</v>
      </c>
      <c r="Q2" s="5">
        <v>109.3466</v>
      </c>
      <c r="R2" s="5">
        <v>109.4657</v>
      </c>
      <c r="S2" s="5">
        <v>109.67</v>
      </c>
      <c r="T2" s="5">
        <v>110.3854</v>
      </c>
      <c r="U2" s="5">
        <v>108.6527</v>
      </c>
      <c r="V2" s="5">
        <v>109.1338</v>
      </c>
      <c r="W2" s="5">
        <v>108.8528</v>
      </c>
      <c r="X2" s="5">
        <v>107.8882</v>
      </c>
      <c r="Y2" s="5">
        <v>104.7017</v>
      </c>
      <c r="Z2" s="5">
        <v>102.7707</v>
      </c>
      <c r="AA2" s="5">
        <v>102.7707</v>
      </c>
      <c r="AB2" s="5">
        <v>97.7859</v>
      </c>
      <c r="AC2" s="5">
        <v>96.8091</v>
      </c>
      <c r="AD2" s="5">
        <v>96.2927</v>
      </c>
      <c r="AE2" s="5">
        <v>95.4827</v>
      </c>
      <c r="AF2" s="5">
        <v>94.9277</v>
      </c>
      <c r="AG2" s="5">
        <v>93.9664</v>
      </c>
      <c r="AH2" s="5">
        <v>92.9084</v>
      </c>
      <c r="AI2" s="5">
        <v>91.7657</v>
      </c>
      <c r="AJ2" s="5">
        <v>92.3966</v>
      </c>
      <c r="AK2" s="5">
        <v>94.5404</v>
      </c>
      <c r="AL2" s="5">
        <v>94.5243</v>
      </c>
      <c r="AM2" s="5">
        <v>95.5527</v>
      </c>
      <c r="AN2" s="5">
        <v>97.5988</v>
      </c>
      <c r="AO2" s="5">
        <v>97.5159</v>
      </c>
      <c r="AP2" s="5">
        <v>97.0993</v>
      </c>
      <c r="AQ2" s="5">
        <v>96.332</v>
      </c>
      <c r="AR2" s="5">
        <v>95.2195</v>
      </c>
      <c r="AS2" s="5">
        <v>95.0185</v>
      </c>
      <c r="AT2" s="5">
        <v>95.4358</v>
      </c>
      <c r="AU2" s="5">
        <v>97.0137</v>
      </c>
      <c r="AV2" s="5">
        <v>96.8805</v>
      </c>
      <c r="AW2" s="5">
        <v>96.4266</v>
      </c>
      <c r="AX2" s="5">
        <v>96.672</v>
      </c>
      <c r="AY2" s="5">
        <v>96.6895</v>
      </c>
      <c r="AZ2" s="5">
        <v>96.1539</v>
      </c>
      <c r="BA2" s="5">
        <v>95.4802</v>
      </c>
      <c r="BB2" s="5">
        <v>94.8799</v>
      </c>
      <c r="BC2" s="5">
        <v>95.6519</v>
      </c>
      <c r="BD2" s="5">
        <v>96.3072</v>
      </c>
      <c r="BE2" s="5">
        <v>97.2653</v>
      </c>
      <c r="BF2" s="5">
        <v>98.2677</v>
      </c>
      <c r="BG2" s="5">
        <v>97.6898</v>
      </c>
      <c r="BH2" s="5">
        <v>96.4546</v>
      </c>
      <c r="BI2" s="5">
        <v>95.2085</v>
      </c>
      <c r="BJ2" s="5">
        <v>94.4865</v>
      </c>
      <c r="BK2" s="5">
        <v>93.1641</v>
      </c>
      <c r="BL2" s="5">
        <v>91.4422</v>
      </c>
      <c r="BM2" s="5">
        <v>90.3682</v>
      </c>
      <c r="BN2" s="5">
        <v>90.7501</v>
      </c>
      <c r="BO2" s="5">
        <v>90.1498</v>
      </c>
      <c r="BP2" s="5">
        <v>91.2712</v>
      </c>
      <c r="BQ2" s="5">
        <v>91.474</v>
      </c>
      <c r="BR2" s="5">
        <v>90.254</v>
      </c>
      <c r="BS2" s="5">
        <v>89.6273</v>
      </c>
      <c r="BT2" s="5">
        <v>90.2346</v>
      </c>
      <c r="BU2" s="5">
        <v>90.7</v>
      </c>
      <c r="BV2" s="5">
        <v>90.3</v>
      </c>
      <c r="BW2" s="5">
        <v>90.2</v>
      </c>
      <c r="BX2" s="5">
        <v>91.4048</v>
      </c>
      <c r="BY2" s="5">
        <v>91.8039</v>
      </c>
      <c r="BZ2" s="5">
        <v>92.6732</v>
      </c>
      <c r="CA2" s="5">
        <v>94.5682</v>
      </c>
      <c r="CB2" s="5">
        <v>94.9</v>
      </c>
      <c r="CC2" s="5">
        <v>96</v>
      </c>
      <c r="CD2" s="5">
        <v>98.4</v>
      </c>
      <c r="CE2" s="5">
        <v>99.5</v>
      </c>
      <c r="CF2" s="5">
        <v>100</v>
      </c>
      <c r="CG2" s="5">
        <v>101</v>
      </c>
      <c r="CH2" s="5">
        <v>105.5</v>
      </c>
      <c r="CI2" s="5">
        <v>108.2</v>
      </c>
      <c r="CJ2" s="5">
        <v>110.7</v>
      </c>
      <c r="CK2" s="5">
        <v>113.8</v>
      </c>
      <c r="CL2" s="5">
        <v>113.8</v>
      </c>
      <c r="CM2" s="5">
        <v>111.5</v>
      </c>
      <c r="CN2" s="5">
        <v>110.3</v>
      </c>
      <c r="CO2" s="5">
        <v>108</v>
      </c>
      <c r="CP2" s="5">
        <v>105.8</v>
      </c>
      <c r="CQ2" s="5">
        <v>106.4</v>
      </c>
      <c r="CR2" s="5">
        <v>107.2</v>
      </c>
      <c r="CS2" s="5">
        <v>107.8</v>
      </c>
      <c r="CT2" s="5">
        <v>102.9</v>
      </c>
      <c r="CU2" s="5">
        <v>106.4</v>
      </c>
      <c r="CV2" s="5">
        <v>105.4</v>
      </c>
      <c r="CW2" s="5">
        <v>103.8</v>
      </c>
      <c r="CX2" s="5">
        <v>102.8</v>
      </c>
      <c r="CY2" s="5">
        <v>103.1</v>
      </c>
      <c r="CZ2" s="5">
        <v>103.9</v>
      </c>
      <c r="DA2" s="5">
        <v>105.9</v>
      </c>
      <c r="DB2" s="5">
        <v>107.2</v>
      </c>
      <c r="DC2" s="5">
        <v>107.2</v>
      </c>
      <c r="DD2" s="5">
        <v>106.9</v>
      </c>
      <c r="DE2" s="5">
        <v>107</v>
      </c>
      <c r="DF2" s="5">
        <v>106.5</v>
      </c>
      <c r="DG2" s="5">
        <v>99.9</v>
      </c>
      <c r="DH2" s="5">
        <v>99.4</v>
      </c>
      <c r="DI2" s="5">
        <v>99.6</v>
      </c>
      <c r="DJ2" s="5">
        <v>100.2</v>
      </c>
      <c r="DK2" s="5">
        <v>100.6</v>
      </c>
      <c r="DL2" s="5">
        <v>100.4</v>
      </c>
      <c r="DM2" s="5">
        <v>99.5</v>
      </c>
      <c r="DN2" s="5">
        <v>98.7</v>
      </c>
      <c r="DO2" s="5">
        <v>97.9</v>
      </c>
      <c r="DP2" s="5">
        <v>97.5</v>
      </c>
      <c r="DQ2" s="5">
        <v>96.8</v>
      </c>
      <c r="DR2" s="5">
        <v>95.6</v>
      </c>
      <c r="DS2" s="5">
        <v>97.9</v>
      </c>
      <c r="DT2" s="5">
        <v>100.8</v>
      </c>
      <c r="DU2" s="5">
        <v>100.6</v>
      </c>
      <c r="DV2" s="5">
        <v>98.8</v>
      </c>
      <c r="DW2" s="5">
        <v>95.4</v>
      </c>
      <c r="DX2" s="5">
        <v>92.6</v>
      </c>
      <c r="DY2" s="5">
        <v>94.4</v>
      </c>
      <c r="DZ2" s="5">
        <v>95.6</v>
      </c>
      <c r="EA2" s="5">
        <v>97</v>
      </c>
      <c r="EB2" s="5">
        <v>96.8</v>
      </c>
      <c r="EC2" s="5">
        <v>96.5</v>
      </c>
      <c r="ED2" s="5">
        <v>97.1</v>
      </c>
      <c r="EE2" s="5">
        <v>97.7</v>
      </c>
    </row>
    <row r="3" ht="25.05" customHeight="1" spans="1:135">
      <c r="A3" s="5"/>
      <c r="B3" s="5" t="s">
        <v>135</v>
      </c>
      <c r="C3" s="5" t="s">
        <v>134</v>
      </c>
      <c r="D3" s="5">
        <v>111.99</v>
      </c>
      <c r="E3" s="5">
        <v>115.12</v>
      </c>
      <c r="F3" s="5">
        <v>115.4</v>
      </c>
      <c r="G3" s="5">
        <v>115.86</v>
      </c>
      <c r="H3" s="5">
        <v>116.79</v>
      </c>
      <c r="I3" s="5">
        <v>114.27</v>
      </c>
      <c r="J3" s="5">
        <v>109.95</v>
      </c>
      <c r="K3" s="5">
        <v>109.59</v>
      </c>
      <c r="L3" s="5">
        <v>109.27</v>
      </c>
      <c r="M3" s="5">
        <v>110.55</v>
      </c>
      <c r="N3" s="5">
        <v>112.74</v>
      </c>
      <c r="O3" s="5">
        <v>112.05</v>
      </c>
      <c r="P3" s="5">
        <v>110.3402</v>
      </c>
      <c r="Q3" s="5">
        <v>111.1795</v>
      </c>
      <c r="R3" s="5">
        <v>111.4166</v>
      </c>
      <c r="S3" s="5">
        <v>111.1724</v>
      </c>
      <c r="T3" s="5">
        <v>110.3605</v>
      </c>
      <c r="U3" s="5">
        <v>110.3497</v>
      </c>
      <c r="V3" s="5">
        <v>110.6841</v>
      </c>
      <c r="W3" s="5">
        <v>110.2584</v>
      </c>
      <c r="X3" s="5">
        <v>109.32</v>
      </c>
      <c r="Y3" s="5">
        <v>107.1946</v>
      </c>
      <c r="Z3" s="5">
        <v>103.5296</v>
      </c>
      <c r="AA3" s="5">
        <v>103.5296</v>
      </c>
      <c r="AB3" s="5">
        <v>99.8918</v>
      </c>
      <c r="AC3" s="5">
        <v>98.5497</v>
      </c>
      <c r="AD3" s="5">
        <v>97.2179</v>
      </c>
      <c r="AE3" s="5">
        <v>96.2146</v>
      </c>
      <c r="AF3" s="5">
        <v>95.8946</v>
      </c>
      <c r="AG3" s="5">
        <v>95.0047</v>
      </c>
      <c r="AH3" s="5">
        <v>93.9258</v>
      </c>
      <c r="AI3" s="5">
        <v>93.2919</v>
      </c>
      <c r="AJ3" s="5">
        <v>93.5434</v>
      </c>
      <c r="AK3" s="5">
        <v>94.6455</v>
      </c>
      <c r="AL3" s="5">
        <v>95.3199</v>
      </c>
      <c r="AM3" s="5">
        <v>95.9359</v>
      </c>
      <c r="AN3" s="5">
        <v>96.4663</v>
      </c>
      <c r="AO3" s="5">
        <v>96.6722</v>
      </c>
      <c r="AP3" s="5">
        <v>96.9082</v>
      </c>
      <c r="AQ3" s="5">
        <v>96.1732</v>
      </c>
      <c r="AR3" s="5">
        <v>95.9906</v>
      </c>
      <c r="AS3" s="5">
        <v>96.5515</v>
      </c>
      <c r="AT3" s="5">
        <v>97.0356</v>
      </c>
      <c r="AU3" s="5">
        <v>97.7718</v>
      </c>
      <c r="AV3" s="5">
        <v>97.8059</v>
      </c>
      <c r="AW3" s="5">
        <v>97.6604</v>
      </c>
      <c r="AX3" s="5">
        <v>97.7114</v>
      </c>
      <c r="AY3" s="5">
        <v>98.0152</v>
      </c>
      <c r="AZ3" s="5">
        <v>97.821</v>
      </c>
      <c r="BA3" s="5">
        <v>97.0938</v>
      </c>
      <c r="BB3" s="5">
        <v>96.4408</v>
      </c>
      <c r="BC3" s="5">
        <v>96.7208</v>
      </c>
      <c r="BD3" s="5">
        <v>97.268</v>
      </c>
      <c r="BE3" s="5">
        <v>97.8366</v>
      </c>
      <c r="BF3" s="5">
        <v>98.3354</v>
      </c>
      <c r="BG3" s="5">
        <v>97.9353</v>
      </c>
      <c r="BH3" s="5">
        <v>97.3638</v>
      </c>
      <c r="BI3" s="5">
        <v>96.4705</v>
      </c>
      <c r="BJ3" s="5">
        <v>95.6726</v>
      </c>
      <c r="BK3" s="5">
        <v>94.593</v>
      </c>
      <c r="BL3" s="5">
        <v>93.0579</v>
      </c>
      <c r="BM3" s="5">
        <v>92.1354</v>
      </c>
      <c r="BN3" s="5">
        <v>92.5725</v>
      </c>
      <c r="BO3" s="5">
        <v>92.8173</v>
      </c>
      <c r="BP3" s="5">
        <v>92.8976</v>
      </c>
      <c r="BQ3" s="5">
        <v>92.6485</v>
      </c>
      <c r="BR3" s="5">
        <v>92.1053</v>
      </c>
      <c r="BS3" s="5">
        <v>91.4506</v>
      </c>
      <c r="BT3" s="5">
        <v>91.1425</v>
      </c>
      <c r="BU3" s="5">
        <v>91.4</v>
      </c>
      <c r="BV3" s="5">
        <v>91.4</v>
      </c>
      <c r="BW3" s="5">
        <v>91.5</v>
      </c>
      <c r="BX3" s="5">
        <v>92.3691</v>
      </c>
      <c r="BY3" s="5">
        <v>93.0636</v>
      </c>
      <c r="BZ3" s="5">
        <v>94.1589</v>
      </c>
      <c r="CA3" s="5">
        <v>95.6218</v>
      </c>
      <c r="CB3" s="5">
        <v>96</v>
      </c>
      <c r="CC3" s="5">
        <v>96.1</v>
      </c>
      <c r="CD3" s="5">
        <v>97.3</v>
      </c>
      <c r="CE3" s="5">
        <v>98.6</v>
      </c>
      <c r="CF3" s="5">
        <v>99.9</v>
      </c>
      <c r="CG3" s="5">
        <v>101.3</v>
      </c>
      <c r="CH3" s="5">
        <v>104.5</v>
      </c>
      <c r="CI3" s="5">
        <v>108.2</v>
      </c>
      <c r="CJ3" s="5">
        <v>110.2</v>
      </c>
      <c r="CK3" s="5">
        <v>111.9</v>
      </c>
      <c r="CL3" s="5">
        <v>111.5</v>
      </c>
      <c r="CM3" s="5">
        <v>109.7</v>
      </c>
      <c r="CN3" s="5">
        <v>108.8</v>
      </c>
      <c r="CO3" s="5">
        <v>108.5</v>
      </c>
      <c r="CP3" s="5">
        <v>108.6</v>
      </c>
      <c r="CQ3" s="5">
        <v>109.3</v>
      </c>
      <c r="CR3" s="5">
        <v>110.3</v>
      </c>
      <c r="CS3" s="5">
        <v>110.5</v>
      </c>
      <c r="CT3" s="5">
        <v>104.9</v>
      </c>
      <c r="CU3" s="5">
        <v>107.4</v>
      </c>
      <c r="CV3" s="5">
        <v>106.4</v>
      </c>
      <c r="CW3" s="5">
        <v>105.3</v>
      </c>
      <c r="CX3" s="5">
        <v>104.3</v>
      </c>
      <c r="CY3" s="5">
        <v>104.7</v>
      </c>
      <c r="CZ3" s="5">
        <v>105.3</v>
      </c>
      <c r="DA3" s="5">
        <v>106</v>
      </c>
      <c r="DB3" s="5">
        <v>105.8</v>
      </c>
      <c r="DC3" s="5">
        <v>105.3</v>
      </c>
      <c r="DD3" s="5">
        <v>104.6</v>
      </c>
      <c r="DE3" s="5">
        <v>104.1</v>
      </c>
      <c r="DF3" s="5">
        <v>102.8</v>
      </c>
      <c r="DG3" s="5">
        <v>100.5</v>
      </c>
      <c r="DH3" s="5">
        <v>99</v>
      </c>
      <c r="DI3" s="5">
        <v>98.5</v>
      </c>
      <c r="DJ3" s="5">
        <v>98.8</v>
      </c>
      <c r="DK3" s="5">
        <v>98.9</v>
      </c>
      <c r="DL3" s="5">
        <v>98.3</v>
      </c>
      <c r="DM3" s="5">
        <v>97.4</v>
      </c>
      <c r="DN3" s="5">
        <v>97</v>
      </c>
      <c r="DO3" s="5">
        <v>96.2</v>
      </c>
      <c r="DP3" s="5">
        <v>95.7</v>
      </c>
      <c r="DQ3" s="5">
        <v>95.2</v>
      </c>
      <c r="DR3" s="5">
        <v>95.4</v>
      </c>
      <c r="DS3" s="5">
        <v>96.6</v>
      </c>
      <c r="DT3" s="5">
        <v>97.8</v>
      </c>
      <c r="DU3" s="5">
        <v>97.8</v>
      </c>
      <c r="DV3" s="5">
        <v>96.2</v>
      </c>
      <c r="DW3" s="5">
        <v>94.1</v>
      </c>
      <c r="DX3" s="5">
        <v>93.2</v>
      </c>
      <c r="DY3" s="5">
        <v>94.3</v>
      </c>
      <c r="DZ3" s="5">
        <v>95.6</v>
      </c>
      <c r="EA3" s="5">
        <v>96.5</v>
      </c>
      <c r="EB3" s="5">
        <v>96.9</v>
      </c>
      <c r="EC3" s="5">
        <v>97.2</v>
      </c>
      <c r="ED3" s="5">
        <v>98.4</v>
      </c>
      <c r="EE3" s="5">
        <v>100.5</v>
      </c>
    </row>
    <row r="4" ht="25.05" customHeight="1" spans="1:135">
      <c r="A4" s="5"/>
      <c r="B4" s="5" t="s">
        <v>136</v>
      </c>
      <c r="C4" s="5" t="s">
        <v>134</v>
      </c>
      <c r="D4" s="5">
        <v>110.38</v>
      </c>
      <c r="E4" s="5">
        <v>113.06</v>
      </c>
      <c r="F4" s="5">
        <v>115.26</v>
      </c>
      <c r="G4" s="5">
        <v>116</v>
      </c>
      <c r="H4" s="5">
        <v>115.77</v>
      </c>
      <c r="I4" s="5">
        <v>112.55</v>
      </c>
      <c r="J4" s="5">
        <v>110.37</v>
      </c>
      <c r="K4" s="5">
        <v>109.24</v>
      </c>
      <c r="L4" s="5">
        <v>109</v>
      </c>
      <c r="M4" s="5">
        <v>109.75</v>
      </c>
      <c r="N4" s="5">
        <v>111.55</v>
      </c>
      <c r="O4" s="5">
        <v>110.94</v>
      </c>
      <c r="P4" s="5">
        <v>109.9855</v>
      </c>
      <c r="Q4" s="5">
        <v>110.1778</v>
      </c>
      <c r="R4" s="5">
        <v>110.2027</v>
      </c>
      <c r="S4" s="5">
        <v>109.9006</v>
      </c>
      <c r="T4" s="5">
        <v>109.5868</v>
      </c>
      <c r="U4" s="5">
        <v>110.0365</v>
      </c>
      <c r="V4" s="5">
        <v>110.3242</v>
      </c>
      <c r="W4" s="5">
        <v>109.9824</v>
      </c>
      <c r="X4" s="5">
        <v>108.7379</v>
      </c>
      <c r="Y4" s="5">
        <v>106.5994</v>
      </c>
      <c r="Z4" s="5">
        <v>103.5456</v>
      </c>
      <c r="AA4" s="5">
        <v>103.5456</v>
      </c>
      <c r="AB4" s="5">
        <v>100.0363</v>
      </c>
      <c r="AC4" s="5">
        <v>99.2271</v>
      </c>
      <c r="AD4" s="5">
        <v>98.1901</v>
      </c>
      <c r="AE4" s="5">
        <v>97.2127</v>
      </c>
      <c r="AF4" s="5">
        <v>96.3436</v>
      </c>
      <c r="AG4" s="5">
        <v>95.7697</v>
      </c>
      <c r="AH4" s="5">
        <v>95.1411</v>
      </c>
      <c r="AI4" s="5">
        <v>94.6071</v>
      </c>
      <c r="AJ4" s="5">
        <v>94.8924</v>
      </c>
      <c r="AK4" s="5">
        <v>95.9153</v>
      </c>
      <c r="AL4" s="5">
        <v>96.2863</v>
      </c>
      <c r="AM4" s="5">
        <v>97.1592</v>
      </c>
      <c r="AN4" s="5">
        <v>97.6464</v>
      </c>
      <c r="AO4" s="5">
        <v>97.4361</v>
      </c>
      <c r="AP4" s="5">
        <v>97.1707</v>
      </c>
      <c r="AQ4" s="5">
        <v>96.8244</v>
      </c>
      <c r="AR4" s="5">
        <v>96.9543</v>
      </c>
      <c r="AS4" s="5">
        <v>97.4415</v>
      </c>
      <c r="AT4" s="5">
        <v>97.6306</v>
      </c>
      <c r="AU4" s="5">
        <v>98.1124</v>
      </c>
      <c r="AV4" s="5">
        <v>98.185</v>
      </c>
      <c r="AW4" s="5">
        <v>98.0738</v>
      </c>
      <c r="AX4" s="5">
        <v>98.1887</v>
      </c>
      <c r="AY4" s="5">
        <v>98.2148</v>
      </c>
      <c r="AZ4" s="5">
        <v>98.1766</v>
      </c>
      <c r="BA4" s="5">
        <v>97.9375</v>
      </c>
      <c r="BB4" s="5">
        <v>97.6449</v>
      </c>
      <c r="BC4" s="5">
        <v>97.7692</v>
      </c>
      <c r="BD4" s="5">
        <v>98.2223</v>
      </c>
      <c r="BE4" s="5">
        <v>98.6928</v>
      </c>
      <c r="BF4" s="5">
        <v>99.2353</v>
      </c>
      <c r="BG4" s="5">
        <v>99.1321</v>
      </c>
      <c r="BH4" s="5">
        <v>98.6983</v>
      </c>
      <c r="BI4" s="5">
        <v>98.0751</v>
      </c>
      <c r="BJ4" s="5">
        <v>97.6092</v>
      </c>
      <c r="BK4" s="5">
        <v>96.8349</v>
      </c>
      <c r="BL4" s="5">
        <v>95.7524</v>
      </c>
      <c r="BM4" s="5">
        <v>95.2251</v>
      </c>
      <c r="BN4" s="5">
        <v>95.4187</v>
      </c>
      <c r="BO4" s="5">
        <v>95.5265</v>
      </c>
      <c r="BP4" s="5">
        <v>95.5565</v>
      </c>
      <c r="BQ4" s="5">
        <v>95.2281</v>
      </c>
      <c r="BR4" s="5">
        <v>94.4571</v>
      </c>
      <c r="BS4" s="5">
        <v>93.6858</v>
      </c>
      <c r="BT4" s="5">
        <v>93.2455</v>
      </c>
      <c r="BU4" s="5">
        <v>93.3</v>
      </c>
      <c r="BV4" s="5">
        <v>93.2</v>
      </c>
      <c r="BW4" s="5">
        <v>93.1</v>
      </c>
      <c r="BX4" s="5">
        <v>93.2575</v>
      </c>
      <c r="BY4" s="5">
        <v>93.3656</v>
      </c>
      <c r="BZ4" s="5">
        <v>94.0513</v>
      </c>
      <c r="CA4" s="5">
        <v>95.2175</v>
      </c>
      <c r="CB4" s="5">
        <v>95.8</v>
      </c>
      <c r="CC4" s="5">
        <v>96.3</v>
      </c>
      <c r="CD4" s="5">
        <v>97.3</v>
      </c>
      <c r="CE4" s="5">
        <v>98.4</v>
      </c>
      <c r="CF4" s="5">
        <v>99.5</v>
      </c>
      <c r="CG4" s="5">
        <v>100.8</v>
      </c>
      <c r="CH4" s="5">
        <v>103.4</v>
      </c>
      <c r="CI4" s="5">
        <v>106.9</v>
      </c>
      <c r="CJ4" s="5">
        <v>109.8</v>
      </c>
      <c r="CK4" s="5">
        <v>111.5</v>
      </c>
      <c r="CL4" s="5">
        <v>111.7</v>
      </c>
      <c r="CM4" s="5">
        <v>110.2</v>
      </c>
      <c r="CN4" s="5">
        <v>109.1</v>
      </c>
      <c r="CO4" s="5">
        <v>108.4</v>
      </c>
      <c r="CP4" s="5">
        <v>108.1</v>
      </c>
      <c r="CQ4" s="5">
        <v>108.9</v>
      </c>
      <c r="CR4" s="5">
        <v>110</v>
      </c>
      <c r="CS4" s="5">
        <v>110.4</v>
      </c>
      <c r="CT4" s="5">
        <v>105.7</v>
      </c>
      <c r="CU4" s="5">
        <v>107.7</v>
      </c>
      <c r="CV4" s="5">
        <v>106.7</v>
      </c>
      <c r="CW4" s="5">
        <v>105.6</v>
      </c>
      <c r="CX4" s="5">
        <v>104.6</v>
      </c>
      <c r="CY4" s="5">
        <v>104.6</v>
      </c>
      <c r="CZ4" s="5">
        <v>105.6</v>
      </c>
      <c r="DA4" s="5">
        <v>106.6</v>
      </c>
      <c r="DB4" s="5">
        <v>106.7</v>
      </c>
      <c r="DC4" s="5">
        <v>106.1</v>
      </c>
      <c r="DD4" s="5">
        <v>105.3</v>
      </c>
      <c r="DE4" s="5">
        <v>104.6</v>
      </c>
      <c r="DF4" s="5">
        <v>103.4</v>
      </c>
      <c r="DG4" s="5">
        <v>100.9</v>
      </c>
      <c r="DH4" s="5">
        <v>99</v>
      </c>
      <c r="DI4" s="5">
        <v>98.5</v>
      </c>
      <c r="DJ4" s="5">
        <v>98.9</v>
      </c>
      <c r="DK4" s="5">
        <v>99.2</v>
      </c>
      <c r="DL4" s="5">
        <v>98.4</v>
      </c>
      <c r="DM4" s="5">
        <v>97.2</v>
      </c>
      <c r="DN4" s="5">
        <v>96.5</v>
      </c>
      <c r="DO4" s="5">
        <v>95.9</v>
      </c>
      <c r="DP4" s="5">
        <v>95.3</v>
      </c>
      <c r="DQ4" s="5">
        <v>95</v>
      </c>
      <c r="DR4" s="5">
        <v>95.1</v>
      </c>
      <c r="DS4" s="5">
        <v>96.5</v>
      </c>
      <c r="DT4" s="5">
        <v>97.9</v>
      </c>
      <c r="DU4" s="5">
        <v>98.1</v>
      </c>
      <c r="DV4" s="5">
        <v>96.4</v>
      </c>
      <c r="DW4" s="5">
        <v>93.5</v>
      </c>
      <c r="DX4" s="5">
        <v>92.2</v>
      </c>
      <c r="DY4" s="5">
        <v>93.3</v>
      </c>
      <c r="DZ4" s="5">
        <v>94.9</v>
      </c>
      <c r="EA4" s="5">
        <v>95.9</v>
      </c>
      <c r="EB4" s="5">
        <v>96.5</v>
      </c>
      <c r="EC4" s="5">
        <v>96.5</v>
      </c>
      <c r="ED4" s="5">
        <v>97.3</v>
      </c>
      <c r="EE4" s="5">
        <v>98.8</v>
      </c>
    </row>
    <row r="5" ht="25.05" customHeight="1" spans="1:135">
      <c r="A5" s="5"/>
      <c r="B5" s="5" t="s">
        <v>137</v>
      </c>
      <c r="C5" s="5" t="s">
        <v>134</v>
      </c>
      <c r="D5" s="5">
        <v>104.93</v>
      </c>
      <c r="E5" s="5">
        <v>111.37</v>
      </c>
      <c r="F5" s="5">
        <v>112.09</v>
      </c>
      <c r="G5" s="5">
        <v>116.88</v>
      </c>
      <c r="H5" s="5">
        <v>113.2</v>
      </c>
      <c r="I5" s="5">
        <v>112.81</v>
      </c>
      <c r="J5" s="5">
        <v>111.02</v>
      </c>
      <c r="K5" s="5">
        <v>110.73</v>
      </c>
      <c r="L5" s="5">
        <v>109.8</v>
      </c>
      <c r="M5" s="5">
        <v>111.25</v>
      </c>
      <c r="N5" s="5">
        <v>113.72</v>
      </c>
      <c r="O5" s="5">
        <v>113.29</v>
      </c>
      <c r="P5" s="5">
        <v>112.7635</v>
      </c>
      <c r="Q5" s="5">
        <v>112.7628</v>
      </c>
      <c r="R5" s="5">
        <v>112.8341</v>
      </c>
      <c r="S5" s="5">
        <v>112.4961</v>
      </c>
      <c r="T5" s="5">
        <v>111.8345</v>
      </c>
      <c r="U5" s="5">
        <v>112.4075</v>
      </c>
      <c r="V5" s="5">
        <v>113.2892</v>
      </c>
      <c r="W5" s="5">
        <v>112.6569</v>
      </c>
      <c r="X5" s="5">
        <v>111.4121</v>
      </c>
      <c r="Y5" s="5">
        <v>108.7995</v>
      </c>
      <c r="Z5" s="5">
        <v>105.4513</v>
      </c>
      <c r="AA5" s="5">
        <v>105.4513</v>
      </c>
      <c r="AB5" s="5">
        <v>101.7077</v>
      </c>
      <c r="AC5" s="5">
        <v>100.9463</v>
      </c>
      <c r="AD5" s="5">
        <v>100.1012</v>
      </c>
      <c r="AE5" s="5">
        <v>99.2439</v>
      </c>
      <c r="AF5" s="5">
        <v>98.6331</v>
      </c>
      <c r="AG5" s="5">
        <v>97.5969</v>
      </c>
      <c r="AH5" s="5">
        <v>96.7554</v>
      </c>
      <c r="AI5" s="5">
        <v>95.7565</v>
      </c>
      <c r="AJ5" s="5">
        <v>95.8514</v>
      </c>
      <c r="AK5" s="5">
        <v>96.7905</v>
      </c>
      <c r="AL5" s="5">
        <v>97.2001</v>
      </c>
      <c r="AM5" s="5">
        <v>97.5113</v>
      </c>
      <c r="AN5" s="5">
        <v>97.9998</v>
      </c>
      <c r="AO5" s="5">
        <v>97.8968</v>
      </c>
      <c r="AP5" s="5">
        <v>97.4431</v>
      </c>
      <c r="AQ5" s="5">
        <v>96.585</v>
      </c>
      <c r="AR5" s="5">
        <v>95.9842</v>
      </c>
      <c r="AS5" s="5">
        <v>96.1904</v>
      </c>
      <c r="AT5" s="5">
        <v>95.9316</v>
      </c>
      <c r="AU5" s="5">
        <v>96.3099</v>
      </c>
      <c r="AV5" s="5">
        <v>96.4111</v>
      </c>
      <c r="AW5" s="5">
        <v>96.9489</v>
      </c>
      <c r="AX5" s="5">
        <v>97.3238</v>
      </c>
      <c r="AY5" s="5">
        <v>97.6469</v>
      </c>
      <c r="AZ5" s="5">
        <v>97.4378</v>
      </c>
      <c r="BA5" s="5">
        <v>96.9631</v>
      </c>
      <c r="BB5" s="5">
        <v>96.302</v>
      </c>
      <c r="BC5" s="5">
        <v>96.6281</v>
      </c>
      <c r="BD5" s="5">
        <v>97.5241</v>
      </c>
      <c r="BE5" s="5">
        <v>97.8668</v>
      </c>
      <c r="BF5" s="5">
        <v>98.312</v>
      </c>
      <c r="BG5" s="5">
        <v>98.5083</v>
      </c>
      <c r="BH5" s="5">
        <v>97.7404</v>
      </c>
      <c r="BI5" s="5">
        <v>96.8424</v>
      </c>
      <c r="BJ5" s="5">
        <v>96.4644</v>
      </c>
      <c r="BK5" s="5">
        <v>95.451</v>
      </c>
      <c r="BL5" s="5">
        <v>94.474</v>
      </c>
      <c r="BM5" s="5">
        <v>93.8037</v>
      </c>
      <c r="BN5" s="5">
        <v>94.004</v>
      </c>
      <c r="BO5" s="5">
        <v>94.3499</v>
      </c>
      <c r="BP5" s="5">
        <v>94.266</v>
      </c>
      <c r="BQ5" s="5">
        <v>93.7455</v>
      </c>
      <c r="BR5" s="5">
        <v>93.4121</v>
      </c>
      <c r="BS5" s="5">
        <v>92.884</v>
      </c>
      <c r="BT5" s="5">
        <v>93.012</v>
      </c>
      <c r="BU5" s="5">
        <v>92.8</v>
      </c>
      <c r="BV5" s="5">
        <v>92.2</v>
      </c>
      <c r="BW5" s="5">
        <v>92.4</v>
      </c>
      <c r="BX5" s="5">
        <v>92.9036</v>
      </c>
      <c r="BY5" s="5">
        <v>93.8662</v>
      </c>
      <c r="BZ5" s="5">
        <v>94.8908</v>
      </c>
      <c r="CA5" s="5">
        <v>95.4605</v>
      </c>
      <c r="CB5" s="5">
        <v>95.9</v>
      </c>
      <c r="CC5" s="5">
        <v>96.5</v>
      </c>
      <c r="CD5" s="5">
        <v>97.7</v>
      </c>
      <c r="CE5" s="5">
        <v>98.8</v>
      </c>
      <c r="CF5" s="5">
        <v>100.1</v>
      </c>
      <c r="CG5" s="5">
        <v>101.7</v>
      </c>
      <c r="CH5" s="5">
        <v>105.4</v>
      </c>
      <c r="CI5" s="5">
        <v>108.6</v>
      </c>
      <c r="CJ5" s="5">
        <v>109.4</v>
      </c>
      <c r="CK5" s="5">
        <v>110.1</v>
      </c>
      <c r="CL5" s="5">
        <v>110.2</v>
      </c>
      <c r="CM5" s="5">
        <v>109.8</v>
      </c>
      <c r="CN5" s="5">
        <v>108.8</v>
      </c>
      <c r="CO5" s="5">
        <v>108.5</v>
      </c>
      <c r="CP5" s="5">
        <v>108.5</v>
      </c>
      <c r="CQ5" s="5">
        <v>109.5</v>
      </c>
      <c r="CR5" s="5">
        <v>110.2</v>
      </c>
      <c r="CS5" s="5">
        <v>110.6</v>
      </c>
      <c r="CT5" s="5">
        <v>106.3</v>
      </c>
      <c r="CU5" s="5">
        <v>106.7</v>
      </c>
      <c r="CV5" s="5">
        <v>107.1</v>
      </c>
      <c r="CW5" s="5">
        <v>106.8</v>
      </c>
      <c r="CX5" s="5">
        <v>106.5</v>
      </c>
      <c r="CY5" s="5">
        <v>105.5</v>
      </c>
      <c r="CZ5" s="5">
        <v>105.9</v>
      </c>
      <c r="DA5" s="5">
        <v>106.7</v>
      </c>
      <c r="DB5" s="5">
        <v>106.5</v>
      </c>
      <c r="DC5" s="5">
        <v>105.4</v>
      </c>
      <c r="DD5" s="5">
        <v>104.5</v>
      </c>
      <c r="DE5" s="5">
        <v>103.6</v>
      </c>
      <c r="DF5" s="5">
        <v>103</v>
      </c>
      <c r="DG5" s="5">
        <v>100.1</v>
      </c>
      <c r="DH5" s="5">
        <v>100.7</v>
      </c>
      <c r="DI5" s="5">
        <v>100.6</v>
      </c>
      <c r="DJ5" s="5">
        <v>100.2</v>
      </c>
      <c r="DK5" s="5">
        <v>101</v>
      </c>
      <c r="DL5" s="5">
        <v>100.8</v>
      </c>
      <c r="DM5" s="5">
        <v>100.3</v>
      </c>
      <c r="DN5" s="5">
        <v>100</v>
      </c>
      <c r="DO5" s="5">
        <v>99.4</v>
      </c>
      <c r="DP5" s="5">
        <v>99.2</v>
      </c>
      <c r="DQ5" s="5">
        <v>98.9</v>
      </c>
      <c r="DR5" s="5">
        <v>98.9</v>
      </c>
      <c r="DS5" s="5">
        <v>99</v>
      </c>
      <c r="DT5" s="5">
        <v>99.9</v>
      </c>
      <c r="DU5" s="5">
        <v>99.3</v>
      </c>
      <c r="DV5" s="5">
        <v>98.1</v>
      </c>
      <c r="DW5" s="5">
        <v>96.8</v>
      </c>
      <c r="DX5" s="5">
        <v>96.4</v>
      </c>
      <c r="DY5" s="5">
        <v>96.3</v>
      </c>
      <c r="DZ5" s="5">
        <v>97.2</v>
      </c>
      <c r="EA5" s="5">
        <v>98.4</v>
      </c>
      <c r="EB5" s="5">
        <v>98.7</v>
      </c>
      <c r="EC5" s="5">
        <v>98.8</v>
      </c>
      <c r="ED5" s="5">
        <v>100</v>
      </c>
      <c r="EE5" s="5">
        <v>101.9</v>
      </c>
    </row>
    <row r="6" ht="25.05" customHeight="1" spans="1:135">
      <c r="A6" s="5"/>
      <c r="B6" s="5" t="s">
        <v>138</v>
      </c>
      <c r="C6" s="5" t="s">
        <v>134</v>
      </c>
      <c r="D6" s="5">
        <v>107.53</v>
      </c>
      <c r="E6" s="5">
        <v>110.54</v>
      </c>
      <c r="F6" s="5">
        <v>112.76</v>
      </c>
      <c r="G6" s="5">
        <v>113.51</v>
      </c>
      <c r="H6" s="5">
        <v>113.21</v>
      </c>
      <c r="I6" s="5">
        <v>112.53</v>
      </c>
      <c r="J6" s="5">
        <v>111.16</v>
      </c>
      <c r="K6" s="5">
        <v>110.4</v>
      </c>
      <c r="L6" s="5">
        <v>110.15</v>
      </c>
      <c r="M6" s="5">
        <v>111.58</v>
      </c>
      <c r="N6" s="5">
        <v>113.97</v>
      </c>
      <c r="O6" s="5">
        <v>114.19</v>
      </c>
      <c r="P6" s="5">
        <v>113.3824</v>
      </c>
      <c r="Q6" s="5">
        <v>114.4148</v>
      </c>
      <c r="R6" s="5">
        <v>112.7311</v>
      </c>
      <c r="S6" s="5">
        <v>112.5778</v>
      </c>
      <c r="T6" s="5">
        <v>113.5425</v>
      </c>
      <c r="U6" s="5">
        <v>114.7108</v>
      </c>
      <c r="V6" s="5">
        <v>115.2149</v>
      </c>
      <c r="W6" s="5">
        <v>115.0488</v>
      </c>
      <c r="X6" s="5">
        <v>113.9991</v>
      </c>
      <c r="Y6" s="5">
        <v>111.568</v>
      </c>
      <c r="Z6" s="5">
        <v>107.6035</v>
      </c>
      <c r="AA6" s="5">
        <v>107.6035</v>
      </c>
      <c r="AB6" s="5">
        <v>103.5339</v>
      </c>
      <c r="AC6" s="5">
        <v>101.9887</v>
      </c>
      <c r="AD6" s="5">
        <v>101.338</v>
      </c>
      <c r="AE6" s="5">
        <v>99.9589</v>
      </c>
      <c r="AF6" s="5">
        <v>98.3283</v>
      </c>
      <c r="AG6" s="5">
        <v>96.7524</v>
      </c>
      <c r="AH6" s="5">
        <v>95.8204</v>
      </c>
      <c r="AI6" s="5">
        <v>94.7593</v>
      </c>
      <c r="AJ6" s="5">
        <v>95.5825</v>
      </c>
      <c r="AK6" s="5">
        <v>96.4965</v>
      </c>
      <c r="AL6" s="5">
        <v>97.3072</v>
      </c>
      <c r="AM6" s="5">
        <v>98.2081</v>
      </c>
      <c r="AN6" s="5">
        <v>98.2412</v>
      </c>
      <c r="AO6" s="5">
        <v>98.2698</v>
      </c>
      <c r="AP6" s="5">
        <v>98.0901</v>
      </c>
      <c r="AQ6" s="5">
        <v>97.5336</v>
      </c>
      <c r="AR6" s="5">
        <v>97.6025</v>
      </c>
      <c r="AS6" s="5">
        <v>97.862</v>
      </c>
      <c r="AT6" s="5">
        <v>98.0976</v>
      </c>
      <c r="AU6" s="5">
        <v>99.0731</v>
      </c>
      <c r="AV6" s="5">
        <v>98.9197</v>
      </c>
      <c r="AW6" s="5">
        <v>98.8813</v>
      </c>
      <c r="AX6" s="5">
        <v>98.8798</v>
      </c>
      <c r="AY6" s="5">
        <v>98.9658</v>
      </c>
      <c r="AZ6" s="5">
        <v>99.0937</v>
      </c>
      <c r="BA6" s="5">
        <v>98.5767</v>
      </c>
      <c r="BB6" s="5">
        <v>98.1061</v>
      </c>
      <c r="BC6" s="5">
        <v>98.4885</v>
      </c>
      <c r="BD6" s="5">
        <v>98.8285</v>
      </c>
      <c r="BE6" s="5">
        <v>99.246</v>
      </c>
      <c r="BF6" s="5">
        <v>99.5525</v>
      </c>
      <c r="BG6" s="5">
        <v>98.9295</v>
      </c>
      <c r="BH6" s="5">
        <v>98.4723</v>
      </c>
      <c r="BI6" s="5">
        <v>97.8254</v>
      </c>
      <c r="BJ6" s="5">
        <v>97.3138</v>
      </c>
      <c r="BK6" s="5">
        <v>96.5562</v>
      </c>
      <c r="BL6" s="5">
        <v>94.5655</v>
      </c>
      <c r="BM6" s="5">
        <v>93.6929</v>
      </c>
      <c r="BN6" s="5">
        <v>94.0535</v>
      </c>
      <c r="BO6" s="5">
        <v>94.2787</v>
      </c>
      <c r="BP6" s="5">
        <v>94.2727</v>
      </c>
      <c r="BQ6" s="5">
        <v>94.2235</v>
      </c>
      <c r="BR6" s="5">
        <v>93.507</v>
      </c>
      <c r="BS6" s="5">
        <v>92.8652</v>
      </c>
      <c r="BT6" s="5">
        <v>92.891</v>
      </c>
      <c r="BU6" s="5">
        <v>92.9</v>
      </c>
      <c r="BV6" s="5">
        <v>93</v>
      </c>
      <c r="BW6" s="5">
        <v>93.1</v>
      </c>
      <c r="BX6" s="5">
        <v>94.3369</v>
      </c>
      <c r="BY6" s="5">
        <v>94.9381</v>
      </c>
      <c r="BZ6" s="5">
        <v>95.0783</v>
      </c>
      <c r="CA6" s="5">
        <v>95.3885</v>
      </c>
      <c r="CB6" s="5">
        <v>96</v>
      </c>
      <c r="CC6" s="5">
        <v>96.2</v>
      </c>
      <c r="CD6" s="5">
        <v>97.2</v>
      </c>
      <c r="CE6" s="5">
        <v>98.5</v>
      </c>
      <c r="CF6" s="5">
        <v>98.5</v>
      </c>
      <c r="CG6" s="5">
        <v>99.7</v>
      </c>
      <c r="CH6" s="5">
        <v>102.4</v>
      </c>
      <c r="CI6" s="5">
        <v>105.1</v>
      </c>
      <c r="CJ6" s="5">
        <v>107</v>
      </c>
      <c r="CK6" s="5">
        <v>108.3</v>
      </c>
      <c r="CL6" s="5">
        <v>108.7</v>
      </c>
      <c r="CM6" s="5">
        <v>107.7</v>
      </c>
      <c r="CN6" s="5">
        <v>106.6</v>
      </c>
      <c r="CO6" s="5">
        <v>106.3</v>
      </c>
      <c r="CP6" s="5">
        <v>105.8</v>
      </c>
      <c r="CQ6" s="5">
        <v>106.7</v>
      </c>
      <c r="CR6" s="5">
        <v>108.3</v>
      </c>
      <c r="CS6" s="5">
        <v>108.6</v>
      </c>
      <c r="CT6" s="5">
        <v>108.1</v>
      </c>
      <c r="CU6" s="5">
        <v>105.3</v>
      </c>
      <c r="CV6" s="5">
        <v>104.6</v>
      </c>
      <c r="CW6" s="5">
        <v>103.9</v>
      </c>
      <c r="CX6" s="5">
        <v>103</v>
      </c>
      <c r="CY6" s="5">
        <v>103.3</v>
      </c>
      <c r="CZ6" s="5">
        <v>104</v>
      </c>
      <c r="DA6" s="5">
        <v>104.2</v>
      </c>
      <c r="DB6" s="5">
        <v>104.2</v>
      </c>
      <c r="DC6" s="5">
        <v>103.5</v>
      </c>
      <c r="DD6" s="5">
        <v>102.4</v>
      </c>
      <c r="DE6" s="5">
        <v>102.3</v>
      </c>
      <c r="DF6" s="5">
        <v>102.1</v>
      </c>
      <c r="DG6" s="5">
        <v>100.2</v>
      </c>
      <c r="DH6" s="5">
        <v>99.5</v>
      </c>
      <c r="DI6" s="5">
        <v>99.1</v>
      </c>
      <c r="DJ6" s="5">
        <v>99.3</v>
      </c>
      <c r="DK6" s="5">
        <v>99.4</v>
      </c>
      <c r="DL6" s="5">
        <v>98.7</v>
      </c>
      <c r="DM6" s="5">
        <v>98.9</v>
      </c>
      <c r="DN6" s="5">
        <v>98.5</v>
      </c>
      <c r="DO6" s="5">
        <v>97.7</v>
      </c>
      <c r="DP6" s="5">
        <v>97.6</v>
      </c>
      <c r="DQ6" s="5">
        <v>96.6</v>
      </c>
      <c r="DR6" s="5">
        <v>95.9</v>
      </c>
      <c r="DS6" s="5">
        <v>96.9</v>
      </c>
      <c r="DT6" s="5">
        <v>97.9</v>
      </c>
      <c r="DU6" s="5">
        <v>97.8</v>
      </c>
      <c r="DV6" s="5">
        <v>96.9</v>
      </c>
      <c r="DW6" s="5">
        <v>95.2</v>
      </c>
      <c r="DX6" s="5">
        <v>95</v>
      </c>
      <c r="DY6" s="5">
        <v>95.2</v>
      </c>
      <c r="DZ6" s="5">
        <v>96</v>
      </c>
      <c r="EA6" s="5">
        <v>96.9</v>
      </c>
      <c r="EB6" s="5">
        <v>97.4</v>
      </c>
      <c r="EC6" s="5">
        <v>97.7</v>
      </c>
      <c r="ED6" s="5">
        <v>98.7</v>
      </c>
      <c r="EE6" s="5">
        <v>99.7</v>
      </c>
    </row>
    <row r="7" ht="25.05" customHeight="1" spans="1:135">
      <c r="A7" s="5"/>
      <c r="B7" s="5" t="s">
        <v>139</v>
      </c>
      <c r="C7" s="5" t="s">
        <v>134</v>
      </c>
      <c r="D7" s="5">
        <v>108.63</v>
      </c>
      <c r="E7" s="5">
        <v>109.97</v>
      </c>
      <c r="F7" s="5">
        <v>112.68</v>
      </c>
      <c r="G7" s="5">
        <v>112.43</v>
      </c>
      <c r="H7" s="5">
        <v>112.39</v>
      </c>
      <c r="I7" s="5">
        <v>111.12</v>
      </c>
      <c r="J7" s="5">
        <v>109.46</v>
      </c>
      <c r="K7" s="5">
        <v>108.51</v>
      </c>
      <c r="L7" s="5">
        <v>107.69</v>
      </c>
      <c r="M7" s="5">
        <v>109.18</v>
      </c>
      <c r="N7" s="5">
        <v>111.18</v>
      </c>
      <c r="O7" s="5">
        <v>111.31</v>
      </c>
      <c r="P7" s="5">
        <v>113.1883</v>
      </c>
      <c r="Q7" s="5">
        <v>113.7419</v>
      </c>
      <c r="R7" s="5">
        <v>114.0016</v>
      </c>
      <c r="S7" s="5">
        <v>112.1136</v>
      </c>
      <c r="T7" s="5">
        <v>112.0231</v>
      </c>
      <c r="U7" s="5">
        <v>112.2249</v>
      </c>
      <c r="V7" s="5">
        <v>112.4114</v>
      </c>
      <c r="W7" s="5">
        <v>112.0294</v>
      </c>
      <c r="X7" s="5">
        <v>111.8008</v>
      </c>
      <c r="Y7" s="5">
        <v>110.6425</v>
      </c>
      <c r="Z7" s="5">
        <v>108.2575</v>
      </c>
      <c r="AA7" s="5">
        <v>108.2575</v>
      </c>
      <c r="AB7" s="5">
        <v>104.0786</v>
      </c>
      <c r="AC7" s="5">
        <v>102.5953</v>
      </c>
      <c r="AD7" s="5">
        <v>101.3917</v>
      </c>
      <c r="AE7" s="5">
        <v>100.9843</v>
      </c>
      <c r="AF7" s="5">
        <v>99.9117</v>
      </c>
      <c r="AG7" s="5">
        <v>98.1092</v>
      </c>
      <c r="AH7" s="5">
        <v>96.8842</v>
      </c>
      <c r="AI7" s="5">
        <v>96.1201</v>
      </c>
      <c r="AJ7" s="5">
        <v>95.9094</v>
      </c>
      <c r="AK7" s="5">
        <v>96.2012</v>
      </c>
      <c r="AL7" s="5">
        <v>97.0098</v>
      </c>
      <c r="AM7" s="5">
        <v>97.7881</v>
      </c>
      <c r="AN7" s="5">
        <v>98.5776</v>
      </c>
      <c r="AO7" s="5">
        <v>98.4182</v>
      </c>
      <c r="AP7" s="5">
        <v>98.3079</v>
      </c>
      <c r="AQ7" s="5">
        <v>97.3899</v>
      </c>
      <c r="AR7" s="5">
        <v>97.1254</v>
      </c>
      <c r="AS7" s="5">
        <v>97.3783</v>
      </c>
      <c r="AT7" s="5">
        <v>98.1582</v>
      </c>
      <c r="AU7" s="5">
        <v>98.6255</v>
      </c>
      <c r="AV7" s="5">
        <v>98.8006</v>
      </c>
      <c r="AW7" s="5">
        <v>98.8226</v>
      </c>
      <c r="AX7" s="5">
        <v>98.7258</v>
      </c>
      <c r="AY7" s="5">
        <v>98.3934</v>
      </c>
      <c r="AZ7" s="5">
        <v>98.4196</v>
      </c>
      <c r="BA7" s="5">
        <v>97.6248</v>
      </c>
      <c r="BB7" s="5">
        <v>97.0258</v>
      </c>
      <c r="BC7" s="5">
        <v>97.1952</v>
      </c>
      <c r="BD7" s="5">
        <v>97.5795</v>
      </c>
      <c r="BE7" s="5">
        <v>98.4044</v>
      </c>
      <c r="BF7" s="5">
        <v>99.0436</v>
      </c>
      <c r="BG7" s="5">
        <v>98.7694</v>
      </c>
      <c r="BH7" s="5">
        <v>98.8365</v>
      </c>
      <c r="BI7" s="5">
        <v>97.9153</v>
      </c>
      <c r="BJ7" s="5">
        <v>96.8542</v>
      </c>
      <c r="BK7" s="5">
        <v>95.376</v>
      </c>
      <c r="BL7" s="5">
        <v>93.7211</v>
      </c>
      <c r="BM7" s="5">
        <v>93.3196</v>
      </c>
      <c r="BN7" s="5">
        <v>93.3502</v>
      </c>
      <c r="BO7" s="5">
        <v>93.5241</v>
      </c>
      <c r="BP7" s="5">
        <v>93.8975</v>
      </c>
      <c r="BQ7" s="5">
        <v>94.0777</v>
      </c>
      <c r="BR7" s="5">
        <v>93.3433</v>
      </c>
      <c r="BS7" s="5">
        <v>92.3984</v>
      </c>
      <c r="BT7" s="5">
        <v>91.262</v>
      </c>
      <c r="BU7" s="5">
        <v>91.3</v>
      </c>
      <c r="BV7" s="5">
        <v>91.3</v>
      </c>
      <c r="BW7" s="5">
        <v>91.4</v>
      </c>
      <c r="BX7" s="5">
        <v>94.5856</v>
      </c>
      <c r="BY7" s="5">
        <v>94.7324</v>
      </c>
      <c r="BZ7" s="5">
        <v>95.3817</v>
      </c>
      <c r="CA7" s="5">
        <v>96.435</v>
      </c>
      <c r="CB7" s="5">
        <v>96.8</v>
      </c>
      <c r="CC7" s="5">
        <v>96.8</v>
      </c>
      <c r="CD7" s="5">
        <v>97.2</v>
      </c>
      <c r="CE7" s="5">
        <v>98.1</v>
      </c>
      <c r="CF7" s="5">
        <v>99.3</v>
      </c>
      <c r="CG7" s="5">
        <v>101.1</v>
      </c>
      <c r="CH7" s="5">
        <v>103.6</v>
      </c>
      <c r="CI7" s="5">
        <v>106.5</v>
      </c>
      <c r="CJ7" s="5">
        <v>108.4</v>
      </c>
      <c r="CK7" s="5">
        <v>110.4</v>
      </c>
      <c r="CL7" s="5">
        <v>110.7</v>
      </c>
      <c r="CM7" s="5">
        <v>109.1</v>
      </c>
      <c r="CN7" s="5">
        <v>107.7</v>
      </c>
      <c r="CO7" s="5">
        <v>107.2</v>
      </c>
      <c r="CP7" s="5">
        <v>107.3</v>
      </c>
      <c r="CQ7" s="5">
        <v>107.7</v>
      </c>
      <c r="CR7" s="5">
        <v>108.9</v>
      </c>
      <c r="CS7" s="5">
        <v>108.5</v>
      </c>
      <c r="CT7" s="5">
        <v>106</v>
      </c>
      <c r="CU7" s="5">
        <v>106.4</v>
      </c>
      <c r="CV7" s="5">
        <v>105.5</v>
      </c>
      <c r="CW7" s="5">
        <v>104.6</v>
      </c>
      <c r="CX7" s="5">
        <v>104</v>
      </c>
      <c r="CY7" s="5">
        <v>103.9</v>
      </c>
      <c r="CZ7" s="5">
        <v>105.1</v>
      </c>
      <c r="DA7" s="5">
        <v>106.1</v>
      </c>
      <c r="DB7" s="5">
        <v>106</v>
      </c>
      <c r="DC7" s="5">
        <v>106.1</v>
      </c>
      <c r="DD7" s="5">
        <v>105.1</v>
      </c>
      <c r="DE7" s="5">
        <v>104.9</v>
      </c>
      <c r="DF7" s="5">
        <v>104.4</v>
      </c>
      <c r="DG7" s="5">
        <v>102.1</v>
      </c>
      <c r="DH7" s="5">
        <v>100.3</v>
      </c>
      <c r="DI7" s="5">
        <v>99.6</v>
      </c>
      <c r="DJ7" s="5">
        <v>100.1</v>
      </c>
      <c r="DK7" s="5">
        <v>100.9</v>
      </c>
      <c r="DL7" s="5">
        <v>100.3</v>
      </c>
      <c r="DM7" s="5">
        <v>99.5</v>
      </c>
      <c r="DN7" s="5">
        <v>99.1</v>
      </c>
      <c r="DO7" s="5">
        <v>98.5</v>
      </c>
      <c r="DP7" s="5">
        <v>98.4</v>
      </c>
      <c r="DQ7" s="5">
        <v>97.9</v>
      </c>
      <c r="DR7" s="5">
        <v>98.2</v>
      </c>
      <c r="DS7" s="5">
        <v>99.3</v>
      </c>
      <c r="DT7" s="5">
        <v>100.5</v>
      </c>
      <c r="DU7" s="5">
        <v>101.4</v>
      </c>
      <c r="DV7" s="5">
        <v>99.7</v>
      </c>
      <c r="DW7" s="5">
        <v>96.7</v>
      </c>
      <c r="DX7" s="5">
        <v>95.6</v>
      </c>
      <c r="DY7" s="5">
        <v>96.1</v>
      </c>
      <c r="DZ7" s="5">
        <v>97.8</v>
      </c>
      <c r="EA7" s="5">
        <v>98.4</v>
      </c>
      <c r="EB7" s="5">
        <v>98.3</v>
      </c>
      <c r="EC7" s="5">
        <v>98.3</v>
      </c>
      <c r="ED7" s="5">
        <v>98.4</v>
      </c>
      <c r="EE7" s="5">
        <v>99.4</v>
      </c>
    </row>
    <row r="8" ht="25.05" customHeight="1" spans="1:135">
      <c r="A8" s="5"/>
      <c r="B8" s="5" t="s">
        <v>140</v>
      </c>
      <c r="C8" s="5" t="s">
        <v>134</v>
      </c>
      <c r="D8" s="5">
        <v>106.22</v>
      </c>
      <c r="E8" s="5">
        <v>108.64</v>
      </c>
      <c r="F8" s="5">
        <v>110.18</v>
      </c>
      <c r="G8" s="5">
        <v>111.1</v>
      </c>
      <c r="H8" s="5">
        <v>111.13</v>
      </c>
      <c r="I8" s="5">
        <v>111.12</v>
      </c>
      <c r="J8" s="5">
        <v>109.23</v>
      </c>
      <c r="K8" s="5">
        <v>108.23</v>
      </c>
      <c r="L8" s="5">
        <v>108.74</v>
      </c>
      <c r="M8" s="5">
        <v>110.15</v>
      </c>
      <c r="N8" s="5">
        <v>112.44</v>
      </c>
      <c r="O8" s="5">
        <v>112.64</v>
      </c>
      <c r="P8" s="5">
        <v>111.1296</v>
      </c>
      <c r="Q8" s="5">
        <v>111.9808</v>
      </c>
      <c r="R8" s="5">
        <v>112.2147</v>
      </c>
      <c r="S8" s="5">
        <v>111.9153</v>
      </c>
      <c r="T8" s="5">
        <v>112.4798</v>
      </c>
      <c r="U8" s="5">
        <v>111.9317</v>
      </c>
      <c r="V8" s="5">
        <v>113.3495</v>
      </c>
      <c r="W8" s="5">
        <v>113.3169</v>
      </c>
      <c r="X8" s="5">
        <v>112.5154</v>
      </c>
      <c r="Y8" s="5">
        <v>109.6958</v>
      </c>
      <c r="Z8" s="5">
        <v>105.7879</v>
      </c>
      <c r="AA8" s="5">
        <v>105.7879</v>
      </c>
      <c r="AB8" s="5">
        <v>102.9898</v>
      </c>
      <c r="AC8" s="5">
        <v>102.1495</v>
      </c>
      <c r="AD8" s="5">
        <v>101.1446</v>
      </c>
      <c r="AE8" s="5">
        <v>100.7485</v>
      </c>
      <c r="AF8" s="5">
        <v>100.3283</v>
      </c>
      <c r="AG8" s="5">
        <v>100.0688</v>
      </c>
      <c r="AH8" s="5">
        <v>98.7874</v>
      </c>
      <c r="AI8" s="5">
        <v>97.9502</v>
      </c>
      <c r="AJ8" s="5">
        <v>98.0107</v>
      </c>
      <c r="AK8" s="5">
        <v>98.9451</v>
      </c>
      <c r="AL8" s="5">
        <v>100.1616</v>
      </c>
      <c r="AM8" s="5">
        <v>99.7717</v>
      </c>
      <c r="AN8" s="5">
        <v>100.0548</v>
      </c>
      <c r="AO8" s="5">
        <v>99.7929</v>
      </c>
      <c r="AP8" s="5">
        <v>99.3693</v>
      </c>
      <c r="AQ8" s="5">
        <v>98.0773</v>
      </c>
      <c r="AR8" s="5">
        <v>97.2217</v>
      </c>
      <c r="AS8" s="5">
        <v>97.224</v>
      </c>
      <c r="AT8" s="5">
        <v>97.4816</v>
      </c>
      <c r="AU8" s="5">
        <v>98.1509</v>
      </c>
      <c r="AV8" s="5">
        <v>98.222</v>
      </c>
      <c r="AW8" s="5">
        <v>98.2748</v>
      </c>
      <c r="AX8" s="5">
        <v>98.3169</v>
      </c>
      <c r="AY8" s="5">
        <v>98.5065</v>
      </c>
      <c r="AZ8" s="5">
        <v>98.0652</v>
      </c>
      <c r="BA8" s="5">
        <v>97.7153</v>
      </c>
      <c r="BB8" s="5">
        <v>97.431</v>
      </c>
      <c r="BC8" s="5">
        <v>97.8394</v>
      </c>
      <c r="BD8" s="5">
        <v>98.3014</v>
      </c>
      <c r="BE8" s="5">
        <v>98.5971</v>
      </c>
      <c r="BF8" s="5">
        <v>98.9345</v>
      </c>
      <c r="BG8" s="5">
        <v>98.7884</v>
      </c>
      <c r="BH8" s="5">
        <v>98.2231</v>
      </c>
      <c r="BI8" s="5">
        <v>97.6168</v>
      </c>
      <c r="BJ8" s="5">
        <v>96.7709</v>
      </c>
      <c r="BK8" s="5">
        <v>96.049</v>
      </c>
      <c r="BL8" s="5">
        <v>95.3859</v>
      </c>
      <c r="BM8" s="5">
        <v>94.7581</v>
      </c>
      <c r="BN8" s="5">
        <v>94.6003</v>
      </c>
      <c r="BO8" s="5">
        <v>95.0471</v>
      </c>
      <c r="BP8" s="5">
        <v>95.1674</v>
      </c>
      <c r="BQ8" s="5">
        <v>95.3256</v>
      </c>
      <c r="BR8" s="5">
        <v>94.8138</v>
      </c>
      <c r="BS8" s="5">
        <v>94.0644</v>
      </c>
      <c r="BT8" s="5">
        <v>93.5469</v>
      </c>
      <c r="BU8" s="5">
        <v>93.5</v>
      </c>
      <c r="BV8" s="5">
        <v>93.7</v>
      </c>
      <c r="BW8" s="5">
        <v>93.5</v>
      </c>
      <c r="BX8" s="5">
        <v>93.9233</v>
      </c>
      <c r="BY8" s="5">
        <v>94.4171</v>
      </c>
      <c r="BZ8" s="5">
        <v>95.0776</v>
      </c>
      <c r="CA8" s="5">
        <v>95.5533</v>
      </c>
      <c r="CB8" s="5">
        <v>96.1</v>
      </c>
      <c r="CC8" s="5">
        <v>96.3</v>
      </c>
      <c r="CD8" s="5">
        <v>97.2</v>
      </c>
      <c r="CE8" s="5">
        <v>98.2</v>
      </c>
      <c r="CF8" s="5">
        <v>99.4</v>
      </c>
      <c r="CG8" s="5">
        <v>100.7</v>
      </c>
      <c r="CH8" s="5">
        <v>103.3</v>
      </c>
      <c r="CI8" s="5">
        <v>106</v>
      </c>
      <c r="CJ8" s="5">
        <v>107.5</v>
      </c>
      <c r="CK8" s="5">
        <v>108.5</v>
      </c>
      <c r="CL8" s="5">
        <v>108.6</v>
      </c>
      <c r="CM8" s="5">
        <v>108.1</v>
      </c>
      <c r="CN8" s="5">
        <v>106.9</v>
      </c>
      <c r="CO8" s="5">
        <v>106.7</v>
      </c>
      <c r="CP8" s="5">
        <v>106.7</v>
      </c>
      <c r="CQ8" s="5">
        <v>107.4</v>
      </c>
      <c r="CR8" s="5">
        <v>108</v>
      </c>
      <c r="CS8" s="5">
        <v>107.8</v>
      </c>
      <c r="CT8" s="5">
        <v>105.1</v>
      </c>
      <c r="CU8" s="5">
        <v>104.6</v>
      </c>
      <c r="CV8" s="5">
        <v>104.6</v>
      </c>
      <c r="CW8" s="5">
        <v>103.8</v>
      </c>
      <c r="CX8" s="5">
        <v>103.5</v>
      </c>
      <c r="CY8" s="5">
        <v>103.3</v>
      </c>
      <c r="CZ8" s="5">
        <v>104</v>
      </c>
      <c r="DA8" s="5">
        <v>104.3</v>
      </c>
      <c r="DB8" s="5">
        <v>104.2</v>
      </c>
      <c r="DC8" s="5">
        <v>103.7</v>
      </c>
      <c r="DD8" s="5">
        <v>103.1</v>
      </c>
      <c r="DE8" s="5">
        <v>102.9</v>
      </c>
      <c r="DF8" s="5">
        <v>102.8</v>
      </c>
      <c r="DG8" s="5">
        <v>101.1</v>
      </c>
      <c r="DH8" s="5">
        <v>100.7</v>
      </c>
      <c r="DI8" s="5">
        <v>100.5</v>
      </c>
      <c r="DJ8" s="5">
        <v>100.8</v>
      </c>
      <c r="DK8" s="5">
        <v>100.9</v>
      </c>
      <c r="DL8" s="5">
        <v>100.7</v>
      </c>
      <c r="DM8" s="5">
        <v>100.5</v>
      </c>
      <c r="DN8" s="5">
        <v>100.6</v>
      </c>
      <c r="DO8" s="5">
        <v>99.9</v>
      </c>
      <c r="DP8" s="5">
        <v>99.7</v>
      </c>
      <c r="DQ8" s="5">
        <v>99.4</v>
      </c>
      <c r="DR8" s="5">
        <v>99.2</v>
      </c>
      <c r="DS8" s="5">
        <v>99.8</v>
      </c>
      <c r="DT8" s="5">
        <v>100.2</v>
      </c>
      <c r="DU8" s="5">
        <v>100.3</v>
      </c>
      <c r="DV8" s="5">
        <v>98.7</v>
      </c>
      <c r="DW8" s="5">
        <v>97.5</v>
      </c>
      <c r="DX8" s="5">
        <v>97.2</v>
      </c>
      <c r="DY8" s="5">
        <v>97.4</v>
      </c>
      <c r="DZ8" s="5">
        <v>97.6</v>
      </c>
      <c r="EA8" s="5">
        <v>98.7</v>
      </c>
      <c r="EB8" s="5">
        <v>99</v>
      </c>
      <c r="EC8" s="5">
        <v>99.1</v>
      </c>
      <c r="ED8" s="5">
        <v>99.6</v>
      </c>
      <c r="EE8" s="5">
        <v>100.9</v>
      </c>
    </row>
    <row r="9" ht="25.05" customHeight="1" spans="1:135">
      <c r="A9" s="5"/>
      <c r="B9" s="5" t="s">
        <v>141</v>
      </c>
      <c r="C9" s="5" t="s">
        <v>134</v>
      </c>
      <c r="D9" s="5">
        <v>104.77</v>
      </c>
      <c r="E9" s="5">
        <v>105.71</v>
      </c>
      <c r="F9" s="5">
        <v>105.99</v>
      </c>
      <c r="G9" s="5">
        <v>107.57</v>
      </c>
      <c r="H9" s="5">
        <v>107.51</v>
      </c>
      <c r="I9" s="5">
        <v>106.81</v>
      </c>
      <c r="J9" s="5">
        <v>108.12</v>
      </c>
      <c r="K9" s="5">
        <v>106.68</v>
      </c>
      <c r="L9" s="5">
        <v>106.9</v>
      </c>
      <c r="M9" s="5">
        <v>106.82</v>
      </c>
      <c r="N9" s="5">
        <v>108.22</v>
      </c>
      <c r="O9" s="5">
        <v>107.88</v>
      </c>
      <c r="P9" s="5">
        <v>105.157</v>
      </c>
      <c r="Q9" s="5">
        <v>105.1872</v>
      </c>
      <c r="R9" s="5">
        <v>105.4914</v>
      </c>
      <c r="S9" s="5">
        <v>105.4132</v>
      </c>
      <c r="T9" s="5">
        <v>105.9671</v>
      </c>
      <c r="U9" s="5">
        <v>106.6074</v>
      </c>
      <c r="V9" s="5">
        <v>107.2811</v>
      </c>
      <c r="W9" s="5">
        <v>107.1899</v>
      </c>
      <c r="X9" s="5">
        <v>106.7389</v>
      </c>
      <c r="Y9" s="5">
        <v>105.9361</v>
      </c>
      <c r="Z9" s="5">
        <v>104.2274</v>
      </c>
      <c r="AA9" s="5">
        <v>104.2274</v>
      </c>
      <c r="AB9" s="5">
        <v>102.2318</v>
      </c>
      <c r="AC9" s="5">
        <v>101.6349</v>
      </c>
      <c r="AD9" s="5">
        <v>100.8984</v>
      </c>
      <c r="AE9" s="5">
        <v>100.421</v>
      </c>
      <c r="AF9" s="5">
        <v>99.9275</v>
      </c>
      <c r="AG9" s="5">
        <v>99.4652</v>
      </c>
      <c r="AH9" s="5">
        <v>98.9068</v>
      </c>
      <c r="AI9" s="5">
        <v>98.2729</v>
      </c>
      <c r="AJ9" s="5">
        <v>97.7924</v>
      </c>
      <c r="AK9" s="5">
        <v>97.7809</v>
      </c>
      <c r="AL9" s="5">
        <v>98.1333</v>
      </c>
      <c r="AM9" s="5">
        <v>98.2615</v>
      </c>
      <c r="AN9" s="5">
        <v>98.2514</v>
      </c>
      <c r="AO9" s="5">
        <v>98.262</v>
      </c>
      <c r="AP9" s="5">
        <v>98.1772</v>
      </c>
      <c r="AQ9" s="5">
        <v>97.961</v>
      </c>
      <c r="AR9" s="5">
        <v>97.9123</v>
      </c>
      <c r="AS9" s="5">
        <v>96.7413</v>
      </c>
      <c r="AT9" s="5">
        <v>96.7435</v>
      </c>
      <c r="AU9" s="5">
        <v>97.0979</v>
      </c>
      <c r="AV9" s="5">
        <v>97.3583</v>
      </c>
      <c r="AW9" s="5">
        <v>97.637</v>
      </c>
      <c r="AX9" s="5">
        <v>97.7187</v>
      </c>
      <c r="AY9" s="5">
        <v>97.809</v>
      </c>
      <c r="AZ9" s="5">
        <v>97.7344</v>
      </c>
      <c r="BA9" s="5">
        <v>97.6296</v>
      </c>
      <c r="BB9" s="5">
        <v>97.4167</v>
      </c>
      <c r="BC9" s="5">
        <v>97.455</v>
      </c>
      <c r="BD9" s="5">
        <v>97.4377</v>
      </c>
      <c r="BE9" s="5">
        <v>98.2429</v>
      </c>
      <c r="BF9" s="5">
        <v>98.5629</v>
      </c>
      <c r="BG9" s="5">
        <v>98.7383</v>
      </c>
      <c r="BH9" s="5">
        <v>98.772</v>
      </c>
      <c r="BI9" s="5">
        <v>98.5916</v>
      </c>
      <c r="BJ9" s="5">
        <v>98.4256</v>
      </c>
      <c r="BK9" s="5">
        <v>98.1099</v>
      </c>
      <c r="BL9" s="5">
        <v>97.6955</v>
      </c>
      <c r="BM9" s="5">
        <v>97.6079</v>
      </c>
      <c r="BN9" s="5">
        <v>97.3235</v>
      </c>
      <c r="BO9" s="5">
        <v>97.4296</v>
      </c>
      <c r="BP9" s="5">
        <v>97.4387</v>
      </c>
      <c r="BQ9" s="5">
        <v>97.5368</v>
      </c>
      <c r="BR9" s="5">
        <v>97.348</v>
      </c>
      <c r="BS9" s="5">
        <v>96.7901</v>
      </c>
      <c r="BT9" s="5">
        <v>96.7494</v>
      </c>
      <c r="BU9" s="5">
        <v>96.5</v>
      </c>
      <c r="BV9" s="5">
        <v>96.3</v>
      </c>
      <c r="BW9" s="5">
        <v>96.2</v>
      </c>
      <c r="BX9" s="5">
        <v>96.2767</v>
      </c>
      <c r="BY9" s="5">
        <v>96.1776</v>
      </c>
      <c r="BZ9" s="5">
        <v>96.7363</v>
      </c>
      <c r="CA9" s="5">
        <v>97.036</v>
      </c>
      <c r="CB9" s="5">
        <v>97.4</v>
      </c>
      <c r="CC9" s="5">
        <v>97.9</v>
      </c>
      <c r="CD9" s="5">
        <v>98.2</v>
      </c>
      <c r="CE9" s="5">
        <v>98.6</v>
      </c>
      <c r="CF9" s="5">
        <v>98.9</v>
      </c>
      <c r="CG9" s="5">
        <v>99.7</v>
      </c>
      <c r="CH9" s="5">
        <v>100.9</v>
      </c>
      <c r="CI9" s="5">
        <v>102.5</v>
      </c>
      <c r="CJ9" s="5">
        <v>103.8</v>
      </c>
      <c r="CK9" s="5">
        <v>104.8</v>
      </c>
      <c r="CL9" s="5">
        <v>105.2</v>
      </c>
      <c r="CM9" s="5">
        <v>104.9</v>
      </c>
      <c r="CN9" s="5">
        <v>104.5</v>
      </c>
      <c r="CO9" s="5">
        <v>104.2</v>
      </c>
      <c r="CP9" s="5">
        <v>104.2</v>
      </c>
      <c r="CQ9" s="5">
        <v>104.3</v>
      </c>
      <c r="CR9" s="5">
        <v>104.7</v>
      </c>
      <c r="CS9" s="5">
        <v>104.8</v>
      </c>
      <c r="CT9" s="5">
        <v>104.1</v>
      </c>
      <c r="CU9" s="5">
        <v>103.6</v>
      </c>
      <c r="CV9" s="5">
        <v>103.2</v>
      </c>
      <c r="CW9" s="5">
        <v>102.5</v>
      </c>
      <c r="CX9" s="5">
        <v>102.3</v>
      </c>
      <c r="CY9" s="5">
        <v>102.4</v>
      </c>
      <c r="CZ9" s="5">
        <v>102.6</v>
      </c>
      <c r="DA9" s="5">
        <v>102.9</v>
      </c>
      <c r="DB9" s="5">
        <v>102.8</v>
      </c>
      <c r="DC9" s="5">
        <v>102.8</v>
      </c>
      <c r="DD9" s="5">
        <v>102.5</v>
      </c>
      <c r="DE9" s="5">
        <v>102.2</v>
      </c>
      <c r="DF9" s="5">
        <v>102</v>
      </c>
      <c r="DG9" s="5">
        <v>101.3</v>
      </c>
      <c r="DH9" s="5">
        <v>101</v>
      </c>
      <c r="DI9" s="5">
        <v>100.8</v>
      </c>
      <c r="DJ9" s="5">
        <v>100.6</v>
      </c>
      <c r="DK9" s="5">
        <v>100.3</v>
      </c>
      <c r="DL9" s="5">
        <v>100</v>
      </c>
      <c r="DM9" s="5">
        <v>100.1</v>
      </c>
      <c r="DN9" s="5">
        <v>100.1</v>
      </c>
      <c r="DO9" s="5">
        <v>99.9</v>
      </c>
      <c r="DP9" s="5">
        <v>99.8</v>
      </c>
      <c r="DQ9" s="5">
        <v>99.8</v>
      </c>
      <c r="DR9" s="5">
        <v>99.6</v>
      </c>
      <c r="DS9" s="5">
        <v>99.7</v>
      </c>
      <c r="DT9" s="5">
        <v>100</v>
      </c>
      <c r="DU9" s="5">
        <v>100</v>
      </c>
      <c r="DV9" s="5">
        <v>100</v>
      </c>
      <c r="DW9" s="5">
        <v>99.6</v>
      </c>
      <c r="DX9" s="5">
        <v>99.3</v>
      </c>
      <c r="DY9" s="5">
        <v>99.4</v>
      </c>
      <c r="DZ9" s="5">
        <v>99.7</v>
      </c>
      <c r="EA9" s="5">
        <v>99.9</v>
      </c>
      <c r="EB9" s="5">
        <v>100.1</v>
      </c>
      <c r="EC9" s="5">
        <v>100.1</v>
      </c>
      <c r="ED9" s="5">
        <v>100.2</v>
      </c>
      <c r="EE9" s="5">
        <v>100.9</v>
      </c>
    </row>
    <row r="10" ht="25.05" customHeight="1" spans="1:135">
      <c r="A10" s="5"/>
      <c r="B10" s="5" t="s">
        <v>142</v>
      </c>
      <c r="C10" s="5" t="s">
        <v>134</v>
      </c>
      <c r="D10" s="5">
        <v>103.32</v>
      </c>
      <c r="E10" s="5">
        <v>103.51</v>
      </c>
      <c r="F10" s="5">
        <v>104.49</v>
      </c>
      <c r="G10" s="5">
        <v>105.87</v>
      </c>
      <c r="H10" s="5">
        <v>106.96</v>
      </c>
      <c r="I10" s="5">
        <v>106.41</v>
      </c>
      <c r="J10" s="5">
        <v>106.88</v>
      </c>
      <c r="K10" s="5">
        <v>105.87</v>
      </c>
      <c r="L10" s="5">
        <v>105.97</v>
      </c>
      <c r="M10" s="5">
        <v>106.88</v>
      </c>
      <c r="N10" s="5">
        <v>108.36</v>
      </c>
      <c r="O10" s="5">
        <v>109.09</v>
      </c>
      <c r="P10" s="5">
        <v>112.2994</v>
      </c>
      <c r="Q10" s="5">
        <v>112.9987</v>
      </c>
      <c r="R10" s="5">
        <v>113.733</v>
      </c>
      <c r="S10" s="5">
        <v>113.604</v>
      </c>
      <c r="T10" s="5">
        <v>113.7981</v>
      </c>
      <c r="U10" s="5">
        <v>114.1552</v>
      </c>
      <c r="V10" s="5">
        <v>114.4467</v>
      </c>
      <c r="W10" s="5">
        <v>114.1425</v>
      </c>
      <c r="X10" s="5">
        <v>114.1676</v>
      </c>
      <c r="Y10" s="5">
        <v>112.9421</v>
      </c>
      <c r="Z10" s="5">
        <v>109.2679</v>
      </c>
      <c r="AA10" s="5">
        <v>109.2679</v>
      </c>
      <c r="AB10" s="5">
        <v>104.9663</v>
      </c>
      <c r="AC10" s="5">
        <v>103.5133</v>
      </c>
      <c r="AD10" s="5">
        <v>102.8639</v>
      </c>
      <c r="AE10" s="5">
        <v>102.0847</v>
      </c>
      <c r="AF10" s="5">
        <v>101.0898</v>
      </c>
      <c r="AG10" s="5">
        <v>99.6305</v>
      </c>
      <c r="AH10" s="5">
        <v>98.1091</v>
      </c>
      <c r="AI10" s="5">
        <v>97.3644</v>
      </c>
      <c r="AJ10" s="5">
        <v>97.0141</v>
      </c>
      <c r="AK10" s="5">
        <v>97.3155</v>
      </c>
      <c r="AL10" s="5">
        <v>98.2043</v>
      </c>
      <c r="AM10" s="5">
        <v>98.8495</v>
      </c>
      <c r="AN10" s="5">
        <v>99.5541</v>
      </c>
      <c r="AO10" s="5">
        <v>99.9951</v>
      </c>
      <c r="AP10" s="5">
        <v>99.2174</v>
      </c>
      <c r="AQ10" s="5">
        <v>98.7112</v>
      </c>
      <c r="AR10" s="5">
        <v>98.2372</v>
      </c>
      <c r="AS10" s="5">
        <v>98.4377</v>
      </c>
      <c r="AT10" s="5">
        <v>99.2028</v>
      </c>
      <c r="AU10" s="5">
        <v>99.5467</v>
      </c>
      <c r="AV10" s="5">
        <v>99.4625</v>
      </c>
      <c r="AW10" s="5">
        <v>99.5248</v>
      </c>
      <c r="AX10" s="5">
        <v>99.6601</v>
      </c>
      <c r="AY10" s="5">
        <v>99.4641</v>
      </c>
      <c r="AZ10" s="5">
        <v>98.917</v>
      </c>
      <c r="BA10" s="5">
        <v>98.4673</v>
      </c>
      <c r="BB10" s="5">
        <v>98.3845</v>
      </c>
      <c r="BC10" s="5">
        <v>98.4062</v>
      </c>
      <c r="BD10" s="5">
        <v>99.2708</v>
      </c>
      <c r="BE10" s="5">
        <v>99.6149</v>
      </c>
      <c r="BF10" s="5">
        <v>99.5665</v>
      </c>
      <c r="BG10" s="5">
        <v>99.1018</v>
      </c>
      <c r="BH10" s="5">
        <v>98.996</v>
      </c>
      <c r="BI10" s="5">
        <v>98.4374</v>
      </c>
      <c r="BJ10" s="5">
        <v>98.0767</v>
      </c>
      <c r="BK10" s="5">
        <v>97.6917</v>
      </c>
      <c r="BL10" s="5">
        <v>96.8609</v>
      </c>
      <c r="BM10" s="5">
        <v>96.655</v>
      </c>
      <c r="BN10" s="5">
        <v>97.0159</v>
      </c>
      <c r="BO10" s="5">
        <v>97.2501</v>
      </c>
      <c r="BP10" s="5">
        <v>97.1773</v>
      </c>
      <c r="BQ10" s="5">
        <v>97.1384</v>
      </c>
      <c r="BR10" s="5">
        <v>96.6833</v>
      </c>
      <c r="BS10" s="5">
        <v>96.8622</v>
      </c>
      <c r="BT10" s="5">
        <v>96.3654</v>
      </c>
      <c r="BU10" s="5">
        <v>96.3</v>
      </c>
      <c r="BV10" s="5">
        <v>95.8</v>
      </c>
      <c r="BW10" s="5">
        <v>95.8</v>
      </c>
      <c r="BX10" s="5">
        <v>96.2298</v>
      </c>
      <c r="BY10" s="5">
        <v>96.3545</v>
      </c>
      <c r="BZ10" s="5">
        <v>96.2443</v>
      </c>
      <c r="CA10" s="5">
        <v>96.8141</v>
      </c>
      <c r="CB10" s="5">
        <v>97.2</v>
      </c>
      <c r="CC10" s="5">
        <v>97.6</v>
      </c>
      <c r="CD10" s="5">
        <v>98</v>
      </c>
      <c r="CE10" s="5">
        <v>98.6</v>
      </c>
      <c r="CF10" s="5">
        <v>99.4</v>
      </c>
      <c r="CG10" s="5">
        <v>100.8</v>
      </c>
      <c r="CH10" s="5">
        <v>102.9</v>
      </c>
      <c r="CI10" s="5">
        <v>105.9</v>
      </c>
      <c r="CJ10" s="5">
        <v>107.1</v>
      </c>
      <c r="CK10" s="5">
        <v>108.2</v>
      </c>
      <c r="CL10" s="5">
        <v>109.2</v>
      </c>
      <c r="CM10" s="5">
        <v>108.9</v>
      </c>
      <c r="CN10" s="5">
        <v>107.8</v>
      </c>
      <c r="CO10" s="5">
        <v>107.6</v>
      </c>
      <c r="CP10" s="5">
        <v>107.7</v>
      </c>
      <c r="CQ10" s="5">
        <v>108.3</v>
      </c>
      <c r="CR10" s="5">
        <v>109.6</v>
      </c>
      <c r="CS10" s="5">
        <v>109.4</v>
      </c>
      <c r="CT10" s="5">
        <v>107.5</v>
      </c>
      <c r="CU10" s="5">
        <v>107.1</v>
      </c>
      <c r="CV10" s="5">
        <v>107.5</v>
      </c>
      <c r="CW10" s="5">
        <v>106.9</v>
      </c>
      <c r="CX10" s="5">
        <v>106.1</v>
      </c>
      <c r="CY10" s="5">
        <v>105.4</v>
      </c>
      <c r="CZ10" s="5">
        <v>105.9</v>
      </c>
      <c r="DA10" s="5">
        <v>105.9</v>
      </c>
      <c r="DB10" s="5">
        <v>106.1</v>
      </c>
      <c r="DC10" s="5">
        <v>105.4</v>
      </c>
      <c r="DD10" s="5">
        <v>104.3</v>
      </c>
      <c r="DE10" s="5">
        <v>104</v>
      </c>
      <c r="DF10" s="5">
        <v>103.8</v>
      </c>
      <c r="DG10" s="5">
        <v>100.9</v>
      </c>
      <c r="DH10" s="5">
        <v>101.5</v>
      </c>
      <c r="DI10" s="5">
        <v>101.1</v>
      </c>
      <c r="DJ10" s="5">
        <v>101</v>
      </c>
      <c r="DK10" s="5">
        <v>101.4</v>
      </c>
      <c r="DL10" s="5">
        <v>101.4</v>
      </c>
      <c r="DM10" s="5">
        <v>100.8</v>
      </c>
      <c r="DN10" s="5">
        <v>100.3</v>
      </c>
      <c r="DO10" s="5">
        <v>100.3</v>
      </c>
      <c r="DP10" s="5">
        <v>100.2</v>
      </c>
      <c r="DQ10" s="5">
        <v>99.8</v>
      </c>
      <c r="DR10" s="5">
        <v>99.6</v>
      </c>
      <c r="DS10" s="5">
        <v>99.3</v>
      </c>
      <c r="DT10" s="5">
        <v>99.3</v>
      </c>
      <c r="DU10" s="5">
        <v>99.4</v>
      </c>
      <c r="DV10" s="5">
        <v>98.7</v>
      </c>
      <c r="DW10" s="5">
        <v>97.1</v>
      </c>
      <c r="DX10" s="5">
        <v>96.3</v>
      </c>
      <c r="DY10" s="5">
        <v>97.2</v>
      </c>
      <c r="DZ10" s="5">
        <v>97.9</v>
      </c>
      <c r="EA10" s="5">
        <v>98.1</v>
      </c>
      <c r="EB10" s="5">
        <v>97.8</v>
      </c>
      <c r="EC10" s="5">
        <v>97.7</v>
      </c>
      <c r="ED10" s="5">
        <v>98.1</v>
      </c>
      <c r="EE10" s="5">
        <v>99.5</v>
      </c>
    </row>
    <row r="11" ht="25.05" customHeight="1" spans="1:135">
      <c r="A11" s="5"/>
      <c r="B11" s="5" t="s">
        <v>143</v>
      </c>
      <c r="C11" s="5" t="s">
        <v>134</v>
      </c>
      <c r="D11" s="5">
        <v>104.98</v>
      </c>
      <c r="E11" s="5">
        <v>107.3</v>
      </c>
      <c r="F11" s="5">
        <v>109.5</v>
      </c>
      <c r="G11" s="5">
        <v>110.39</v>
      </c>
      <c r="H11" s="5">
        <v>112.06</v>
      </c>
      <c r="I11" s="5">
        <v>111.4</v>
      </c>
      <c r="J11" s="5">
        <v>110.71</v>
      </c>
      <c r="K11" s="5">
        <v>110.72</v>
      </c>
      <c r="L11" s="5">
        <v>109.29</v>
      </c>
      <c r="M11" s="5">
        <v>109.76</v>
      </c>
      <c r="N11" s="5">
        <v>110.05</v>
      </c>
      <c r="O11" s="5">
        <v>111.65</v>
      </c>
      <c r="P11" s="5">
        <v>111.9848</v>
      </c>
      <c r="Q11" s="5">
        <v>113.5911</v>
      </c>
      <c r="R11" s="5">
        <v>113.1172</v>
      </c>
      <c r="S11" s="5">
        <v>113.4892</v>
      </c>
      <c r="T11" s="5">
        <v>113.4829</v>
      </c>
      <c r="U11" s="5">
        <v>114.8909</v>
      </c>
      <c r="V11" s="5">
        <v>117.5746</v>
      </c>
      <c r="W11" s="5">
        <v>118.58</v>
      </c>
      <c r="X11" s="5">
        <v>118.0434</v>
      </c>
      <c r="Y11" s="5">
        <v>116.4585</v>
      </c>
      <c r="Z11" s="5">
        <v>115.2421</v>
      </c>
      <c r="AA11" s="5">
        <v>115.2421</v>
      </c>
      <c r="AB11" s="5">
        <v>111.8344</v>
      </c>
      <c r="AC11" s="5">
        <v>108.7902</v>
      </c>
      <c r="AD11" s="5">
        <v>107.8248</v>
      </c>
      <c r="AE11" s="5">
        <v>105.3816</v>
      </c>
      <c r="AF11" s="5">
        <v>104.5674</v>
      </c>
      <c r="AG11" s="5">
        <v>103.4537</v>
      </c>
      <c r="AH11" s="5">
        <v>101.677</v>
      </c>
      <c r="AI11" s="5">
        <v>99.4018</v>
      </c>
      <c r="AJ11" s="5">
        <v>96.3079</v>
      </c>
      <c r="AK11" s="5">
        <v>96.9496</v>
      </c>
      <c r="AL11" s="5">
        <v>96.6037</v>
      </c>
      <c r="AM11" s="5">
        <v>96.3885</v>
      </c>
      <c r="AN11" s="5">
        <v>95.3257</v>
      </c>
      <c r="AO11" s="5">
        <v>95.5453</v>
      </c>
      <c r="AP11" s="5">
        <v>95.2827</v>
      </c>
      <c r="AQ11" s="5">
        <v>95.4524</v>
      </c>
      <c r="AR11" s="5">
        <v>95.6204</v>
      </c>
      <c r="AS11" s="5">
        <v>95.8992</v>
      </c>
      <c r="AT11" s="5">
        <v>96.5812</v>
      </c>
      <c r="AU11" s="5">
        <v>97.0069</v>
      </c>
      <c r="AV11" s="5">
        <v>98.0463</v>
      </c>
      <c r="AW11" s="5">
        <v>97.3052</v>
      </c>
      <c r="AX11" s="5">
        <v>97.5114</v>
      </c>
      <c r="AY11" s="5">
        <v>97.6599</v>
      </c>
      <c r="AZ11" s="5">
        <v>97.5935</v>
      </c>
      <c r="BA11" s="5">
        <v>97.1718</v>
      </c>
      <c r="BB11" s="5">
        <v>97.3625</v>
      </c>
      <c r="BC11" s="5">
        <v>97.861</v>
      </c>
      <c r="BD11" s="5">
        <v>98.0967</v>
      </c>
      <c r="BE11" s="5">
        <v>98.5386</v>
      </c>
      <c r="BF11" s="5">
        <v>98.6413</v>
      </c>
      <c r="BG11" s="5">
        <v>98.9231</v>
      </c>
      <c r="BH11" s="5">
        <v>100.1527</v>
      </c>
      <c r="BI11" s="5">
        <v>99.7795</v>
      </c>
      <c r="BJ11" s="5">
        <v>99.608</v>
      </c>
      <c r="BK11" s="5">
        <v>99.308</v>
      </c>
      <c r="BL11" s="5">
        <v>99.3093</v>
      </c>
      <c r="BM11" s="5">
        <v>99.1001</v>
      </c>
      <c r="BN11" s="5">
        <v>98.8327</v>
      </c>
      <c r="BO11" s="5">
        <v>98.3278</v>
      </c>
      <c r="BP11" s="5">
        <v>98.2137</v>
      </c>
      <c r="BQ11" s="5">
        <v>97.1147</v>
      </c>
      <c r="BR11" s="5">
        <v>97.0695</v>
      </c>
      <c r="BS11" s="5">
        <v>96.7939</v>
      </c>
      <c r="BT11" s="5">
        <v>96.5152</v>
      </c>
      <c r="BU11" s="5">
        <v>96.4</v>
      </c>
      <c r="BV11" s="5">
        <v>96.1</v>
      </c>
      <c r="BW11" s="5">
        <v>95.9</v>
      </c>
      <c r="BX11" s="5">
        <v>95.9649</v>
      </c>
      <c r="BY11" s="5">
        <v>95.8435</v>
      </c>
      <c r="BZ11" s="5">
        <v>96.0278</v>
      </c>
      <c r="CA11" s="5">
        <v>96.469</v>
      </c>
      <c r="CB11" s="5">
        <v>96.7</v>
      </c>
      <c r="CC11" s="5">
        <v>97.5</v>
      </c>
      <c r="CD11" s="5">
        <v>97.4</v>
      </c>
      <c r="CE11" s="5">
        <v>97.6</v>
      </c>
      <c r="CF11" s="5">
        <v>98.1</v>
      </c>
      <c r="CG11" s="5">
        <v>100.2</v>
      </c>
      <c r="CH11" s="5">
        <v>103.4</v>
      </c>
      <c r="CI11" s="5">
        <v>107.2</v>
      </c>
      <c r="CJ11" s="5">
        <v>109.9</v>
      </c>
      <c r="CK11" s="5">
        <v>111.4</v>
      </c>
      <c r="CL11" s="5">
        <v>111.8</v>
      </c>
      <c r="CM11" s="5">
        <v>110.6</v>
      </c>
      <c r="CN11" s="5">
        <v>109.8</v>
      </c>
      <c r="CO11" s="5">
        <v>109.2</v>
      </c>
      <c r="CP11" s="5">
        <v>109.1</v>
      </c>
      <c r="CQ11" s="5">
        <v>110</v>
      </c>
      <c r="CR11" s="5">
        <v>110.9</v>
      </c>
      <c r="CS11" s="5">
        <v>110.7</v>
      </c>
      <c r="CT11" s="5">
        <v>103.3</v>
      </c>
      <c r="CU11" s="5">
        <v>105.4</v>
      </c>
      <c r="CV11" s="5">
        <v>103.7</v>
      </c>
      <c r="CW11" s="5">
        <v>102.3</v>
      </c>
      <c r="CX11" s="5">
        <v>102.4</v>
      </c>
      <c r="CY11" s="5">
        <v>103</v>
      </c>
      <c r="CZ11" s="5">
        <v>103.7</v>
      </c>
      <c r="DA11" s="5">
        <v>104.1</v>
      </c>
      <c r="DB11" s="5">
        <v>104.8</v>
      </c>
      <c r="DC11" s="5">
        <v>104.4</v>
      </c>
      <c r="DD11" s="5">
        <v>104.1</v>
      </c>
      <c r="DE11" s="5">
        <v>103.2</v>
      </c>
      <c r="DF11" s="5">
        <v>102.9</v>
      </c>
      <c r="DG11" s="5">
        <v>101.8</v>
      </c>
      <c r="DH11" s="5">
        <v>101.7</v>
      </c>
      <c r="DI11" s="5">
        <v>101.7</v>
      </c>
      <c r="DJ11" s="5">
        <v>100.8</v>
      </c>
      <c r="DK11" s="5">
        <v>100.9</v>
      </c>
      <c r="DL11" s="5">
        <v>100.2</v>
      </c>
      <c r="DM11" s="5">
        <v>100.6</v>
      </c>
      <c r="DN11" s="5">
        <v>99.5</v>
      </c>
      <c r="DO11" s="5">
        <v>98.9</v>
      </c>
      <c r="DP11" s="5">
        <v>97.9</v>
      </c>
      <c r="DQ11" s="5">
        <v>97.3</v>
      </c>
      <c r="DR11" s="5">
        <v>96.9</v>
      </c>
      <c r="DS11" s="5">
        <v>97</v>
      </c>
      <c r="DT11" s="5">
        <v>98.2</v>
      </c>
      <c r="DU11" s="5">
        <v>98.4</v>
      </c>
      <c r="DV11" s="5">
        <v>98.5</v>
      </c>
      <c r="DW11" s="5">
        <v>97.7</v>
      </c>
      <c r="DX11" s="5">
        <v>97.3</v>
      </c>
      <c r="DY11" s="5">
        <v>97.3</v>
      </c>
      <c r="DZ11" s="5">
        <v>97.8</v>
      </c>
      <c r="EA11" s="5">
        <v>98.1</v>
      </c>
      <c r="EB11" s="5">
        <v>99.1</v>
      </c>
      <c r="EC11" s="5">
        <v>99.6</v>
      </c>
      <c r="ED11" s="5">
        <v>99.9</v>
      </c>
      <c r="EE11" s="5">
        <v>101.1</v>
      </c>
    </row>
    <row r="12" ht="25.05" customHeight="1" spans="1:135">
      <c r="A12" s="5"/>
      <c r="B12" s="5" t="s">
        <v>144</v>
      </c>
      <c r="C12" s="5" t="s">
        <v>134</v>
      </c>
      <c r="D12" s="5">
        <v>106.43</v>
      </c>
      <c r="E12" s="5">
        <v>107.99</v>
      </c>
      <c r="F12" s="5">
        <v>109.83</v>
      </c>
      <c r="G12" s="5">
        <v>110.84</v>
      </c>
      <c r="H12" s="5">
        <v>111.14</v>
      </c>
      <c r="I12" s="5">
        <v>109.9</v>
      </c>
      <c r="J12" s="5">
        <v>109.45</v>
      </c>
      <c r="K12" s="5">
        <v>108.24</v>
      </c>
      <c r="L12" s="5">
        <v>107.58</v>
      </c>
      <c r="M12" s="5">
        <v>108.25</v>
      </c>
      <c r="N12" s="5">
        <v>108.95</v>
      </c>
      <c r="O12" s="5">
        <v>109.03</v>
      </c>
      <c r="P12" s="5">
        <v>107.9196</v>
      </c>
      <c r="Q12" s="5">
        <v>108.3554</v>
      </c>
      <c r="R12" s="5">
        <v>108.7953</v>
      </c>
      <c r="S12" s="5">
        <v>108.1802</v>
      </c>
      <c r="T12" s="5">
        <v>108.7843</v>
      </c>
      <c r="U12" s="5">
        <v>109.062</v>
      </c>
      <c r="V12" s="5">
        <v>110.0617</v>
      </c>
      <c r="W12" s="5">
        <v>109.8515</v>
      </c>
      <c r="X12" s="5">
        <v>108.9355</v>
      </c>
      <c r="Y12" s="5">
        <v>107.339</v>
      </c>
      <c r="Z12" s="5">
        <v>104.869</v>
      </c>
      <c r="AA12" s="5">
        <v>104.869</v>
      </c>
      <c r="AB12" s="5">
        <v>102.5972</v>
      </c>
      <c r="AC12" s="5">
        <v>101.9707</v>
      </c>
      <c r="AD12" s="5">
        <v>100.5598</v>
      </c>
      <c r="AE12" s="5">
        <v>99.9072</v>
      </c>
      <c r="AF12" s="5">
        <v>99.3869</v>
      </c>
      <c r="AG12" s="5">
        <v>98.873</v>
      </c>
      <c r="AH12" s="5">
        <v>98.2492</v>
      </c>
      <c r="AI12" s="5">
        <v>97.4942</v>
      </c>
      <c r="AJ12" s="5">
        <v>97.6109</v>
      </c>
      <c r="AK12" s="5">
        <v>97.9343</v>
      </c>
      <c r="AL12" s="5">
        <v>98.5473</v>
      </c>
      <c r="AM12" s="5">
        <v>98.9929</v>
      </c>
      <c r="AN12" s="5">
        <v>98.7156</v>
      </c>
      <c r="AO12" s="5">
        <v>98.5556</v>
      </c>
      <c r="AP12" s="5">
        <v>98.7619</v>
      </c>
      <c r="AQ12" s="5">
        <v>98.184</v>
      </c>
      <c r="AR12" s="5">
        <v>97.6931</v>
      </c>
      <c r="AS12" s="5">
        <v>98.43</v>
      </c>
      <c r="AT12" s="5">
        <v>98.3979</v>
      </c>
      <c r="AU12" s="5">
        <v>98.9312</v>
      </c>
      <c r="AV12" s="5">
        <v>99.4085</v>
      </c>
      <c r="AW12" s="5">
        <v>99.7009</v>
      </c>
      <c r="AX12" s="5">
        <v>99.566</v>
      </c>
      <c r="AY12" s="5">
        <v>99.0657</v>
      </c>
      <c r="AZ12" s="5">
        <v>98.7435</v>
      </c>
      <c r="BA12" s="5">
        <v>98.5495</v>
      </c>
      <c r="BB12" s="5">
        <v>98.0742</v>
      </c>
      <c r="BC12" s="5">
        <v>98.9699</v>
      </c>
      <c r="BD12" s="5">
        <v>99.8666</v>
      </c>
      <c r="BE12" s="5">
        <v>99.8234</v>
      </c>
      <c r="BF12" s="5">
        <v>99.6785</v>
      </c>
      <c r="BG12" s="5">
        <v>100.0314</v>
      </c>
      <c r="BH12" s="5">
        <v>99.213</v>
      </c>
      <c r="BI12" s="5">
        <v>98.5064</v>
      </c>
      <c r="BJ12" s="5">
        <v>98.3845</v>
      </c>
      <c r="BK12" s="5">
        <v>98.392</v>
      </c>
      <c r="BL12" s="5">
        <v>99.2757</v>
      </c>
      <c r="BM12" s="5">
        <v>98.4998</v>
      </c>
      <c r="BN12" s="5">
        <v>98.3493</v>
      </c>
      <c r="BO12" s="5">
        <v>97.9573</v>
      </c>
      <c r="BP12" s="5">
        <v>97.5691</v>
      </c>
      <c r="BQ12" s="5">
        <v>97.529</v>
      </c>
      <c r="BR12" s="5">
        <v>97.2049</v>
      </c>
      <c r="BS12" s="5">
        <v>95.6232</v>
      </c>
      <c r="BT12" s="5">
        <v>95.7061</v>
      </c>
      <c r="BU12" s="5">
        <v>95.4</v>
      </c>
      <c r="BV12" s="5">
        <v>95</v>
      </c>
      <c r="BW12" s="5">
        <v>94.5</v>
      </c>
      <c r="BX12" s="5">
        <v>92.0245</v>
      </c>
      <c r="BY12" s="5">
        <v>92.9888</v>
      </c>
      <c r="BZ12" s="5">
        <v>93.4034</v>
      </c>
      <c r="CA12" s="5">
        <v>93.3863</v>
      </c>
      <c r="CB12" s="5">
        <v>93.8</v>
      </c>
      <c r="CC12" s="5">
        <v>93.6</v>
      </c>
      <c r="CD12" s="5">
        <v>94.8</v>
      </c>
      <c r="CE12" s="5">
        <v>96.1</v>
      </c>
      <c r="CF12" s="5">
        <v>96.8</v>
      </c>
      <c r="CG12" s="5">
        <v>98.2</v>
      </c>
      <c r="CH12" s="5">
        <v>101.4</v>
      </c>
      <c r="CI12" s="5">
        <v>105.4</v>
      </c>
      <c r="CJ12" s="5">
        <v>107</v>
      </c>
      <c r="CK12" s="5">
        <v>106.7</v>
      </c>
      <c r="CL12" s="5">
        <v>105.4</v>
      </c>
      <c r="CM12" s="5">
        <v>105.6</v>
      </c>
      <c r="CN12" s="5">
        <v>105</v>
      </c>
      <c r="CO12" s="5">
        <v>105.6</v>
      </c>
      <c r="CP12" s="5">
        <v>105.6</v>
      </c>
      <c r="CQ12" s="5">
        <v>106.4</v>
      </c>
      <c r="CR12" s="5">
        <v>107.2</v>
      </c>
      <c r="CS12" s="5">
        <v>107.7</v>
      </c>
      <c r="CT12" s="5">
        <v>105.4</v>
      </c>
      <c r="CU12" s="5">
        <v>105.1</v>
      </c>
      <c r="CV12" s="5">
        <v>105.1</v>
      </c>
      <c r="CW12" s="5">
        <v>105</v>
      </c>
      <c r="CX12" s="5">
        <v>106</v>
      </c>
      <c r="CY12" s="5">
        <v>105.5</v>
      </c>
      <c r="CZ12" s="5">
        <v>106</v>
      </c>
      <c r="DA12" s="5">
        <v>106</v>
      </c>
      <c r="DB12" s="5">
        <v>105.3</v>
      </c>
      <c r="DC12" s="5">
        <v>104.5</v>
      </c>
      <c r="DD12" s="5">
        <v>103.7</v>
      </c>
      <c r="DE12" s="5">
        <v>103.3</v>
      </c>
      <c r="DF12" s="5">
        <v>101.7</v>
      </c>
      <c r="DG12" s="5">
        <v>100.3</v>
      </c>
      <c r="DH12" s="5">
        <v>100.8</v>
      </c>
      <c r="DI12" s="5">
        <v>100.9</v>
      </c>
      <c r="DJ12" s="5">
        <v>100.5</v>
      </c>
      <c r="DK12" s="5">
        <v>100.4</v>
      </c>
      <c r="DL12" s="5">
        <v>100</v>
      </c>
      <c r="DM12" s="5">
        <v>99.9</v>
      </c>
      <c r="DN12" s="5">
        <v>99.6</v>
      </c>
      <c r="DO12" s="5">
        <v>98.3</v>
      </c>
      <c r="DP12" s="5">
        <v>97.3</v>
      </c>
      <c r="DQ12" s="5">
        <v>96.8</v>
      </c>
      <c r="DR12" s="5">
        <v>96.4</v>
      </c>
      <c r="DS12" s="5">
        <v>96.9</v>
      </c>
      <c r="DT12" s="5">
        <v>97.5</v>
      </c>
      <c r="DU12" s="5">
        <v>97.3</v>
      </c>
      <c r="DV12" s="5">
        <v>97</v>
      </c>
      <c r="DW12" s="5">
        <v>96.5</v>
      </c>
      <c r="DX12" s="5">
        <v>96</v>
      </c>
      <c r="DY12" s="5">
        <v>96.2</v>
      </c>
      <c r="DZ12" s="5">
        <v>96.4</v>
      </c>
      <c r="EA12" s="5">
        <v>97.1</v>
      </c>
      <c r="EB12" s="5">
        <v>97.6</v>
      </c>
      <c r="EC12" s="5">
        <v>97.7</v>
      </c>
      <c r="ED12" s="5">
        <v>98.3</v>
      </c>
      <c r="EE12" s="5">
        <v>100.1</v>
      </c>
    </row>
    <row r="13" ht="15" spans="2:135">
      <c r="B13" s="6" t="s">
        <v>133</v>
      </c>
      <c r="C13" s="7" t="s">
        <v>145</v>
      </c>
      <c r="D13" s="4">
        <f>AVERAGE(D2:O2)</f>
        <v>111.171666666667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f t="shared" ref="P13:P23" si="0">AVERAGE(P2:AA2)</f>
        <v>107.695391666667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>
        <f t="shared" ref="AB13:AB23" si="1">AVERAGE(AB2:AM2)</f>
        <v>94.74605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>
        <f t="shared" ref="AN13:AN23" si="2">AVERAGE(AN2:AY2)</f>
        <v>96.4918416666666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>
        <f t="shared" ref="AZ13:AZ23" si="3">AVERAGE(AZ2:BK2)</f>
        <v>95.9174666666667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f t="shared" ref="BL13:BL23" si="4">AVERAGE(BL2:BW2)</f>
        <v>90.5642833333333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>
        <f t="shared" ref="BX13:BX23" si="5">AVERAGE(BX2:CI2)</f>
        <v>97.829175</v>
      </c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>
        <f t="shared" ref="CJ13:CJ23" si="6">AVERAGE(CJ2:CU2)</f>
        <v>108.716666666667</v>
      </c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>
        <f t="shared" ref="CV13:CV23" si="7">AVERAGE(CV2:DG2)</f>
        <v>104.966666666667</v>
      </c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>
        <f t="shared" ref="DH13:DH23" si="8">AVERAGE(DH2:DS2)</f>
        <v>98.675</v>
      </c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>
        <f>AVERAGE(DT2:EE2)</f>
        <v>96.9416666666667</v>
      </c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</row>
    <row r="14" spans="2:135">
      <c r="B14" s="5" t="s">
        <v>135</v>
      </c>
      <c r="C14" s="7" t="s">
        <v>145</v>
      </c>
      <c r="D14" s="4">
        <f t="shared" ref="D14:D23" si="9">AVERAGE(D3:O3)</f>
        <v>112.798333333333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f t="shared" si="0"/>
        <v>109.111266666667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>
        <f t="shared" si="1"/>
        <v>95.7863083333333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>
        <f t="shared" si="2"/>
        <v>97.063525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f t="shared" si="3"/>
        <v>96.9626333333333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>
        <f t="shared" si="4"/>
        <v>92.0939666666667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>
        <f t="shared" si="5"/>
        <v>98.0927833333333</v>
      </c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>
        <f t="shared" si="6"/>
        <v>109.3</v>
      </c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>
        <f t="shared" si="7"/>
        <v>104.591666666667</v>
      </c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>
        <f t="shared" si="8"/>
        <v>97.25</v>
      </c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>
        <f t="shared" ref="DT14:DT23" si="10">AVERAGE(DT3:EE3)</f>
        <v>96.5416666666667</v>
      </c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</row>
    <row r="15" ht="14.4" spans="1:135">
      <c r="A15" s="8" t="s">
        <v>146</v>
      </c>
      <c r="B15" s="5" t="s">
        <v>136</v>
      </c>
      <c r="C15" s="7" t="s">
        <v>145</v>
      </c>
      <c r="D15" s="4">
        <f t="shared" si="9"/>
        <v>111.989166666667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108.552083333333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>
        <f t="shared" si="1"/>
        <v>96.7317416666667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>
        <f t="shared" si="2"/>
        <v>97.6565583333333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>
        <f t="shared" si="3"/>
        <v>98.1690166666667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f t="shared" si="4"/>
        <v>94.4746416666666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>
        <f t="shared" si="5"/>
        <v>97.8576583333333</v>
      </c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>
        <f t="shared" si="6"/>
        <v>109.291666666667</v>
      </c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>
        <f t="shared" si="7"/>
        <v>105.058333333333</v>
      </c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>
        <f t="shared" si="8"/>
        <v>97.125</v>
      </c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>
        <f t="shared" si="10"/>
        <v>95.9416666666667</v>
      </c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</row>
    <row r="16" ht="14.4" spans="1:135">
      <c r="A16" s="8" t="s">
        <v>147</v>
      </c>
      <c r="B16" s="5" t="s">
        <v>137</v>
      </c>
      <c r="C16" s="7" t="s">
        <v>145</v>
      </c>
      <c r="D16" s="4">
        <f t="shared" si="9"/>
        <v>111.7575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f t="shared" si="0"/>
        <v>111.013233333333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>
        <f t="shared" si="1"/>
        <v>98.174525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>
        <f t="shared" si="2"/>
        <v>96.8892916666667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>
        <f t="shared" si="3"/>
        <v>97.1700333333333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>
        <f t="shared" si="4"/>
        <v>93.4459333333333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>
        <f t="shared" si="5"/>
        <v>98.4850916666667</v>
      </c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>
        <f t="shared" si="6"/>
        <v>109.05</v>
      </c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>
        <f t="shared" si="7"/>
        <v>105.133333333333</v>
      </c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>
        <f t="shared" si="8"/>
        <v>99.9166666666667</v>
      </c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>
        <f t="shared" si="10"/>
        <v>98.4833333333333</v>
      </c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</row>
    <row r="17" spans="2:135">
      <c r="B17" s="5" t="s">
        <v>138</v>
      </c>
      <c r="C17" s="7" t="s">
        <v>145</v>
      </c>
      <c r="D17" s="4">
        <f t="shared" si="9"/>
        <v>111.794166666667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f t="shared" si="0"/>
        <v>112.699766666667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f t="shared" si="1"/>
        <v>98.3395166666667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>
        <f t="shared" si="2"/>
        <v>98.3680416666667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>
        <f t="shared" si="3"/>
        <v>98.4157666666667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>
        <f t="shared" si="4"/>
        <v>93.6125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>
        <f t="shared" si="5"/>
        <v>97.7784833333333</v>
      </c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>
        <f t="shared" si="6"/>
        <v>107.283333333333</v>
      </c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>
        <f t="shared" si="7"/>
        <v>103.141666666667</v>
      </c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>
        <f t="shared" si="8"/>
        <v>98.175</v>
      </c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>
        <f t="shared" si="10"/>
        <v>97.0333333333333</v>
      </c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</row>
    <row r="18" spans="2:135">
      <c r="B18" s="5" t="s">
        <v>139</v>
      </c>
      <c r="C18" s="7" t="s">
        <v>145</v>
      </c>
      <c r="D18" s="4">
        <f t="shared" si="9"/>
        <v>110.379166666667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 t="shared" si="0"/>
        <v>111.724375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>
        <f t="shared" si="1"/>
        <v>98.9153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>
        <f t="shared" si="2"/>
        <v>98.22695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>
        <f t="shared" si="3"/>
        <v>97.7536916666667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>
        <f t="shared" si="4"/>
        <v>92.7411583333333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>
        <f t="shared" si="5"/>
        <v>98.3778916666667</v>
      </c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>
        <f t="shared" si="6"/>
        <v>108.191666666667</v>
      </c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>
        <f t="shared" si="7"/>
        <v>104.816666666667</v>
      </c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>
        <f t="shared" si="8"/>
        <v>99.3416666666667</v>
      </c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>
        <f t="shared" si="10"/>
        <v>98.3833333333333</v>
      </c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</row>
    <row r="19" spans="2:135">
      <c r="B19" s="5" t="s">
        <v>140</v>
      </c>
      <c r="C19" s="7" t="s">
        <v>145</v>
      </c>
      <c r="D19" s="4">
        <f t="shared" si="9"/>
        <v>109.985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 t="shared" si="0"/>
        <v>111.008775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>
        <f t="shared" si="1"/>
        <v>100.088016666667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>
        <f t="shared" si="2"/>
        <v>98.3910583333333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>
        <f t="shared" si="3"/>
        <v>97.8610083333333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>
        <f t="shared" si="4"/>
        <v>94.4507916666667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>
        <f t="shared" si="5"/>
        <v>98.014275</v>
      </c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>
        <f t="shared" si="6"/>
        <v>107.158333333333</v>
      </c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>
        <f t="shared" si="7"/>
        <v>103.441666666667</v>
      </c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>
        <f t="shared" si="8"/>
        <v>100.225</v>
      </c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>
        <f t="shared" si="10"/>
        <v>98.85</v>
      </c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</row>
    <row r="20" spans="2:135">
      <c r="B20" s="5" t="s">
        <v>141</v>
      </c>
      <c r="C20" s="7" t="s">
        <v>145</v>
      </c>
      <c r="D20" s="4">
        <f t="shared" si="9"/>
        <v>106.915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 t="shared" si="0"/>
        <v>105.785341666667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>
        <f t="shared" si="1"/>
        <v>99.4772166666667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>
        <f t="shared" si="2"/>
        <v>97.6391333333333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>
        <f t="shared" si="3"/>
        <v>98.09305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>
        <f t="shared" si="4"/>
        <v>97.076625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>
        <f t="shared" si="5"/>
        <v>98.36055</v>
      </c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>
        <f t="shared" si="6"/>
        <v>104.425</v>
      </c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>
        <f t="shared" si="7"/>
        <v>102.458333333333</v>
      </c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>
        <f t="shared" si="8"/>
        <v>100.141666666667</v>
      </c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>
        <f t="shared" si="10"/>
        <v>99.9333333333334</v>
      </c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</row>
    <row r="21" spans="2:135">
      <c r="B21" s="5" t="s">
        <v>142</v>
      </c>
      <c r="C21" s="7" t="s">
        <v>145</v>
      </c>
      <c r="D21" s="4">
        <f t="shared" si="9"/>
        <v>106.134166666667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 t="shared" si="0"/>
        <v>112.901925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>
        <f t="shared" si="1"/>
        <v>100.083783333333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>
        <f t="shared" si="2"/>
        <v>99.2511416666667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>
        <f t="shared" si="3"/>
        <v>98.7442333333333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>
        <f t="shared" si="4"/>
        <v>96.6590416666667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>
        <f t="shared" si="5"/>
        <v>98.8368916666667</v>
      </c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>
        <f t="shared" si="6"/>
        <v>108.2</v>
      </c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>
        <f t="shared" si="7"/>
        <v>105.183333333333</v>
      </c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>
        <f t="shared" si="8"/>
        <v>100.558333333333</v>
      </c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>
        <f t="shared" si="10"/>
        <v>98.0916666666667</v>
      </c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</row>
    <row r="22" spans="2:135">
      <c r="B22" s="5" t="s">
        <v>143</v>
      </c>
      <c r="C22" s="7" t="s">
        <v>145</v>
      </c>
      <c r="D22" s="4">
        <f t="shared" si="9"/>
        <v>109.8175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 t="shared" si="0"/>
        <v>115.1414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>
        <f t="shared" si="1"/>
        <v>102.431716666667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>
        <f t="shared" si="2"/>
        <v>96.4363833333333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>
        <f t="shared" si="3"/>
        <v>98.5863916666667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>
        <f t="shared" si="4"/>
        <v>97.473075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>
        <f t="shared" si="5"/>
        <v>98.5337666666667</v>
      </c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>
        <f t="shared" si="6"/>
        <v>109.341666666667</v>
      </c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>
        <f t="shared" si="7"/>
        <v>103.366666666667</v>
      </c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>
        <f t="shared" si="8"/>
        <v>99.45</v>
      </c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>
        <f t="shared" si="10"/>
        <v>98.5833333333333</v>
      </c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</row>
    <row r="23" spans="2:135">
      <c r="B23" s="5" t="s">
        <v>144</v>
      </c>
      <c r="C23" s="7" t="s">
        <v>145</v>
      </c>
      <c r="D23" s="4">
        <f t="shared" si="9"/>
        <v>108.969166666667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 t="shared" si="0"/>
        <v>108.085208333333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>
        <f t="shared" si="1"/>
        <v>99.3436333333333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>
        <f t="shared" si="2"/>
        <v>98.7842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>
        <f t="shared" si="3"/>
        <v>99.0194083333333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>
        <f t="shared" si="4"/>
        <v>96.8845333333333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>
        <f t="shared" si="5"/>
        <v>95.9919166666667</v>
      </c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>
        <f t="shared" si="6"/>
        <v>106.058333333333</v>
      </c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>
        <f t="shared" si="7"/>
        <v>104.366666666667</v>
      </c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>
        <f t="shared" si="8"/>
        <v>98.9833333333333</v>
      </c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>
        <f t="shared" si="10"/>
        <v>97.3083333333333</v>
      </c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</row>
    <row r="24" spans="28:135"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</row>
    <row r="25" spans="2:2">
      <c r="B25" s="5"/>
    </row>
    <row r="27" spans="2:2">
      <c r="B27" s="5"/>
    </row>
    <row r="29" spans="2:2">
      <c r="B29" s="5"/>
    </row>
    <row r="31" spans="2:2">
      <c r="B31" s="5"/>
    </row>
    <row r="33" spans="2:2">
      <c r="B33" s="5"/>
    </row>
  </sheetData>
  <mergeCells count="130">
    <mergeCell ref="D13:O13"/>
    <mergeCell ref="P13:AA13"/>
    <mergeCell ref="AB13:AM13"/>
    <mergeCell ref="AN13:AY13"/>
    <mergeCell ref="AZ13:BK13"/>
    <mergeCell ref="BL13:BW13"/>
    <mergeCell ref="BX13:CI13"/>
    <mergeCell ref="CJ13:CU13"/>
    <mergeCell ref="CV13:DG13"/>
    <mergeCell ref="DH13:DS13"/>
    <mergeCell ref="DT13:EE13"/>
    <mergeCell ref="D14:O14"/>
    <mergeCell ref="P14:AA14"/>
    <mergeCell ref="AB14:AM14"/>
    <mergeCell ref="AN14:AY14"/>
    <mergeCell ref="AZ14:BK14"/>
    <mergeCell ref="BL14:BW14"/>
    <mergeCell ref="BX14:CI14"/>
    <mergeCell ref="CJ14:CU14"/>
    <mergeCell ref="CV14:DG14"/>
    <mergeCell ref="DH14:DS14"/>
    <mergeCell ref="DT14:EE14"/>
    <mergeCell ref="D15:O15"/>
    <mergeCell ref="P15:AA15"/>
    <mergeCell ref="AB15:AM15"/>
    <mergeCell ref="AN15:AY15"/>
    <mergeCell ref="AZ15:BK15"/>
    <mergeCell ref="BL15:BW15"/>
    <mergeCell ref="BX15:CI15"/>
    <mergeCell ref="CJ15:CU15"/>
    <mergeCell ref="CV15:DG15"/>
    <mergeCell ref="DH15:DS15"/>
    <mergeCell ref="DT15:EE15"/>
    <mergeCell ref="D16:O16"/>
    <mergeCell ref="P16:AA16"/>
    <mergeCell ref="AB16:AM16"/>
    <mergeCell ref="AN16:AY16"/>
    <mergeCell ref="AZ16:BK16"/>
    <mergeCell ref="BL16:BW16"/>
    <mergeCell ref="BX16:CI16"/>
    <mergeCell ref="CJ16:CU16"/>
    <mergeCell ref="CV16:DG16"/>
    <mergeCell ref="DH16:DS16"/>
    <mergeCell ref="DT16:EE16"/>
    <mergeCell ref="D17:O17"/>
    <mergeCell ref="P17:AA17"/>
    <mergeCell ref="AB17:AM17"/>
    <mergeCell ref="AN17:AY17"/>
    <mergeCell ref="AZ17:BK17"/>
    <mergeCell ref="BL17:BW17"/>
    <mergeCell ref="BX17:CI17"/>
    <mergeCell ref="CJ17:CU17"/>
    <mergeCell ref="CV17:DG17"/>
    <mergeCell ref="DH17:DS17"/>
    <mergeCell ref="DT17:EE17"/>
    <mergeCell ref="D18:O18"/>
    <mergeCell ref="P18:AA18"/>
    <mergeCell ref="AB18:AM18"/>
    <mergeCell ref="AN18:AY18"/>
    <mergeCell ref="AZ18:BK18"/>
    <mergeCell ref="BL18:BW18"/>
    <mergeCell ref="BX18:CI18"/>
    <mergeCell ref="CJ18:CU18"/>
    <mergeCell ref="CV18:DG18"/>
    <mergeCell ref="DH18:DS18"/>
    <mergeCell ref="DT18:EE18"/>
    <mergeCell ref="D19:O19"/>
    <mergeCell ref="P19:AA19"/>
    <mergeCell ref="AB19:AM19"/>
    <mergeCell ref="AN19:AY19"/>
    <mergeCell ref="AZ19:BK19"/>
    <mergeCell ref="BL19:BW19"/>
    <mergeCell ref="BX19:CI19"/>
    <mergeCell ref="CJ19:CU19"/>
    <mergeCell ref="CV19:DG19"/>
    <mergeCell ref="DH19:DS19"/>
    <mergeCell ref="DT19:EE19"/>
    <mergeCell ref="D20:O20"/>
    <mergeCell ref="P20:AA20"/>
    <mergeCell ref="AB20:AM20"/>
    <mergeCell ref="AN20:AY20"/>
    <mergeCell ref="AZ20:BK20"/>
    <mergeCell ref="BL20:BW20"/>
    <mergeCell ref="BX20:CI20"/>
    <mergeCell ref="CJ20:CU20"/>
    <mergeCell ref="CV20:DG20"/>
    <mergeCell ref="DH20:DS20"/>
    <mergeCell ref="DT20:EE20"/>
    <mergeCell ref="D21:O21"/>
    <mergeCell ref="P21:AA21"/>
    <mergeCell ref="AB21:AM21"/>
    <mergeCell ref="AN21:AY21"/>
    <mergeCell ref="AZ21:BK21"/>
    <mergeCell ref="BL21:BW21"/>
    <mergeCell ref="BX21:CI21"/>
    <mergeCell ref="CJ21:CU21"/>
    <mergeCell ref="CV21:DG21"/>
    <mergeCell ref="DH21:DS21"/>
    <mergeCell ref="DT21:EE21"/>
    <mergeCell ref="D22:O22"/>
    <mergeCell ref="P22:AA22"/>
    <mergeCell ref="AB22:AM22"/>
    <mergeCell ref="AN22:AY22"/>
    <mergeCell ref="AZ22:BK22"/>
    <mergeCell ref="BL22:BW22"/>
    <mergeCell ref="BX22:CI22"/>
    <mergeCell ref="CJ22:CU22"/>
    <mergeCell ref="CV22:DG22"/>
    <mergeCell ref="DH22:DS22"/>
    <mergeCell ref="DT22:EE22"/>
    <mergeCell ref="D23:O23"/>
    <mergeCell ref="P23:AA23"/>
    <mergeCell ref="AB23:AM23"/>
    <mergeCell ref="AN23:AY23"/>
    <mergeCell ref="AZ23:BK23"/>
    <mergeCell ref="BL23:BW23"/>
    <mergeCell ref="BX23:CI23"/>
    <mergeCell ref="CJ23:CU23"/>
    <mergeCell ref="CV23:DG23"/>
    <mergeCell ref="DH23:DS23"/>
    <mergeCell ref="DT23:EE23"/>
    <mergeCell ref="AB24:AM24"/>
    <mergeCell ref="AN24:AY24"/>
    <mergeCell ref="AZ24:BK24"/>
    <mergeCell ref="BL24:BW24"/>
    <mergeCell ref="BX24:CI24"/>
    <mergeCell ref="CJ24:CU24"/>
    <mergeCell ref="CV24:DG24"/>
    <mergeCell ref="DH24:DS24"/>
    <mergeCell ref="DT24:EE24"/>
  </mergeCells>
  <pageMargins left="1.18" right="0.79" top="0.79" bottom="0.79" header="0.39" footer="0.39"/>
  <pageSetup paperSize="9" orientation="portrait"/>
  <headerFooter alignWithMargins="0">
    <oddFooter>&amp;C&amp;"Arial"&amp;10 数据来源：中国农业部、国家林业局、中国国家统计局、水利部、中国气象局、中国海关，由EPS整理。</oddFooter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3"/>
  <sheetViews>
    <sheetView tabSelected="1" topLeftCell="A94" workbookViewId="0">
      <selection activeCell="D101" sqref="D101"/>
    </sheetView>
  </sheetViews>
  <sheetFormatPr defaultColWidth="8.88888888888889" defaultRowHeight="13.2" outlineLevelCol="3"/>
  <cols>
    <col min="1" max="16" width="12.8888888888889"/>
  </cols>
  <sheetData>
    <row r="1" spans="1:4">
      <c r="A1" s="1" t="s">
        <v>148</v>
      </c>
      <c r="B1" s="1" t="s">
        <v>149</v>
      </c>
      <c r="C1" s="2" t="s">
        <v>150</v>
      </c>
      <c r="D1" s="2" t="s">
        <v>151</v>
      </c>
    </row>
    <row r="2" spans="1:4">
      <c r="A2" s="3" t="s">
        <v>133</v>
      </c>
      <c r="B2" s="3">
        <v>2010</v>
      </c>
      <c r="C2" s="4">
        <v>111.171666666667</v>
      </c>
      <c r="D2">
        <f>LN(C2)</f>
        <v>4.71107555318736</v>
      </c>
    </row>
    <row r="3" spans="1:4">
      <c r="A3" s="3" t="s">
        <v>133</v>
      </c>
      <c r="B3" s="3">
        <v>2011</v>
      </c>
      <c r="C3" s="4">
        <v>107.695391666667</v>
      </c>
      <c r="D3">
        <f t="shared" ref="D3:D34" si="0">LN(C3)</f>
        <v>4.67930679463655</v>
      </c>
    </row>
    <row r="4" spans="1:4">
      <c r="A4" s="3" t="s">
        <v>133</v>
      </c>
      <c r="B4" s="3">
        <v>2012</v>
      </c>
      <c r="C4" s="4">
        <v>94.74605</v>
      </c>
      <c r="D4">
        <f t="shared" si="0"/>
        <v>4.55120015443919</v>
      </c>
    </row>
    <row r="5" spans="1:4">
      <c r="A5" s="3" t="s">
        <v>133</v>
      </c>
      <c r="B5" s="3">
        <v>2013</v>
      </c>
      <c r="C5" s="4">
        <v>96.4918416666666</v>
      </c>
      <c r="D5">
        <f t="shared" si="0"/>
        <v>4.5694584624567</v>
      </c>
    </row>
    <row r="6" spans="1:4">
      <c r="A6" s="3" t="s">
        <v>133</v>
      </c>
      <c r="B6" s="3">
        <v>2014</v>
      </c>
      <c r="C6" s="4">
        <v>95.9174666666667</v>
      </c>
      <c r="D6">
        <f t="shared" si="0"/>
        <v>4.56348809947252</v>
      </c>
    </row>
    <row r="7" spans="1:4">
      <c r="A7" s="3" t="s">
        <v>133</v>
      </c>
      <c r="B7" s="3">
        <v>2015</v>
      </c>
      <c r="C7" s="4">
        <v>90.5642833333333</v>
      </c>
      <c r="D7">
        <f t="shared" si="0"/>
        <v>4.50605991162845</v>
      </c>
    </row>
    <row r="8" spans="1:4">
      <c r="A8" s="3" t="s">
        <v>133</v>
      </c>
      <c r="B8" s="3">
        <v>2016</v>
      </c>
      <c r="C8" s="4">
        <v>97.829175</v>
      </c>
      <c r="D8">
        <f t="shared" si="0"/>
        <v>4.58322284543777</v>
      </c>
    </row>
    <row r="9" spans="1:4">
      <c r="A9" s="3" t="s">
        <v>133</v>
      </c>
      <c r="B9" s="3">
        <v>2017</v>
      </c>
      <c r="C9" s="4">
        <v>108.716666666667</v>
      </c>
      <c r="D9">
        <f t="shared" si="0"/>
        <v>4.688745109574</v>
      </c>
    </row>
    <row r="10" spans="1:4">
      <c r="A10" s="3" t="s">
        <v>133</v>
      </c>
      <c r="B10" s="3">
        <v>2018</v>
      </c>
      <c r="C10" s="4">
        <v>104.966666666667</v>
      </c>
      <c r="D10">
        <f t="shared" si="0"/>
        <v>4.65364283943887</v>
      </c>
    </row>
    <row r="11" spans="1:4">
      <c r="A11" s="3" t="s">
        <v>133</v>
      </c>
      <c r="B11" s="3">
        <v>2019</v>
      </c>
      <c r="C11" s="4">
        <v>98.675</v>
      </c>
      <c r="D11">
        <f t="shared" si="0"/>
        <v>4.59183162154891</v>
      </c>
    </row>
    <row r="12" spans="1:4">
      <c r="A12" s="3" t="s">
        <v>133</v>
      </c>
      <c r="B12" s="3">
        <v>2020</v>
      </c>
      <c r="C12" s="4">
        <v>96.9416666666667</v>
      </c>
      <c r="D12">
        <f t="shared" si="0"/>
        <v>4.57410942303472</v>
      </c>
    </row>
    <row r="13" spans="1:4">
      <c r="A13" s="3" t="s">
        <v>135</v>
      </c>
      <c r="B13" s="3">
        <v>2010</v>
      </c>
      <c r="C13" s="4">
        <v>112.798333333333</v>
      </c>
      <c r="D13">
        <f t="shared" si="0"/>
        <v>4.72560156354109</v>
      </c>
    </row>
    <row r="14" spans="1:4">
      <c r="A14" s="3" t="s">
        <v>135</v>
      </c>
      <c r="B14" s="3">
        <v>2011</v>
      </c>
      <c r="C14" s="4">
        <v>109.111266666667</v>
      </c>
      <c r="D14">
        <f t="shared" si="0"/>
        <v>4.69236815667915</v>
      </c>
    </row>
    <row r="15" spans="1:4">
      <c r="A15" s="3" t="s">
        <v>135</v>
      </c>
      <c r="B15" s="3">
        <v>2012</v>
      </c>
      <c r="C15" s="4">
        <v>95.7863083333333</v>
      </c>
      <c r="D15">
        <f t="shared" si="0"/>
        <v>4.56211975548661</v>
      </c>
    </row>
    <row r="16" spans="1:4">
      <c r="A16" s="3" t="s">
        <v>135</v>
      </c>
      <c r="B16" s="3">
        <v>2013</v>
      </c>
      <c r="C16" s="4">
        <v>97.063525</v>
      </c>
      <c r="D16">
        <f t="shared" si="0"/>
        <v>4.5753656610592</v>
      </c>
    </row>
    <row r="17" spans="1:4">
      <c r="A17" s="3" t="s">
        <v>135</v>
      </c>
      <c r="B17" s="3">
        <v>2014</v>
      </c>
      <c r="C17" s="4">
        <v>96.9626333333333</v>
      </c>
      <c r="D17">
        <f t="shared" si="0"/>
        <v>4.5743256809181</v>
      </c>
    </row>
    <row r="18" spans="1:4">
      <c r="A18" s="3" t="s">
        <v>135</v>
      </c>
      <c r="B18" s="3">
        <v>2015</v>
      </c>
      <c r="C18" s="4">
        <v>92.0939666666667</v>
      </c>
      <c r="D18">
        <f t="shared" si="0"/>
        <v>4.52280943261024</v>
      </c>
    </row>
    <row r="19" spans="1:4">
      <c r="A19" s="3" t="s">
        <v>135</v>
      </c>
      <c r="B19" s="3">
        <v>2016</v>
      </c>
      <c r="C19" s="4">
        <v>98.0927833333333</v>
      </c>
      <c r="D19">
        <f t="shared" si="0"/>
        <v>4.58591379947525</v>
      </c>
    </row>
    <row r="20" spans="1:4">
      <c r="A20" s="3" t="s">
        <v>135</v>
      </c>
      <c r="B20" s="3">
        <v>2017</v>
      </c>
      <c r="C20" s="4">
        <v>109.3</v>
      </c>
      <c r="D20">
        <f t="shared" si="0"/>
        <v>4.69409639518249</v>
      </c>
    </row>
    <row r="21" spans="1:4">
      <c r="A21" s="3" t="s">
        <v>135</v>
      </c>
      <c r="B21" s="3">
        <v>2018</v>
      </c>
      <c r="C21" s="4">
        <v>104.591666666667</v>
      </c>
      <c r="D21">
        <f t="shared" si="0"/>
        <v>4.6500638798784</v>
      </c>
    </row>
    <row r="22" spans="1:4">
      <c r="A22" s="3" t="s">
        <v>135</v>
      </c>
      <c r="B22" s="3">
        <v>2019</v>
      </c>
      <c r="C22" s="4">
        <v>97.25</v>
      </c>
      <c r="D22">
        <f t="shared" si="0"/>
        <v>4.57728498249856</v>
      </c>
    </row>
    <row r="23" spans="1:4">
      <c r="A23" s="3" t="s">
        <v>135</v>
      </c>
      <c r="B23" s="3">
        <v>2020</v>
      </c>
      <c r="C23" s="4">
        <v>96.5416666666667</v>
      </c>
      <c r="D23">
        <f t="shared" si="0"/>
        <v>4.56997469408443</v>
      </c>
    </row>
    <row r="24" spans="1:4">
      <c r="A24" s="3" t="s">
        <v>136</v>
      </c>
      <c r="B24" s="3">
        <v>2010</v>
      </c>
      <c r="C24" s="4">
        <v>111.989166666667</v>
      </c>
      <c r="D24">
        <f t="shared" si="0"/>
        <v>4.71840214042634</v>
      </c>
    </row>
    <row r="25" spans="1:4">
      <c r="A25" s="3" t="s">
        <v>136</v>
      </c>
      <c r="B25" s="3">
        <v>2011</v>
      </c>
      <c r="C25" s="4">
        <v>108.552083333333</v>
      </c>
      <c r="D25">
        <f t="shared" si="0"/>
        <v>4.68723008852459</v>
      </c>
    </row>
    <row r="26" spans="1:4">
      <c r="A26" s="3" t="s">
        <v>136</v>
      </c>
      <c r="B26" s="3">
        <v>2012</v>
      </c>
      <c r="C26" s="4">
        <v>96.7317416666667</v>
      </c>
      <c r="D26">
        <f t="shared" si="0"/>
        <v>4.57194159747707</v>
      </c>
    </row>
    <row r="27" spans="1:4">
      <c r="A27" s="3" t="s">
        <v>136</v>
      </c>
      <c r="B27" s="3">
        <v>2013</v>
      </c>
      <c r="C27" s="4">
        <v>97.6565583333333</v>
      </c>
      <c r="D27">
        <f t="shared" si="0"/>
        <v>4.58145681669912</v>
      </c>
    </row>
    <row r="28" spans="1:4">
      <c r="A28" s="3" t="s">
        <v>136</v>
      </c>
      <c r="B28" s="3">
        <v>2014</v>
      </c>
      <c r="C28" s="4">
        <v>98.1690166666667</v>
      </c>
      <c r="D28">
        <f t="shared" si="0"/>
        <v>4.58669065301646</v>
      </c>
    </row>
    <row r="29" spans="1:4">
      <c r="A29" s="3" t="s">
        <v>136</v>
      </c>
      <c r="B29" s="3">
        <v>2015</v>
      </c>
      <c r="C29" s="4">
        <v>94.4746416666666</v>
      </c>
      <c r="D29">
        <f t="shared" si="0"/>
        <v>4.54833145633782</v>
      </c>
    </row>
    <row r="30" spans="1:4">
      <c r="A30" s="3" t="s">
        <v>136</v>
      </c>
      <c r="B30" s="3">
        <v>2016</v>
      </c>
      <c r="C30" s="4">
        <v>97.8576583333333</v>
      </c>
      <c r="D30">
        <f t="shared" si="0"/>
        <v>4.58351395683294</v>
      </c>
    </row>
    <row r="31" spans="1:4">
      <c r="A31" s="3" t="s">
        <v>136</v>
      </c>
      <c r="B31" s="3">
        <v>2017</v>
      </c>
      <c r="C31" s="4">
        <v>109.291666666667</v>
      </c>
      <c r="D31">
        <f t="shared" si="0"/>
        <v>4.69402014951893</v>
      </c>
    </row>
    <row r="32" spans="1:4">
      <c r="A32" s="3" t="s">
        <v>136</v>
      </c>
      <c r="B32" s="3">
        <v>2018</v>
      </c>
      <c r="C32" s="4">
        <v>105.058333333333</v>
      </c>
      <c r="D32">
        <f t="shared" si="0"/>
        <v>4.65451575144922</v>
      </c>
    </row>
    <row r="33" spans="1:4">
      <c r="A33" s="3" t="s">
        <v>136</v>
      </c>
      <c r="B33" s="3">
        <v>2019</v>
      </c>
      <c r="C33" s="4">
        <v>97.125</v>
      </c>
      <c r="D33">
        <f t="shared" si="0"/>
        <v>4.57599880868781</v>
      </c>
    </row>
    <row r="34" spans="1:4">
      <c r="A34" s="3" t="s">
        <v>136</v>
      </c>
      <c r="B34" s="3">
        <v>2020</v>
      </c>
      <c r="C34" s="4">
        <v>95.9416666666667</v>
      </c>
      <c r="D34">
        <f t="shared" si="0"/>
        <v>4.56374036789162</v>
      </c>
    </row>
    <row r="35" spans="1:4">
      <c r="A35" s="3" t="s">
        <v>137</v>
      </c>
      <c r="B35" s="3">
        <v>2010</v>
      </c>
      <c r="C35" s="4">
        <v>111.7575</v>
      </c>
      <c r="D35">
        <f t="shared" ref="D35:D66" si="1">LN(C35)</f>
        <v>4.71633134533559</v>
      </c>
    </row>
    <row r="36" spans="1:4">
      <c r="A36" s="3" t="s">
        <v>137</v>
      </c>
      <c r="B36" s="3">
        <v>2011</v>
      </c>
      <c r="C36" s="4">
        <v>111.013233333333</v>
      </c>
      <c r="D36">
        <f t="shared" si="1"/>
        <v>4.7096494134255</v>
      </c>
    </row>
    <row r="37" spans="1:4">
      <c r="A37" s="3" t="s">
        <v>137</v>
      </c>
      <c r="B37" s="3">
        <v>2012</v>
      </c>
      <c r="C37" s="4">
        <v>98.174525</v>
      </c>
      <c r="D37">
        <f t="shared" si="1"/>
        <v>4.58674676215341</v>
      </c>
    </row>
    <row r="38" spans="1:4">
      <c r="A38" s="3" t="s">
        <v>137</v>
      </c>
      <c r="B38" s="3">
        <v>2013</v>
      </c>
      <c r="C38" s="4">
        <v>96.8892916666667</v>
      </c>
      <c r="D38">
        <f t="shared" si="1"/>
        <v>4.57356900367421</v>
      </c>
    </row>
    <row r="39" spans="1:4">
      <c r="A39" s="3" t="s">
        <v>137</v>
      </c>
      <c r="B39" s="3">
        <v>2014</v>
      </c>
      <c r="C39" s="4">
        <v>97.1700333333333</v>
      </c>
      <c r="D39">
        <f t="shared" si="1"/>
        <v>4.57646236489269</v>
      </c>
    </row>
    <row r="40" spans="1:4">
      <c r="A40" s="3" t="s">
        <v>137</v>
      </c>
      <c r="B40" s="3">
        <v>2015</v>
      </c>
      <c r="C40" s="4">
        <v>93.4459333333333</v>
      </c>
      <c r="D40">
        <f t="shared" si="1"/>
        <v>4.5373830159224</v>
      </c>
    </row>
    <row r="41" spans="1:4">
      <c r="A41" s="3" t="s">
        <v>137</v>
      </c>
      <c r="B41" s="3">
        <v>2016</v>
      </c>
      <c r="C41" s="4">
        <v>98.4850916666667</v>
      </c>
      <c r="D41">
        <f t="shared" si="1"/>
        <v>4.58990518308502</v>
      </c>
    </row>
    <row r="42" spans="1:4">
      <c r="A42" s="3" t="s">
        <v>137</v>
      </c>
      <c r="B42" s="3">
        <v>2017</v>
      </c>
      <c r="C42" s="4">
        <v>109.05</v>
      </c>
      <c r="D42">
        <f t="shared" si="1"/>
        <v>4.69180649264764</v>
      </c>
    </row>
    <row r="43" spans="1:4">
      <c r="A43" s="3" t="s">
        <v>137</v>
      </c>
      <c r="B43" s="3">
        <v>2018</v>
      </c>
      <c r="C43" s="4">
        <v>105.133333333333</v>
      </c>
      <c r="D43">
        <f t="shared" si="1"/>
        <v>4.65522938586083</v>
      </c>
    </row>
    <row r="44" spans="1:4">
      <c r="A44" s="3" t="s">
        <v>137</v>
      </c>
      <c r="B44" s="3">
        <v>2019</v>
      </c>
      <c r="C44" s="4">
        <v>99.9166666666667</v>
      </c>
      <c r="D44">
        <f t="shared" si="1"/>
        <v>4.60433650523951</v>
      </c>
    </row>
    <row r="45" spans="1:4">
      <c r="A45" s="3" t="s">
        <v>137</v>
      </c>
      <c r="B45" s="3">
        <v>2020</v>
      </c>
      <c r="C45" s="4">
        <v>98.4833333333333</v>
      </c>
      <c r="D45">
        <f t="shared" si="1"/>
        <v>4.58988732912357</v>
      </c>
    </row>
    <row r="46" spans="1:4">
      <c r="A46" s="3" t="s">
        <v>138</v>
      </c>
      <c r="B46" s="3">
        <v>2010</v>
      </c>
      <c r="C46" s="4">
        <v>111.794166666667</v>
      </c>
      <c r="D46">
        <f t="shared" si="1"/>
        <v>4.7166593828541</v>
      </c>
    </row>
    <row r="47" spans="1:4">
      <c r="A47" s="3" t="s">
        <v>138</v>
      </c>
      <c r="B47" s="3">
        <v>2011</v>
      </c>
      <c r="C47" s="4">
        <v>112.699766666667</v>
      </c>
      <c r="D47">
        <f t="shared" si="1"/>
        <v>4.72472735065022</v>
      </c>
    </row>
    <row r="48" spans="1:4">
      <c r="A48" s="3" t="s">
        <v>138</v>
      </c>
      <c r="B48" s="3">
        <v>2012</v>
      </c>
      <c r="C48" s="4">
        <v>98.3395166666667</v>
      </c>
      <c r="D48">
        <f t="shared" si="1"/>
        <v>4.58842594705069</v>
      </c>
    </row>
    <row r="49" spans="1:4">
      <c r="A49" s="3" t="s">
        <v>138</v>
      </c>
      <c r="B49" s="3">
        <v>2013</v>
      </c>
      <c r="C49" s="4">
        <v>98.3680416666667</v>
      </c>
      <c r="D49">
        <f t="shared" si="1"/>
        <v>4.58871597149553</v>
      </c>
    </row>
    <row r="50" spans="1:4">
      <c r="A50" s="3" t="s">
        <v>138</v>
      </c>
      <c r="B50" s="3">
        <v>2014</v>
      </c>
      <c r="C50" s="4">
        <v>98.4157666666667</v>
      </c>
      <c r="D50">
        <f t="shared" si="1"/>
        <v>4.589201021575</v>
      </c>
    </row>
    <row r="51" spans="1:4">
      <c r="A51" s="3" t="s">
        <v>138</v>
      </c>
      <c r="B51" s="3">
        <v>2015</v>
      </c>
      <c r="C51" s="4">
        <v>93.6125</v>
      </c>
      <c r="D51">
        <f t="shared" si="1"/>
        <v>4.53916392157549</v>
      </c>
    </row>
    <row r="52" spans="1:4">
      <c r="A52" s="3" t="s">
        <v>138</v>
      </c>
      <c r="B52" s="3">
        <v>2016</v>
      </c>
      <c r="C52" s="4">
        <v>97.7784833333333</v>
      </c>
      <c r="D52">
        <f t="shared" si="1"/>
        <v>4.58270454601909</v>
      </c>
    </row>
    <row r="53" spans="1:4">
      <c r="A53" s="3" t="s">
        <v>138</v>
      </c>
      <c r="B53" s="3">
        <v>2017</v>
      </c>
      <c r="C53" s="4">
        <v>107.283333333333</v>
      </c>
      <c r="D53">
        <f t="shared" si="1"/>
        <v>4.67547330983051</v>
      </c>
    </row>
    <row r="54" spans="1:4">
      <c r="A54" s="3" t="s">
        <v>138</v>
      </c>
      <c r="B54" s="3">
        <v>2018</v>
      </c>
      <c r="C54" s="4">
        <v>103.141666666667</v>
      </c>
      <c r="D54">
        <f t="shared" si="1"/>
        <v>4.63610344775798</v>
      </c>
    </row>
    <row r="55" spans="1:4">
      <c r="A55" s="3" t="s">
        <v>138</v>
      </c>
      <c r="B55" s="3">
        <v>2019</v>
      </c>
      <c r="C55" s="4">
        <v>98.175</v>
      </c>
      <c r="D55">
        <f t="shared" si="1"/>
        <v>4.58675160046407</v>
      </c>
    </row>
    <row r="56" spans="1:4">
      <c r="A56" s="3" t="s">
        <v>138</v>
      </c>
      <c r="B56" s="3">
        <v>2020</v>
      </c>
      <c r="C56" s="4">
        <v>97.0333333333333</v>
      </c>
      <c r="D56">
        <f t="shared" si="1"/>
        <v>4.57505456208347</v>
      </c>
    </row>
    <row r="57" spans="1:4">
      <c r="A57" s="3" t="s">
        <v>139</v>
      </c>
      <c r="B57" s="3">
        <v>2010</v>
      </c>
      <c r="C57" s="4">
        <v>110.379166666667</v>
      </c>
      <c r="D57">
        <f t="shared" si="1"/>
        <v>4.70392140830599</v>
      </c>
    </row>
    <row r="58" spans="1:4">
      <c r="A58" s="3" t="s">
        <v>139</v>
      </c>
      <c r="B58" s="3">
        <v>2011</v>
      </c>
      <c r="C58" s="4">
        <v>111.724375</v>
      </c>
      <c r="D58">
        <f t="shared" si="1"/>
        <v>4.71603490071123</v>
      </c>
    </row>
    <row r="59" spans="1:4">
      <c r="A59" s="3" t="s">
        <v>139</v>
      </c>
      <c r="B59" s="3">
        <v>2012</v>
      </c>
      <c r="C59" s="4">
        <v>98.9153</v>
      </c>
      <c r="D59">
        <f t="shared" si="1"/>
        <v>4.5942639283825</v>
      </c>
    </row>
    <row r="60" spans="1:4">
      <c r="A60" s="3" t="s">
        <v>139</v>
      </c>
      <c r="B60" s="3">
        <v>2013</v>
      </c>
      <c r="C60" s="4">
        <v>98.22695</v>
      </c>
      <c r="D60">
        <f t="shared" si="1"/>
        <v>4.58728061762721</v>
      </c>
    </row>
    <row r="61" spans="1:4">
      <c r="A61" s="3" t="s">
        <v>139</v>
      </c>
      <c r="B61" s="3">
        <v>2014</v>
      </c>
      <c r="C61" s="4">
        <v>97.7536916666667</v>
      </c>
      <c r="D61">
        <f t="shared" si="1"/>
        <v>4.58245096456325</v>
      </c>
    </row>
    <row r="62" spans="1:4">
      <c r="A62" s="3" t="s">
        <v>139</v>
      </c>
      <c r="B62" s="3">
        <v>2015</v>
      </c>
      <c r="C62" s="4">
        <v>92.7411583333333</v>
      </c>
      <c r="D62">
        <f t="shared" si="1"/>
        <v>4.52981236900105</v>
      </c>
    </row>
    <row r="63" spans="1:4">
      <c r="A63" s="3" t="s">
        <v>139</v>
      </c>
      <c r="B63" s="3">
        <v>2016</v>
      </c>
      <c r="C63" s="4">
        <v>98.3778916666667</v>
      </c>
      <c r="D63">
        <f t="shared" si="1"/>
        <v>4.58881610063</v>
      </c>
    </row>
    <row r="64" spans="1:4">
      <c r="A64" s="3" t="s">
        <v>139</v>
      </c>
      <c r="B64" s="3">
        <v>2017</v>
      </c>
      <c r="C64" s="4">
        <v>108.191666666667</v>
      </c>
      <c r="D64">
        <f t="shared" si="1"/>
        <v>4.68390434557821</v>
      </c>
    </row>
    <row r="65" spans="1:4">
      <c r="A65" s="3" t="s">
        <v>139</v>
      </c>
      <c r="B65" s="3">
        <v>2018</v>
      </c>
      <c r="C65" s="4">
        <v>104.816666666667</v>
      </c>
      <c r="D65">
        <f t="shared" si="1"/>
        <v>4.65221279232141</v>
      </c>
    </row>
    <row r="66" spans="1:4">
      <c r="A66" s="3" t="s">
        <v>139</v>
      </c>
      <c r="B66" s="3">
        <v>2019</v>
      </c>
      <c r="C66" s="4">
        <v>99.3416666666667</v>
      </c>
      <c r="D66">
        <f t="shared" si="1"/>
        <v>4.59856508693596</v>
      </c>
    </row>
    <row r="67" spans="1:4">
      <c r="A67" s="3" t="s">
        <v>139</v>
      </c>
      <c r="B67" s="3">
        <v>2020</v>
      </c>
      <c r="C67" s="4">
        <v>98.3833333333333</v>
      </c>
      <c r="D67">
        <f t="shared" ref="D67:D98" si="2">LN(C67)</f>
        <v>4.58887141301859</v>
      </c>
    </row>
    <row r="68" spans="1:4">
      <c r="A68" s="3" t="s">
        <v>140</v>
      </c>
      <c r="B68" s="3">
        <v>2010</v>
      </c>
      <c r="C68" s="4">
        <v>109.985</v>
      </c>
      <c r="D68">
        <f t="shared" si="2"/>
        <v>4.70034399285769</v>
      </c>
    </row>
    <row r="69" spans="1:4">
      <c r="A69" s="3" t="s">
        <v>140</v>
      </c>
      <c r="B69" s="3">
        <v>2011</v>
      </c>
      <c r="C69" s="4">
        <v>111.008775</v>
      </c>
      <c r="D69">
        <f t="shared" si="2"/>
        <v>4.70960925224178</v>
      </c>
    </row>
    <row r="70" spans="1:4">
      <c r="A70" s="3" t="s">
        <v>140</v>
      </c>
      <c r="B70" s="3">
        <v>2012</v>
      </c>
      <c r="C70" s="4">
        <v>100.088016666667</v>
      </c>
      <c r="D70">
        <f t="shared" si="2"/>
        <v>4.60604996553522</v>
      </c>
    </row>
    <row r="71" spans="1:4">
      <c r="A71" s="3" t="s">
        <v>140</v>
      </c>
      <c r="B71" s="3">
        <v>2013</v>
      </c>
      <c r="C71" s="4">
        <v>98.3910583333333</v>
      </c>
      <c r="D71">
        <f t="shared" si="2"/>
        <v>4.58894992933302</v>
      </c>
    </row>
    <row r="72" spans="1:4">
      <c r="A72" s="3" t="s">
        <v>140</v>
      </c>
      <c r="B72" s="3">
        <v>2014</v>
      </c>
      <c r="C72" s="4">
        <v>97.8610083333333</v>
      </c>
      <c r="D72">
        <f t="shared" si="2"/>
        <v>4.5835481896433</v>
      </c>
    </row>
    <row r="73" spans="1:4">
      <c r="A73" s="3" t="s">
        <v>140</v>
      </c>
      <c r="B73" s="3">
        <v>2015</v>
      </c>
      <c r="C73" s="4">
        <v>94.4507916666667</v>
      </c>
      <c r="D73">
        <f t="shared" si="2"/>
        <v>4.54807897577228</v>
      </c>
    </row>
    <row r="74" spans="1:4">
      <c r="A74" s="3" t="s">
        <v>140</v>
      </c>
      <c r="B74" s="3">
        <v>2016</v>
      </c>
      <c r="C74" s="4">
        <v>98.014275</v>
      </c>
      <c r="D74">
        <f t="shared" si="2"/>
        <v>4.58511313132801</v>
      </c>
    </row>
    <row r="75" spans="1:4">
      <c r="A75" s="3" t="s">
        <v>140</v>
      </c>
      <c r="B75" s="3">
        <v>2017</v>
      </c>
      <c r="C75" s="4">
        <v>107.158333333333</v>
      </c>
      <c r="D75">
        <f t="shared" si="2"/>
        <v>4.67430749148839</v>
      </c>
    </row>
    <row r="76" spans="1:4">
      <c r="A76" s="3" t="s">
        <v>140</v>
      </c>
      <c r="B76" s="3">
        <v>2018</v>
      </c>
      <c r="C76" s="4">
        <v>103.441666666667</v>
      </c>
      <c r="D76">
        <f t="shared" si="2"/>
        <v>4.63900784673391</v>
      </c>
    </row>
    <row r="77" spans="1:4">
      <c r="A77" s="3" t="s">
        <v>140</v>
      </c>
      <c r="B77" s="3">
        <v>2019</v>
      </c>
      <c r="C77" s="4">
        <v>100.225</v>
      </c>
      <c r="D77">
        <f t="shared" si="2"/>
        <v>4.60741765852857</v>
      </c>
    </row>
    <row r="78" spans="1:4">
      <c r="A78" s="3" t="s">
        <v>140</v>
      </c>
      <c r="B78" s="3">
        <v>2020</v>
      </c>
      <c r="C78" s="4">
        <v>98.85</v>
      </c>
      <c r="D78">
        <f t="shared" si="2"/>
        <v>4.59360354961663</v>
      </c>
    </row>
    <row r="79" spans="1:4">
      <c r="A79" s="3" t="s">
        <v>141</v>
      </c>
      <c r="B79" s="3">
        <v>2010</v>
      </c>
      <c r="C79" s="4">
        <v>106.915</v>
      </c>
      <c r="D79">
        <f t="shared" si="2"/>
        <v>4.6720341262416</v>
      </c>
    </row>
    <row r="80" spans="1:4">
      <c r="A80" s="3" t="s">
        <v>141</v>
      </c>
      <c r="B80" s="3">
        <v>2011</v>
      </c>
      <c r="C80" s="4">
        <v>105.785341666667</v>
      </c>
      <c r="D80">
        <f t="shared" si="2"/>
        <v>4.66141196225156</v>
      </c>
    </row>
    <row r="81" spans="1:4">
      <c r="A81" s="3" t="s">
        <v>141</v>
      </c>
      <c r="B81" s="3">
        <v>2012</v>
      </c>
      <c r="C81" s="4">
        <v>99.4772166666667</v>
      </c>
      <c r="D81">
        <f t="shared" si="2"/>
        <v>4.59992863972058</v>
      </c>
    </row>
    <row r="82" spans="1:4">
      <c r="A82" s="3" t="s">
        <v>141</v>
      </c>
      <c r="B82" s="3">
        <v>2013</v>
      </c>
      <c r="C82" s="4">
        <v>97.6391333333333</v>
      </c>
      <c r="D82">
        <f t="shared" si="2"/>
        <v>4.58127836934171</v>
      </c>
    </row>
    <row r="83" spans="1:4">
      <c r="A83" s="3" t="s">
        <v>141</v>
      </c>
      <c r="B83" s="3">
        <v>2014</v>
      </c>
      <c r="C83" s="4">
        <v>98.09305</v>
      </c>
      <c r="D83">
        <f t="shared" si="2"/>
        <v>4.58591651798618</v>
      </c>
    </row>
    <row r="84" spans="1:4">
      <c r="A84" s="3" t="s">
        <v>141</v>
      </c>
      <c r="B84" s="3">
        <v>2015</v>
      </c>
      <c r="C84" s="4">
        <v>97.076625</v>
      </c>
      <c r="D84">
        <f t="shared" si="2"/>
        <v>4.57550061511193</v>
      </c>
    </row>
    <row r="85" spans="1:4">
      <c r="A85" s="3" t="s">
        <v>141</v>
      </c>
      <c r="B85" s="3">
        <v>2016</v>
      </c>
      <c r="C85" s="4">
        <v>98.36055</v>
      </c>
      <c r="D85">
        <f t="shared" si="2"/>
        <v>4.5886398090363</v>
      </c>
    </row>
    <row r="86" spans="1:4">
      <c r="A86" s="3" t="s">
        <v>141</v>
      </c>
      <c r="B86" s="3">
        <v>2017</v>
      </c>
      <c r="C86" s="4">
        <v>104.425</v>
      </c>
      <c r="D86">
        <f t="shared" si="2"/>
        <v>4.64846911038324</v>
      </c>
    </row>
    <row r="87" spans="1:4">
      <c r="A87" s="3" t="s">
        <v>141</v>
      </c>
      <c r="B87" s="3">
        <v>2018</v>
      </c>
      <c r="C87" s="4">
        <v>102.458333333333</v>
      </c>
      <c r="D87">
        <f t="shared" si="2"/>
        <v>4.62945621186824</v>
      </c>
    </row>
    <row r="88" spans="1:4">
      <c r="A88" s="3" t="s">
        <v>141</v>
      </c>
      <c r="B88" s="3">
        <v>2019</v>
      </c>
      <c r="C88" s="4">
        <v>100.141666666667</v>
      </c>
      <c r="D88">
        <f t="shared" si="2"/>
        <v>4.60658585012926</v>
      </c>
    </row>
    <row r="89" spans="1:4">
      <c r="A89" s="3" t="s">
        <v>141</v>
      </c>
      <c r="B89" s="3">
        <v>2020</v>
      </c>
      <c r="C89" s="4">
        <v>99.9333333333334</v>
      </c>
      <c r="D89">
        <f t="shared" si="2"/>
        <v>4.60450329700039</v>
      </c>
    </row>
    <row r="90" spans="1:4">
      <c r="A90" s="3" t="s">
        <v>142</v>
      </c>
      <c r="B90" s="3">
        <v>2010</v>
      </c>
      <c r="C90" s="4">
        <v>106.134166666667</v>
      </c>
      <c r="D90">
        <f t="shared" si="2"/>
        <v>4.66470401703009</v>
      </c>
    </row>
    <row r="91" spans="1:4">
      <c r="A91" s="3" t="s">
        <v>142</v>
      </c>
      <c r="B91" s="3">
        <v>2011</v>
      </c>
      <c r="C91" s="4">
        <v>112.901925</v>
      </c>
      <c r="D91">
        <f t="shared" si="2"/>
        <v>4.72651952149741</v>
      </c>
    </row>
    <row r="92" spans="1:4">
      <c r="A92" s="3" t="s">
        <v>142</v>
      </c>
      <c r="B92" s="3">
        <v>2012</v>
      </c>
      <c r="C92" s="4">
        <v>100.083783333333</v>
      </c>
      <c r="D92">
        <f t="shared" si="2"/>
        <v>4.60600766853499</v>
      </c>
    </row>
    <row r="93" spans="1:4">
      <c r="A93" s="3" t="s">
        <v>142</v>
      </c>
      <c r="B93" s="3">
        <v>2013</v>
      </c>
      <c r="C93" s="4">
        <v>99.2511416666667</v>
      </c>
      <c r="D93">
        <f t="shared" si="2"/>
        <v>4.59765342243985</v>
      </c>
    </row>
    <row r="94" spans="1:4">
      <c r="A94" s="3" t="s">
        <v>142</v>
      </c>
      <c r="B94" s="3">
        <v>2014</v>
      </c>
      <c r="C94" s="4">
        <v>98.7442333333333</v>
      </c>
      <c r="D94">
        <f t="shared" si="2"/>
        <v>4.59253300545161</v>
      </c>
    </row>
    <row r="95" spans="1:4">
      <c r="A95" s="3" t="s">
        <v>142</v>
      </c>
      <c r="B95" s="3">
        <v>2015</v>
      </c>
      <c r="C95" s="4">
        <v>96.6590416666667</v>
      </c>
      <c r="D95">
        <f t="shared" si="2"/>
        <v>4.57118975189093</v>
      </c>
    </row>
    <row r="96" spans="1:4">
      <c r="A96" s="3" t="s">
        <v>142</v>
      </c>
      <c r="B96" s="3">
        <v>2016</v>
      </c>
      <c r="C96" s="4">
        <v>98.8368916666667</v>
      </c>
      <c r="D96">
        <f t="shared" si="2"/>
        <v>4.59347093249425</v>
      </c>
    </row>
    <row r="97" spans="1:4">
      <c r="A97" s="3" t="s">
        <v>142</v>
      </c>
      <c r="B97" s="3">
        <v>2017</v>
      </c>
      <c r="C97" s="4">
        <v>108.2</v>
      </c>
      <c r="D97">
        <f t="shared" si="2"/>
        <v>4.68398136641238</v>
      </c>
    </row>
    <row r="98" spans="1:4">
      <c r="A98" s="3" t="s">
        <v>142</v>
      </c>
      <c r="B98" s="3">
        <v>2018</v>
      </c>
      <c r="C98" s="4">
        <v>105.183333333333</v>
      </c>
      <c r="D98">
        <f t="shared" si="2"/>
        <v>4.65570485936214</v>
      </c>
    </row>
    <row r="99" spans="1:4">
      <c r="A99" s="3" t="s">
        <v>142</v>
      </c>
      <c r="B99" s="3">
        <v>2019</v>
      </c>
      <c r="C99" s="4">
        <v>100.558333333333</v>
      </c>
      <c r="D99">
        <f t="shared" ref="D99:D122" si="3">LN(C99)</f>
        <v>4.61073799029155</v>
      </c>
    </row>
    <row r="100" spans="1:4">
      <c r="A100" s="3" t="s">
        <v>142</v>
      </c>
      <c r="B100" s="3">
        <v>2020</v>
      </c>
      <c r="C100" s="4">
        <v>98.0916666666667</v>
      </c>
      <c r="D100">
        <f t="shared" si="3"/>
        <v>4.58590241563043</v>
      </c>
    </row>
    <row r="101" spans="1:4">
      <c r="A101" s="3" t="s">
        <v>143</v>
      </c>
      <c r="B101" s="3">
        <v>2010</v>
      </c>
      <c r="C101" s="4">
        <v>109.8175</v>
      </c>
      <c r="D101">
        <f t="shared" si="3"/>
        <v>4.69881989706785</v>
      </c>
    </row>
    <row r="102" spans="1:4">
      <c r="A102" s="3" t="s">
        <v>143</v>
      </c>
      <c r="B102" s="3">
        <v>2011</v>
      </c>
      <c r="C102" s="4">
        <v>115.1414</v>
      </c>
      <c r="D102">
        <f t="shared" si="3"/>
        <v>4.74616093828439</v>
      </c>
    </row>
    <row r="103" spans="1:4">
      <c r="A103" s="3" t="s">
        <v>143</v>
      </c>
      <c r="B103" s="3">
        <v>2012</v>
      </c>
      <c r="C103" s="4">
        <v>102.431716666667</v>
      </c>
      <c r="D103">
        <f t="shared" si="3"/>
        <v>4.62919639772094</v>
      </c>
    </row>
    <row r="104" spans="1:4">
      <c r="A104" s="3" t="s">
        <v>143</v>
      </c>
      <c r="B104" s="3">
        <v>2013</v>
      </c>
      <c r="C104" s="4">
        <v>96.4363833333333</v>
      </c>
      <c r="D104">
        <f t="shared" si="3"/>
        <v>4.56888355088157</v>
      </c>
    </row>
    <row r="105" spans="1:4">
      <c r="A105" s="3" t="s">
        <v>143</v>
      </c>
      <c r="B105" s="3">
        <v>2014</v>
      </c>
      <c r="C105" s="4">
        <v>98.5863916666667</v>
      </c>
      <c r="D105">
        <f t="shared" si="3"/>
        <v>4.59093323653252</v>
      </c>
    </row>
    <row r="106" spans="1:4">
      <c r="A106" s="3" t="s">
        <v>143</v>
      </c>
      <c r="B106" s="3">
        <v>2015</v>
      </c>
      <c r="C106" s="4">
        <v>97.473075</v>
      </c>
      <c r="D106">
        <f t="shared" si="3"/>
        <v>4.57957618602015</v>
      </c>
    </row>
    <row r="107" spans="1:4">
      <c r="A107" s="3" t="s">
        <v>143</v>
      </c>
      <c r="B107" s="3">
        <v>2016</v>
      </c>
      <c r="C107" s="4">
        <v>98.5337666666667</v>
      </c>
      <c r="D107">
        <f t="shared" si="3"/>
        <v>4.59039929823118</v>
      </c>
    </row>
    <row r="108" spans="1:4">
      <c r="A108" s="3" t="s">
        <v>143</v>
      </c>
      <c r="B108" s="3">
        <v>2017</v>
      </c>
      <c r="C108" s="4">
        <v>109.341666666667</v>
      </c>
      <c r="D108">
        <f t="shared" si="3"/>
        <v>4.69447753632367</v>
      </c>
    </row>
    <row r="109" spans="1:4">
      <c r="A109" s="3" t="s">
        <v>143</v>
      </c>
      <c r="B109" s="3">
        <v>2018</v>
      </c>
      <c r="C109" s="4">
        <v>103.366666666667</v>
      </c>
      <c r="D109">
        <f t="shared" si="3"/>
        <v>4.6382825374383</v>
      </c>
    </row>
    <row r="110" spans="1:4">
      <c r="A110" s="3" t="s">
        <v>143</v>
      </c>
      <c r="B110" s="3">
        <v>2019</v>
      </c>
      <c r="C110" s="4">
        <v>99.45</v>
      </c>
      <c r="D110">
        <f t="shared" si="3"/>
        <v>4.59965500529998</v>
      </c>
    </row>
    <row r="111" spans="1:4">
      <c r="A111" s="3" t="s">
        <v>143</v>
      </c>
      <c r="B111" s="3">
        <v>2020</v>
      </c>
      <c r="C111" s="4">
        <v>98.5833333333333</v>
      </c>
      <c r="D111">
        <f t="shared" si="3"/>
        <v>4.59090221419039</v>
      </c>
    </row>
    <row r="112" spans="1:4">
      <c r="A112" s="3" t="s">
        <v>144</v>
      </c>
      <c r="B112" s="3">
        <v>2010</v>
      </c>
      <c r="C112" s="4">
        <v>108.969166666667</v>
      </c>
      <c r="D112">
        <f t="shared" si="3"/>
        <v>4.69106496759484</v>
      </c>
    </row>
    <row r="113" spans="1:4">
      <c r="A113" s="3" t="s">
        <v>144</v>
      </c>
      <c r="B113" s="3">
        <v>2011</v>
      </c>
      <c r="C113" s="4">
        <v>108.085208333333</v>
      </c>
      <c r="D113">
        <f t="shared" si="3"/>
        <v>4.68291988210349</v>
      </c>
    </row>
    <row r="114" spans="1:4">
      <c r="A114" s="3" t="s">
        <v>144</v>
      </c>
      <c r="B114" s="3">
        <v>2012</v>
      </c>
      <c r="C114" s="4">
        <v>99.3436333333333</v>
      </c>
      <c r="D114">
        <f t="shared" si="3"/>
        <v>4.59858488373689</v>
      </c>
    </row>
    <row r="115" spans="1:4">
      <c r="A115" s="3" t="s">
        <v>144</v>
      </c>
      <c r="B115" s="3">
        <v>2013</v>
      </c>
      <c r="C115" s="4">
        <v>98.7842</v>
      </c>
      <c r="D115">
        <f t="shared" si="3"/>
        <v>4.59293767293707</v>
      </c>
    </row>
    <row r="116" spans="1:4">
      <c r="A116" s="3" t="s">
        <v>144</v>
      </c>
      <c r="B116" s="3">
        <v>2014</v>
      </c>
      <c r="C116" s="4">
        <v>99.0194083333333</v>
      </c>
      <c r="D116">
        <f t="shared" si="3"/>
        <v>4.59531587469156</v>
      </c>
    </row>
    <row r="117" spans="1:4">
      <c r="A117" s="3" t="s">
        <v>144</v>
      </c>
      <c r="B117" s="3">
        <v>2015</v>
      </c>
      <c r="C117" s="4">
        <v>96.8845333333333</v>
      </c>
      <c r="D117">
        <f t="shared" si="3"/>
        <v>4.57351989143385</v>
      </c>
    </row>
    <row r="118" spans="1:4">
      <c r="A118" s="3" t="s">
        <v>144</v>
      </c>
      <c r="B118" s="3">
        <v>2016</v>
      </c>
      <c r="C118" s="4">
        <v>95.9919166666667</v>
      </c>
      <c r="D118">
        <f t="shared" si="3"/>
        <v>4.56426398653381</v>
      </c>
    </row>
    <row r="119" spans="1:4">
      <c r="A119" s="3" t="s">
        <v>144</v>
      </c>
      <c r="B119" s="3">
        <v>2017</v>
      </c>
      <c r="C119" s="4">
        <v>106.058333333333</v>
      </c>
      <c r="D119">
        <f t="shared" si="3"/>
        <v>4.66398925721</v>
      </c>
    </row>
    <row r="120" spans="1:4">
      <c r="A120" s="3" t="s">
        <v>144</v>
      </c>
      <c r="B120" s="3">
        <v>2018</v>
      </c>
      <c r="C120" s="4">
        <v>104.366666666667</v>
      </c>
      <c r="D120">
        <f t="shared" si="3"/>
        <v>4.64791033966425</v>
      </c>
    </row>
    <row r="121" spans="1:4">
      <c r="A121" s="3" t="s">
        <v>144</v>
      </c>
      <c r="B121" s="3">
        <v>2019</v>
      </c>
      <c r="C121" s="4">
        <v>98.9833333333333</v>
      </c>
      <c r="D121">
        <f t="shared" si="3"/>
        <v>4.59495148579376</v>
      </c>
    </row>
    <row r="122" spans="1:4">
      <c r="A122" s="3" t="s">
        <v>144</v>
      </c>
      <c r="B122" s="3">
        <v>2020</v>
      </c>
      <c r="C122" s="4">
        <v>97.3083333333333</v>
      </c>
      <c r="D122">
        <f t="shared" si="3"/>
        <v>4.57788463129367</v>
      </c>
    </row>
    <row r="123" spans="1:3">
      <c r="A123" s="4"/>
      <c r="B123" s="4"/>
      <c r="C123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中国宏观经济数据库-月度（分省市）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南岸青栀</cp:lastModifiedBy>
  <dcterms:created xsi:type="dcterms:W3CDTF">2017-07-05T04:01:00Z</dcterms:created>
  <dcterms:modified xsi:type="dcterms:W3CDTF">2023-12-19T06:11:02Z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41F1C7321CCD4224BAB0590DAF0355BF_13</vt:lpwstr>
  </property>
</Properties>
</file>