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defaultThemeVersion="166925"/>
  <mc:AlternateContent xmlns:mc="http://schemas.openxmlformats.org/markup-compatibility/2006">
    <mc:Choice Requires="x15">
      <x15ac:absPath xmlns:x15ac="http://schemas.microsoft.com/office/spreadsheetml/2010/11/ac" url="/Users/leooo/Desktop/"/>
    </mc:Choice>
  </mc:AlternateContent>
  <xr:revisionPtr revIDLastSave="0" documentId="8_{D2F16B41-080C-F94B-9693-E155B5EA6D8E}" xr6:coauthVersionLast="47" xr6:coauthVersionMax="47" xr10:uidLastSave="{00000000-0000-0000-0000-000000000000}"/>
  <bookViews>
    <workbookView xWindow="0" yWindow="500" windowWidth="16020" windowHeight="16400" firstSheet="1" activeTab="1" xr2:uid="{00000000-000D-0000-FFFF-FFFF00000000}"/>
  </bookViews>
  <sheets>
    <sheet name="進行表" sheetId="4" r:id="rId1"/>
    <sheet name="参考"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4" l="1"/>
  <c r="B18" i="4" s="1"/>
  <c r="D18" i="4" s="1"/>
  <c r="B19" i="4" s="1"/>
  <c r="D19" i="4" s="1"/>
  <c r="B20" i="4" s="1"/>
  <c r="D20" i="4" s="1"/>
  <c r="B21" i="4" s="1"/>
  <c r="D21" i="4" s="1"/>
  <c r="B22" i="4" s="1"/>
  <c r="D22" i="4" s="1"/>
  <c r="B23" i="4" s="1"/>
  <c r="D23" i="4" s="1"/>
  <c r="E15" i="4"/>
  <c r="B18" i="1"/>
  <c r="D18" i="1" s="1"/>
  <c r="B19" i="1" s="1"/>
  <c r="D19" i="1" s="1"/>
  <c r="B20" i="1" s="1"/>
  <c r="B21" i="1" s="1"/>
  <c r="D21" i="1" s="1"/>
  <c r="B22" i="1" s="1"/>
  <c r="D22" i="1" s="1"/>
  <c r="B23" i="1" s="1"/>
  <c r="D23" i="1" s="1"/>
  <c r="E15" i="1"/>
</calcChain>
</file>

<file path=xl/sharedStrings.xml><?xml version="1.0" encoding="utf-8"?>
<sst xmlns="http://schemas.openxmlformats.org/spreadsheetml/2006/main" count="86" uniqueCount="53">
  <si>
    <t>日程</t>
    <rPh sb="0" eb="2">
      <t>ニッテイ</t>
    </rPh>
    <phoneticPr fontId="1"/>
  </si>
  <si>
    <t>場所</t>
    <rPh sb="0" eb="2">
      <t>バセィオ</t>
    </rPh>
    <phoneticPr fontId="1"/>
  </si>
  <si>
    <t>時間</t>
    <rPh sb="0" eb="2">
      <t xml:space="preserve">ジカン </t>
    </rPh>
    <phoneticPr fontId="1"/>
  </si>
  <si>
    <t>参加人数</t>
    <rPh sb="0" eb="1">
      <t>サンカ</t>
    </rPh>
    <phoneticPr fontId="1"/>
  </si>
  <si>
    <t>参加者</t>
    <rPh sb="0" eb="3">
      <t>サンカ</t>
    </rPh>
    <phoneticPr fontId="1"/>
  </si>
  <si>
    <t>その他</t>
    <phoneticPr fontId="1"/>
  </si>
  <si>
    <t>ワークショップ
タイトル</t>
    <phoneticPr fontId="1"/>
  </si>
  <si>
    <t>概要説明文</t>
    <rPh sb="0" eb="2">
      <t>ガイヨウ</t>
    </rPh>
    <rPh sb="2" eb="5">
      <t>セツメイブン</t>
    </rPh>
    <phoneticPr fontId="1"/>
  </si>
  <si>
    <t>ワークショップの
コンセプト</t>
    <phoneticPr fontId="1"/>
  </si>
  <si>
    <t>活動目標</t>
  </si>
  <si>
    <t>学習目標</t>
  </si>
  <si>
    <t>最終目標</t>
  </si>
  <si>
    <t>時間</t>
  </si>
  <si>
    <t>所要時間</t>
  </si>
  <si>
    <t>活動内容</t>
  </si>
  <si>
    <t>活動のねらい</t>
  </si>
  <si>
    <t>留意点</t>
  </si>
  <si>
    <t>必要な道具</t>
  </si>
  <si>
    <t>~</t>
  </si>
  <si>
    <t>神奈川大学みなとみらいキャンパス1F ナレッジコア</t>
    <rPh sb="0" eb="5">
      <t>カナガワダイ</t>
    </rPh>
    <phoneticPr fontId="1"/>
  </si>
  <si>
    <t>ワークショップ ２時間</t>
    <rPh sb="9" eb="11">
      <t>ジカン</t>
    </rPh>
    <phoneticPr fontId="1"/>
  </si>
  <si>
    <r>
      <t>20組40名　</t>
    </r>
    <r>
      <rPr>
        <sz val="14"/>
        <color theme="1"/>
        <rFont val="游ゴシック"/>
        <family val="3"/>
      </rPr>
      <t>×2回</t>
    </r>
    <rPh sb="5" eb="6">
      <t>メイ</t>
    </rPh>
    <phoneticPr fontId="1"/>
  </si>
  <si>
    <t>・会場設備（机、椅子、レイアウト、スライド投影可否、マイク有無）
・広報タイミング、メディア取材有無、写真撮影もOK</t>
    <rPh sb="1" eb="3">
      <t>カイジョウ</t>
    </rPh>
    <rPh sb="3" eb="5">
      <t>s</t>
    </rPh>
    <rPh sb="6" eb="7">
      <t xml:space="preserve">ツクエ </t>
    </rPh>
    <rPh sb="8" eb="10">
      <t>イス</t>
    </rPh>
    <rPh sb="23" eb="25">
      <t xml:space="preserve">カヒ </t>
    </rPh>
    <rPh sb="34" eb="36">
      <t>コウホ</t>
    </rPh>
    <rPh sb="46" eb="50">
      <t>シュザイ</t>
    </rPh>
    <rPh sb="51" eb="55">
      <t>シャシンサツエイ</t>
    </rPh>
    <phoneticPr fontId="1"/>
  </si>
  <si>
    <t>ソニーの「MESH」を使って、日常の遊びをパワーアップしませんか？簡単なツールで楽しく発明し、創造力を広げましょう。「自分でもできる！」と感じる喜びを体験するワークショップです。
このワークショップでは、ソニーの「MESH」を使います。「MESH」はプログラミングや電子工作の専門知識がなくても、身近なアイテムを生活を楽しくするようなゆかいな発明に生まれ変わらせることができるツールです。その制作過程を通じて、身近なものへの視点が変わり、変えていく力が自分自身にあることに気づきます。「自分でもできる」「つくるって楽しい」そういった自己効力感や創造性への気づきと、プログラミングなどのコンピュータテクノロジーとの付き合い方について、実際に手を動かしながら体感しましょう。
わくわくする体験へ、ぜひご参加ください。</t>
    <rPh sb="78" eb="80">
      <t>シゲキ</t>
    </rPh>
    <rPh sb="83" eb="86">
      <t>ブンボウグ</t>
    </rPh>
    <rPh sb="120" eb="121">
      <t>ツカ</t>
    </rPh>
    <rPh sb="140" eb="142">
      <t>デンシ</t>
    </rPh>
    <rPh sb="142" eb="144">
      <t>コウサク</t>
    </rPh>
    <rPh sb="145" eb="147">
      <t>センモン</t>
    </rPh>
    <rPh sb="147" eb="149">
      <t>チシキ</t>
    </rPh>
    <rPh sb="166" eb="167">
      <t>タノ</t>
    </rPh>
    <rPh sb="178" eb="180">
      <t>ハツメイ</t>
    </rPh>
    <rPh sb="181" eb="182">
      <t>ウ</t>
    </rPh>
    <rPh sb="184" eb="185">
      <t>カ</t>
    </rPh>
    <rPh sb="203" eb="205">
      <t>セイサク</t>
    </rPh>
    <rPh sb="205" eb="207">
      <t>カテイ</t>
    </rPh>
    <rPh sb="208" eb="209">
      <t>ツウ</t>
    </rPh>
    <rPh sb="212" eb="214">
      <t>ミジカ</t>
    </rPh>
    <rPh sb="219" eb="221">
      <t>シテン</t>
    </rPh>
    <rPh sb="222" eb="223">
      <t>カ</t>
    </rPh>
    <rPh sb="226" eb="227">
      <t>カ</t>
    </rPh>
    <rPh sb="231" eb="232">
      <t>チカラ</t>
    </rPh>
    <rPh sb="250" eb="252">
      <t>ジブン</t>
    </rPh>
    <rPh sb="264" eb="265">
      <t>タノ</t>
    </rPh>
    <rPh sb="273" eb="275">
      <t>ジコ</t>
    </rPh>
    <rPh sb="275" eb="278">
      <t>コウリョクカン</t>
    </rPh>
    <rPh sb="279" eb="282">
      <t>ソウゾウセイ</t>
    </rPh>
    <rPh sb="284" eb="285">
      <t>キ</t>
    </rPh>
    <rPh sb="313" eb="314">
      <t>ツ</t>
    </rPh>
    <rPh sb="315" eb="316">
      <t>ア</t>
    </rPh>
    <rPh sb="317" eb="318">
      <t>カタ</t>
    </rPh>
    <rPh sb="323" eb="325">
      <t>ジッサイ</t>
    </rPh>
    <rPh sb="326" eb="327">
      <t>テ</t>
    </rPh>
    <rPh sb="328" eb="329">
      <t>ウゴ</t>
    </rPh>
    <rPh sb="334" eb="336">
      <t>タイカン</t>
    </rPh>
    <rPh sb="350" eb="352">
      <t>タイケン</t>
    </rPh>
    <phoneticPr fontId="1"/>
  </si>
  <si>
    <t>日常的な遊びをより楽しむ方法について考え、身近なものをMESHを使ってパワーアップさせること</t>
    <rPh sb="0" eb="3">
      <t>ニチジョウ</t>
    </rPh>
    <rPh sb="18" eb="19">
      <t>カンガエ</t>
    </rPh>
    <rPh sb="21" eb="23">
      <t>ミジカ</t>
    </rPh>
    <rPh sb="32" eb="33">
      <t>ツカ</t>
    </rPh>
    <phoneticPr fontId="1"/>
  </si>
  <si>
    <t>可能性を広げる楽しさについて学ぶ</t>
    <rPh sb="0" eb="3">
      <t>カノウ</t>
    </rPh>
    <rPh sb="4" eb="5">
      <t>ヒロゲ</t>
    </rPh>
    <phoneticPr fontId="1"/>
  </si>
  <si>
    <t>・子どもが本来持っている好奇心や想像力を引き出し、遊びを通して新たな気づきを得る
・身近なものを活用し、MESHを使って創造性と技術力を高め、日常生活をより楽しむための革新的なアイデアを実現する</t>
    <rPh sb="20" eb="21">
      <t>ヒキダセィ</t>
    </rPh>
    <rPh sb="25" eb="26">
      <t>アソビ</t>
    </rPh>
    <rPh sb="28" eb="29">
      <t>トオセィ</t>
    </rPh>
    <phoneticPr fontId="1"/>
  </si>
  <si>
    <t>動機付け</t>
    <rPh sb="0" eb="3">
      <t>ドウキヅケ</t>
    </rPh>
    <phoneticPr fontId="1"/>
  </si>
  <si>
    <t>・スライド
・プロジェクター</t>
    <phoneticPr fontId="1"/>
  </si>
  <si>
    <t>話を長くしすぎない。</t>
    <rPh sb="0" eb="1">
      <t>ハナシ</t>
    </rPh>
    <rPh sb="2" eb="3">
      <t>ナガ</t>
    </rPh>
    <phoneticPr fontId="1"/>
  </si>
  <si>
    <t>MESHがどういうものか知ってもらう</t>
    <rPh sb="12" eb="13">
      <t>シ</t>
    </rPh>
    <phoneticPr fontId="1"/>
  </si>
  <si>
    <t>・スライド
・プロジェクター
・MESH
・iPad</t>
    <phoneticPr fontId="1"/>
  </si>
  <si>
    <t>・付箋
・サインペン</t>
    <rPh sb="1" eb="3">
      <t>フセン</t>
    </rPh>
    <phoneticPr fontId="1"/>
  </si>
  <si>
    <t>自由制作</t>
    <rPh sb="0" eb="2">
      <t>ジユウ</t>
    </rPh>
    <rPh sb="2" eb="4">
      <t>セイサク</t>
    </rPh>
    <phoneticPr fontId="1"/>
  </si>
  <si>
    <t>・MESH
・iPad
・ワークシート
・タイマー
・カードゲームやボードゲーム
・その他遊び道具
・ワークシート</t>
    <rPh sb="45" eb="46">
      <t>アソビドウグ</t>
    </rPh>
    <phoneticPr fontId="1"/>
  </si>
  <si>
    <t>発表</t>
    <rPh sb="0" eb="2">
      <t>ハッピョウ</t>
    </rPh>
    <phoneticPr fontId="1"/>
  </si>
  <si>
    <t>・MESH
・iPad
・ワークシート</t>
    <phoneticPr fontId="1"/>
  </si>
  <si>
    <t>振り返り</t>
    <rPh sb="0" eb="1">
      <t>フ</t>
    </rPh>
    <rPh sb="2" eb="3">
      <t>カエ</t>
    </rPh>
    <phoneticPr fontId="1"/>
  </si>
  <si>
    <t>自己紹介、アイスブレイク</t>
    <rPh sb="0" eb="2">
      <t>ジコ</t>
    </rPh>
    <rPh sb="2" eb="4">
      <t>ショウカイ</t>
    </rPh>
    <phoneticPr fontId="1"/>
  </si>
  <si>
    <t>遊びについてのディスカッション＆共有</t>
    <rPh sb="0" eb="1">
      <t>アソビ</t>
    </rPh>
    <rPh sb="16" eb="18">
      <t>キョウユウ</t>
    </rPh>
    <phoneticPr fontId="1"/>
  </si>
  <si>
    <t>MESHの使い方、MESHに触れてみる</t>
    <rPh sb="5" eb="6">
      <t>ツカ</t>
    </rPh>
    <rPh sb="7" eb="8">
      <t>カタ</t>
    </rPh>
    <phoneticPr fontId="1"/>
  </si>
  <si>
    <t>今日のWSの目的を説明</t>
    <rPh sb="0" eb="2">
      <t>キョウ</t>
    </rPh>
    <rPh sb="6" eb="8">
      <t>モクテキ</t>
    </rPh>
    <rPh sb="9" eb="11">
      <t>セツメイ</t>
    </rPh>
    <phoneticPr fontId="1"/>
  </si>
  <si>
    <t>創造する楽しさを知ることの良さについて</t>
    <rPh sb="0" eb="2">
      <t>ソウゾウス</t>
    </rPh>
    <rPh sb="8" eb="9">
      <t>シッテ</t>
    </rPh>
    <rPh sb="13" eb="14">
      <t>ヨサニ</t>
    </rPh>
    <phoneticPr fontId="1"/>
  </si>
  <si>
    <t>時間をかけすぎない。</t>
    <rPh sb="0" eb="2">
      <t>ジカn</t>
    </rPh>
    <phoneticPr fontId="1"/>
  </si>
  <si>
    <t>否定しない。</t>
    <rPh sb="0" eb="2">
      <t>ヒテイ</t>
    </rPh>
    <phoneticPr fontId="1"/>
  </si>
  <si>
    <t>実演形式で発表する。どんな遊びになったのか説明する。</t>
    <rPh sb="0" eb="4">
      <t>ジツエンケイシキ</t>
    </rPh>
    <rPh sb="5" eb="7">
      <t>ハッピョウ</t>
    </rPh>
    <rPh sb="13" eb="14">
      <t>アソビニナテ</t>
    </rPh>
    <rPh sb="21" eb="23">
      <t>セツメイ</t>
    </rPh>
    <phoneticPr fontId="1"/>
  </si>
  <si>
    <t>創造することによる可能性について</t>
    <rPh sb="0" eb="1">
      <t>ソウゾウ</t>
    </rPh>
    <rPh sb="2" eb="3">
      <t>スルコトニヨルカノウ</t>
    </rPh>
    <phoneticPr fontId="1"/>
  </si>
  <si>
    <t>・教育に関心のある方
・子どもの可能性を広げたい方</t>
    <rPh sb="1" eb="3">
      <t>キョウイク</t>
    </rPh>
    <rPh sb="4" eb="6">
      <t>カンシン</t>
    </rPh>
    <rPh sb="9" eb="10">
      <t>カタ</t>
    </rPh>
    <rPh sb="12" eb="13">
      <t>コドモ</t>
    </rPh>
    <rPh sb="20" eb="21">
      <t>ヒロゲ</t>
    </rPh>
    <rPh sb="24" eb="25">
      <t>カタ</t>
    </rPh>
    <phoneticPr fontId="1"/>
  </si>
  <si>
    <r>
      <t>遊びの天才になろう！工作</t>
    </r>
    <r>
      <rPr>
        <sz val="14"/>
        <color theme="1"/>
        <rFont val="游ゴシック"/>
        <family val="3"/>
        <charset val="128"/>
      </rPr>
      <t>×プログラミングワークショップ</t>
    </r>
    <rPh sb="0" eb="1">
      <t>アソビ</t>
    </rPh>
    <rPh sb="3" eb="5">
      <t>テンサイ</t>
    </rPh>
    <rPh sb="10" eb="12">
      <t>コウサク</t>
    </rPh>
    <phoneticPr fontId="1"/>
  </si>
  <si>
    <t>作業的にならないようにする。</t>
    <rPh sb="0" eb="3">
      <t>サギョウテキ</t>
    </rPh>
    <phoneticPr fontId="1"/>
  </si>
  <si>
    <t>MESHを知ったうえで、遊びについて考える</t>
    <rPh sb="5" eb="6">
      <t>シ</t>
    </rPh>
    <rPh sb="12" eb="13">
      <t>アソビ</t>
    </rPh>
    <rPh sb="18" eb="19">
      <t>カンガエ</t>
    </rPh>
    <phoneticPr fontId="1"/>
  </si>
  <si>
    <t>創造性を刺激する</t>
    <rPh sb="0" eb="3">
      <t>ソウゾウ</t>
    </rPh>
    <phoneticPr fontId="1"/>
  </si>
  <si>
    <t>グループ分けを素早く行う。</t>
    <rPh sb="10" eb="11">
      <t>オコナウ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</si>
</sst>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游ゴシック"/>
      <family val="2"/>
      <scheme val="minor"/>
    </font>
    <font>
      <sz val="6"/>
      <name val="游ゴシック"/>
      <family val="3"/>
      <charset val="128"/>
      <scheme val="minor"/>
    </font>
    <font>
      <sz val="11"/>
      <color theme="1"/>
      <name val="游ゴシック"/>
      <family val="3"/>
      <charset val="128"/>
      <scheme val="minor"/>
    </font>
    <font>
      <sz val="14"/>
      <color theme="1"/>
      <name val="游ゴシック"/>
      <family val="3"/>
      <charset val="128"/>
      <scheme val="minor"/>
    </font>
    <font>
      <u/>
      <sz val="11"/>
      <color theme="10"/>
      <name val="游ゴシック"/>
      <family val="2"/>
      <scheme val="minor"/>
    </font>
    <font>
      <sz val="14"/>
      <color theme="1"/>
      <name val="游ゴシック"/>
      <family val="3"/>
    </font>
    <font>
      <sz val="14"/>
      <color theme="1"/>
      <name val="游ゴシック"/>
      <family val="3"/>
      <charset val="128"/>
    </font>
  </fonts>
  <fills count="3">
    <fill>
      <patternFill patternType="none"/>
    </fill>
    <fill>
      <patternFill patternType="gray125"/>
    </fill>
    <fill>
      <patternFill patternType="solid">
        <fgColor rgb="FFB7B7B7"/>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2" fillId="0" borderId="0" xfId="0" applyFont="1" applyAlignment="1">
      <alignment wrapText="1"/>
    </xf>
    <xf numFmtId="0" fontId="3" fillId="0" borderId="1" xfId="0" applyFont="1" applyBorder="1" applyAlignment="1">
      <alignment horizontal="left" vertical="top" wrapText="1" readingOrder="1"/>
    </xf>
    <xf numFmtId="0" fontId="2" fillId="0" borderId="0" xfId="0" applyFont="1" applyAlignment="1">
      <alignment horizontal="center" vertical="center" wrapText="1"/>
    </xf>
    <xf numFmtId="0" fontId="3" fillId="0" borderId="1" xfId="0" applyFont="1" applyBorder="1" applyAlignment="1">
      <alignment horizontal="center" vertical="center" wrapText="1" readingOrder="1"/>
    </xf>
    <xf numFmtId="0" fontId="3" fillId="2" borderId="1" xfId="0" applyFont="1" applyFill="1" applyBorder="1" applyAlignment="1">
      <alignment horizontal="center" vertical="center" wrapText="1" readingOrder="1"/>
    </xf>
    <xf numFmtId="20" fontId="3" fillId="0" borderId="1" xfId="0" applyNumberFormat="1" applyFont="1" applyBorder="1" applyAlignment="1">
      <alignment horizontal="center" vertical="center" wrapText="1" readingOrder="1"/>
    </xf>
    <xf numFmtId="0" fontId="2" fillId="0" borderId="0" xfId="0" applyFont="1" applyAlignment="1">
      <alignment vertical="center" wrapText="1"/>
    </xf>
    <xf numFmtId="0" fontId="4" fillId="0" borderId="0" xfId="1" applyAlignment="1">
      <alignment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2" borderId="1" xfId="0" applyFont="1" applyFill="1" applyBorder="1" applyAlignment="1">
      <alignment horizontal="center" vertical="center" wrapText="1" readingOrder="1"/>
    </xf>
    <xf numFmtId="0" fontId="3" fillId="0" borderId="1" xfId="0" applyFont="1" applyBorder="1" applyAlignment="1">
      <alignment horizontal="center" vertical="center" wrapText="1" readingOrder="1"/>
    </xf>
    <xf numFmtId="0" fontId="3" fillId="0" borderId="14" xfId="0" applyFont="1" applyBorder="1" applyAlignment="1">
      <alignment horizontal="center" vertical="center" wrapText="1" readingOrder="1"/>
    </xf>
    <xf numFmtId="0" fontId="3" fillId="0" borderId="15" xfId="0" applyFont="1" applyBorder="1" applyAlignment="1">
      <alignment horizontal="center" vertical="center" wrapText="1" readingOrder="1"/>
    </xf>
    <xf numFmtId="0" fontId="3" fillId="0" borderId="16" xfId="0" applyFont="1" applyBorder="1" applyAlignment="1">
      <alignment horizontal="center" vertical="center" wrapText="1" readingOrder="1"/>
    </xf>
    <xf numFmtId="0" fontId="3" fillId="0" borderId="14" xfId="0" applyFont="1" applyBorder="1" applyAlignment="1">
      <alignment horizontal="left" vertical="top" wrapText="1" readingOrder="1"/>
    </xf>
    <xf numFmtId="0" fontId="3" fillId="0" borderId="15" xfId="0" applyFont="1" applyBorder="1" applyAlignment="1">
      <alignment horizontal="left" vertical="top" wrapText="1" readingOrder="1"/>
    </xf>
    <xf numFmtId="0" fontId="3" fillId="0" borderId="16" xfId="0" applyFont="1" applyBorder="1" applyAlignment="1">
      <alignment horizontal="left" vertical="top" wrapText="1" readingOrder="1"/>
    </xf>
    <xf numFmtId="0" fontId="3" fillId="0" borderId="2" xfId="0" applyFont="1" applyBorder="1" applyAlignment="1">
      <alignment horizontal="center" vertical="center" wrapText="1" readingOrder="1"/>
    </xf>
    <xf numFmtId="0" fontId="3" fillId="0" borderId="3" xfId="0" applyFont="1" applyBorder="1" applyAlignment="1">
      <alignment horizontal="center" vertical="center" wrapText="1" readingOrder="1"/>
    </xf>
    <xf numFmtId="0" fontId="3" fillId="0" borderId="4" xfId="0" applyFont="1" applyBorder="1" applyAlignment="1">
      <alignment horizontal="center" vertical="center" wrapText="1" readingOrder="1"/>
    </xf>
    <xf numFmtId="0" fontId="3" fillId="0" borderId="5" xfId="0" applyFont="1" applyBorder="1" applyAlignment="1">
      <alignment horizontal="center" vertical="center" wrapText="1" readingOrder="1"/>
    </xf>
    <xf numFmtId="0" fontId="3" fillId="0" borderId="0" xfId="0" applyFont="1" applyAlignment="1">
      <alignment horizontal="center" vertical="center" wrapText="1" readingOrder="1"/>
    </xf>
    <xf numFmtId="0" fontId="3" fillId="0" borderId="6" xfId="0" applyFont="1" applyBorder="1" applyAlignment="1">
      <alignment horizontal="center" vertical="center" wrapText="1" readingOrder="1"/>
    </xf>
    <xf numFmtId="0" fontId="3" fillId="0" borderId="7" xfId="0" applyFont="1" applyBorder="1" applyAlignment="1">
      <alignment horizontal="center" vertical="center" wrapText="1" readingOrder="1"/>
    </xf>
    <xf numFmtId="0" fontId="3" fillId="0" borderId="8" xfId="0" applyFont="1" applyBorder="1" applyAlignment="1">
      <alignment horizontal="center" vertical="center" wrapText="1" readingOrder="1"/>
    </xf>
    <xf numFmtId="0" fontId="3" fillId="0" borderId="9" xfId="0" applyFont="1" applyBorder="1" applyAlignment="1">
      <alignment horizontal="center" vertical="center" wrapText="1" readingOrder="1"/>
    </xf>
    <xf numFmtId="0" fontId="3" fillId="0" borderId="1" xfId="0" applyFont="1" applyBorder="1" applyAlignment="1">
      <alignment horizontal="left" vertical="center" wrapText="1" readingOrder="1"/>
    </xf>
    <xf numFmtId="31" fontId="3" fillId="0" borderId="10" xfId="0" applyNumberFormat="1" applyFont="1" applyBorder="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E778-1808-45A1-A354-4EDF271BA077}">
  <dimension ref="B2:K26"/>
  <sheetViews>
    <sheetView topLeftCell="B11" zoomScale="80" zoomScaleNormal="80" workbookViewId="0">
      <selection activeCell="E16" sqref="E16"/>
    </sheetView>
  </sheetViews>
  <sheetFormatPr baseColWidth="10" defaultColWidth="8.83203125" defaultRowHeight="18"/>
  <cols>
    <col min="1" max="1" width="8.83203125" style="1"/>
    <col min="2" max="2" width="10.1640625" style="1" customWidth="1"/>
    <col min="3" max="3" width="3.1640625" style="1" bestFit="1" customWidth="1"/>
    <col min="4" max="4" width="8" style="1" bestFit="1" customWidth="1"/>
    <col min="5" max="5" width="11.33203125" style="3" bestFit="1" customWidth="1"/>
    <col min="6" max="9" width="39.1640625" style="1" customWidth="1"/>
    <col min="10" max="10" width="8.83203125" style="1"/>
    <col min="11" max="11" width="24.1640625" style="1" bestFit="1" customWidth="1"/>
    <col min="12" max="16384" width="8.83203125" style="1"/>
  </cols>
  <sheetData>
    <row r="2" spans="2:11" s="7" customFormat="1" ht="55" customHeight="1">
      <c r="B2" s="9" t="s">
        <v>0</v>
      </c>
      <c r="C2" s="9"/>
      <c r="D2" s="9"/>
      <c r="E2" s="10"/>
      <c r="F2" s="10"/>
      <c r="G2" s="10"/>
      <c r="H2" s="10"/>
      <c r="I2" s="10"/>
      <c r="K2" s="8"/>
    </row>
    <row r="3" spans="2:11" s="7" customFormat="1" ht="55" customHeight="1">
      <c r="B3" s="9" t="s">
        <v>1</v>
      </c>
      <c r="C3" s="9"/>
      <c r="D3" s="9"/>
      <c r="E3" s="10"/>
      <c r="F3" s="10"/>
      <c r="G3" s="10"/>
      <c r="H3" s="10"/>
      <c r="I3" s="10"/>
    </row>
    <row r="4" spans="2:11" s="7" customFormat="1" ht="55" customHeight="1">
      <c r="B4" s="11" t="s">
        <v>2</v>
      </c>
      <c r="C4" s="12"/>
      <c r="D4" s="13"/>
      <c r="E4" s="10"/>
      <c r="F4" s="10"/>
      <c r="G4" s="10"/>
      <c r="H4" s="10"/>
      <c r="I4" s="10"/>
    </row>
    <row r="5" spans="2:11" s="7" customFormat="1" ht="86" customHeight="1">
      <c r="B5" s="9" t="s">
        <v>3</v>
      </c>
      <c r="C5" s="9"/>
      <c r="D5" s="9"/>
      <c r="E5" s="10"/>
      <c r="F5" s="10"/>
      <c r="G5" s="10"/>
      <c r="H5" s="10"/>
      <c r="I5" s="10"/>
    </row>
    <row r="6" spans="2:11" s="7" customFormat="1" ht="71" customHeight="1">
      <c r="B6" s="9" t="s">
        <v>4</v>
      </c>
      <c r="C6" s="9"/>
      <c r="D6" s="9"/>
      <c r="E6" s="10"/>
      <c r="F6" s="10"/>
      <c r="G6" s="10"/>
      <c r="H6" s="10"/>
      <c r="I6" s="10"/>
    </row>
    <row r="7" spans="2:11" ht="109.5" customHeight="1">
      <c r="B7" s="9" t="s">
        <v>5</v>
      </c>
      <c r="C7" s="9"/>
      <c r="D7" s="9"/>
      <c r="E7" s="10"/>
      <c r="F7" s="10"/>
      <c r="G7" s="10"/>
      <c r="H7" s="10"/>
      <c r="I7" s="10"/>
    </row>
    <row r="10" spans="2:11" s="3" customFormat="1" ht="104.25" customHeight="1">
      <c r="B10" s="15" t="s">
        <v>6</v>
      </c>
      <c r="C10" s="15"/>
      <c r="D10" s="15"/>
      <c r="E10" s="15"/>
      <c r="F10" s="15"/>
      <c r="G10" s="15"/>
      <c r="H10" s="15"/>
      <c r="I10" s="15"/>
    </row>
    <row r="11" spans="2:11" s="3" customFormat="1" ht="243.75" customHeight="1">
      <c r="B11" s="16" t="s">
        <v>7</v>
      </c>
      <c r="C11" s="17"/>
      <c r="D11" s="18"/>
      <c r="E11" s="19"/>
      <c r="F11" s="20"/>
      <c r="G11" s="20"/>
      <c r="H11" s="20"/>
      <c r="I11" s="21"/>
    </row>
    <row r="12" spans="2:11" s="3" customFormat="1" ht="60" customHeight="1">
      <c r="B12" s="22" t="s">
        <v>8</v>
      </c>
      <c r="C12" s="23"/>
      <c r="D12" s="24"/>
      <c r="E12" s="4" t="s">
        <v>9</v>
      </c>
      <c r="F12" s="15"/>
      <c r="G12" s="15"/>
      <c r="H12" s="15"/>
      <c r="I12" s="15"/>
    </row>
    <row r="13" spans="2:11" s="3" customFormat="1" ht="60" customHeight="1">
      <c r="B13" s="25"/>
      <c r="C13" s="26"/>
      <c r="D13" s="27"/>
      <c r="E13" s="4" t="s">
        <v>10</v>
      </c>
      <c r="F13" s="31"/>
      <c r="G13" s="31"/>
      <c r="H13" s="31"/>
      <c r="I13" s="31"/>
    </row>
    <row r="14" spans="2:11" s="3" customFormat="1" ht="60" customHeight="1">
      <c r="B14" s="28"/>
      <c r="C14" s="29"/>
      <c r="D14" s="30"/>
      <c r="E14" s="4" t="s">
        <v>11</v>
      </c>
      <c r="F14" s="31"/>
      <c r="G14" s="31"/>
      <c r="H14" s="31"/>
      <c r="I14" s="31"/>
    </row>
    <row r="15" spans="2:11" s="3" customFormat="1" ht="24">
      <c r="B15" s="4"/>
      <c r="C15" s="4"/>
      <c r="D15" s="4"/>
      <c r="E15" s="6">
        <f>SUM(E17:E26)</f>
        <v>8.3333333333333329E-2</v>
      </c>
      <c r="F15" s="4"/>
      <c r="G15" s="4"/>
      <c r="H15" s="4"/>
      <c r="I15" s="4"/>
    </row>
    <row r="16" spans="2:11" s="3" customFormat="1" ht="25">
      <c r="B16" s="14" t="s">
        <v>12</v>
      </c>
      <c r="C16" s="14"/>
      <c r="D16" s="14"/>
      <c r="E16" s="5" t="s">
        <v>13</v>
      </c>
      <c r="F16" s="5" t="s">
        <v>14</v>
      </c>
      <c r="G16" s="5" t="s">
        <v>15</v>
      </c>
      <c r="H16" s="5" t="s">
        <v>16</v>
      </c>
      <c r="I16" s="5" t="s">
        <v>17</v>
      </c>
    </row>
    <row r="17" spans="2:9" ht="25">
      <c r="B17" s="6">
        <v>0.5</v>
      </c>
      <c r="C17" s="4" t="s">
        <v>18</v>
      </c>
      <c r="D17" s="6">
        <f>B17+E17</f>
        <v>0.50694444444444442</v>
      </c>
      <c r="E17" s="6">
        <v>6.9444444444444441E-3</v>
      </c>
      <c r="F17" s="2"/>
      <c r="G17" s="2"/>
      <c r="H17" s="2"/>
      <c r="I17" s="2"/>
    </row>
    <row r="18" spans="2:9" ht="25">
      <c r="B18" s="6">
        <f>D17</f>
        <v>0.50694444444444442</v>
      </c>
      <c r="C18" s="4" t="s">
        <v>18</v>
      </c>
      <c r="D18" s="6">
        <f t="shared" ref="D18:D23" si="0">B18+E18</f>
        <v>0.51388888888888884</v>
      </c>
      <c r="E18" s="6">
        <v>6.9444444444444441E-3</v>
      </c>
      <c r="F18" s="2"/>
      <c r="G18" s="2"/>
      <c r="H18" s="2"/>
      <c r="I18" s="2"/>
    </row>
    <row r="19" spans="2:9" ht="25">
      <c r="B19" s="6">
        <f t="shared" ref="B19:B23" si="1">D18</f>
        <v>0.51388888888888884</v>
      </c>
      <c r="C19" s="4" t="s">
        <v>18</v>
      </c>
      <c r="D19" s="6">
        <f t="shared" si="0"/>
        <v>0.52430555555555547</v>
      </c>
      <c r="E19" s="6">
        <v>1.0416666666666666E-2</v>
      </c>
      <c r="F19" s="2"/>
      <c r="G19" s="2"/>
      <c r="H19" s="2"/>
      <c r="I19" s="2"/>
    </row>
    <row r="20" spans="2:9" ht="25">
      <c r="B20" s="6">
        <f t="shared" si="1"/>
        <v>0.52430555555555547</v>
      </c>
      <c r="C20" s="4" t="s">
        <v>18</v>
      </c>
      <c r="D20" s="6">
        <f t="shared" si="0"/>
        <v>0.53124999999999989</v>
      </c>
      <c r="E20" s="6">
        <v>6.9444444444444441E-3</v>
      </c>
      <c r="F20" s="2"/>
      <c r="G20" s="2"/>
      <c r="H20" s="2"/>
      <c r="I20" s="2"/>
    </row>
    <row r="21" spans="2:9" ht="25">
      <c r="B21" s="6">
        <f t="shared" si="1"/>
        <v>0.53124999999999989</v>
      </c>
      <c r="C21" s="4" t="s">
        <v>18</v>
      </c>
      <c r="D21" s="6">
        <f t="shared" si="0"/>
        <v>0.54861111111111105</v>
      </c>
      <c r="E21" s="6">
        <v>1.7361111111111112E-2</v>
      </c>
      <c r="F21" s="2"/>
      <c r="G21" s="2"/>
      <c r="H21" s="2"/>
      <c r="I21" s="2"/>
    </row>
    <row r="22" spans="2:9" ht="25">
      <c r="B22" s="6">
        <f t="shared" si="1"/>
        <v>0.54861111111111105</v>
      </c>
      <c r="C22" s="4" t="s">
        <v>18</v>
      </c>
      <c r="D22" s="6">
        <f t="shared" si="0"/>
        <v>0.56249999999999989</v>
      </c>
      <c r="E22" s="6">
        <v>1.3888888888888888E-2</v>
      </c>
      <c r="F22" s="2"/>
      <c r="G22" s="2"/>
      <c r="H22" s="2"/>
      <c r="I22" s="2"/>
    </row>
    <row r="23" spans="2:9" ht="25">
      <c r="B23" s="6">
        <f t="shared" si="1"/>
        <v>0.56249999999999989</v>
      </c>
      <c r="C23" s="4" t="s">
        <v>18</v>
      </c>
      <c r="D23" s="6">
        <f t="shared" si="0"/>
        <v>0.58333333333333326</v>
      </c>
      <c r="E23" s="6">
        <v>2.0833333333333332E-2</v>
      </c>
      <c r="F23" s="2"/>
      <c r="G23" s="2"/>
      <c r="H23" s="2"/>
      <c r="I23" s="2"/>
    </row>
    <row r="24" spans="2:9" ht="24">
      <c r="B24" s="4"/>
      <c r="C24" s="4"/>
      <c r="D24" s="4"/>
      <c r="E24" s="6"/>
      <c r="F24" s="2"/>
      <c r="G24" s="2"/>
      <c r="H24" s="2"/>
      <c r="I24" s="2"/>
    </row>
    <row r="25" spans="2:9" ht="24">
      <c r="B25" s="4"/>
      <c r="C25" s="4"/>
      <c r="D25" s="4"/>
      <c r="E25" s="6"/>
      <c r="F25" s="2"/>
      <c r="G25" s="2"/>
      <c r="H25" s="2"/>
      <c r="I25" s="2"/>
    </row>
    <row r="26" spans="2:9" ht="24">
      <c r="B26" s="4"/>
      <c r="C26" s="4"/>
      <c r="D26" s="4"/>
      <c r="E26" s="4"/>
      <c r="F26" s="2"/>
      <c r="G26" s="2"/>
      <c r="H26" s="2"/>
      <c r="I26" s="2"/>
    </row>
  </sheetData>
  <mergeCells count="21">
    <mergeCell ref="B16:D16"/>
    <mergeCell ref="B10:D10"/>
    <mergeCell ref="E10:I10"/>
    <mergeCell ref="B11:D11"/>
    <mergeCell ref="E11:I11"/>
    <mergeCell ref="B12:D14"/>
    <mergeCell ref="F12:I12"/>
    <mergeCell ref="F13:I13"/>
    <mergeCell ref="F14:I14"/>
    <mergeCell ref="B5:D5"/>
    <mergeCell ref="E5:I5"/>
    <mergeCell ref="B6:D6"/>
    <mergeCell ref="E6:I6"/>
    <mergeCell ref="B7:D7"/>
    <mergeCell ref="E7:I7"/>
    <mergeCell ref="B2:D2"/>
    <mergeCell ref="E2:I2"/>
    <mergeCell ref="B3:D3"/>
    <mergeCell ref="E3:I3"/>
    <mergeCell ref="B4:D4"/>
    <mergeCell ref="E4:I4"/>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6"/>
  <sheetViews>
    <sheetView tabSelected="1" topLeftCell="B1" zoomScale="66" zoomScaleNormal="70" workbookViewId="0">
      <selection activeCell="H22" sqref="H22"/>
    </sheetView>
  </sheetViews>
  <sheetFormatPr baseColWidth="10" defaultColWidth="8.83203125" defaultRowHeight="18"/>
  <cols>
    <col min="1" max="1" width="8.83203125" style="1"/>
    <col min="2" max="2" width="10.1640625" style="1" customWidth="1"/>
    <col min="3" max="3" width="3.1640625" style="1" bestFit="1" customWidth="1"/>
    <col min="4" max="4" width="8" style="1" bestFit="1" customWidth="1"/>
    <col min="5" max="5" width="11.33203125" style="3" bestFit="1" customWidth="1"/>
    <col min="6" max="9" width="39.1640625" style="1" customWidth="1"/>
    <col min="10" max="10" width="8.83203125" style="1"/>
    <col min="11" max="11" width="24.1640625" style="1" bestFit="1" customWidth="1"/>
    <col min="12" max="16384" width="8.83203125" style="1"/>
  </cols>
  <sheetData>
    <row r="2" spans="2:11" s="7" customFormat="1" ht="55" customHeight="1">
      <c r="B2" s="9" t="s">
        <v>0</v>
      </c>
      <c r="C2" s="9"/>
      <c r="D2" s="9"/>
      <c r="E2" s="32">
        <v>45507</v>
      </c>
      <c r="F2" s="10"/>
      <c r="G2" s="10"/>
      <c r="H2" s="10"/>
      <c r="I2" s="10"/>
      <c r="K2" s="8"/>
    </row>
    <row r="3" spans="2:11" s="7" customFormat="1" ht="55" customHeight="1">
      <c r="B3" s="9" t="s">
        <v>1</v>
      </c>
      <c r="C3" s="9"/>
      <c r="D3" s="9"/>
      <c r="E3" s="10" t="s">
        <v>19</v>
      </c>
      <c r="F3" s="10"/>
      <c r="G3" s="10"/>
      <c r="H3" s="10"/>
      <c r="I3" s="10"/>
    </row>
    <row r="4" spans="2:11" s="7" customFormat="1" ht="55" customHeight="1">
      <c r="B4" s="11" t="s">
        <v>2</v>
      </c>
      <c r="C4" s="12"/>
      <c r="D4" s="13"/>
      <c r="E4" s="10" t="s">
        <v>20</v>
      </c>
      <c r="F4" s="10"/>
      <c r="G4" s="10"/>
      <c r="H4" s="10"/>
      <c r="I4" s="10"/>
    </row>
    <row r="5" spans="2:11" s="7" customFormat="1" ht="86" customHeight="1">
      <c r="B5" s="9" t="s">
        <v>3</v>
      </c>
      <c r="C5" s="9"/>
      <c r="D5" s="9"/>
      <c r="E5" s="10" t="s">
        <v>21</v>
      </c>
      <c r="F5" s="10"/>
      <c r="G5" s="10"/>
      <c r="H5" s="10"/>
      <c r="I5" s="10"/>
    </row>
    <row r="6" spans="2:11" s="7" customFormat="1" ht="71" customHeight="1">
      <c r="B6" s="9" t="s">
        <v>4</v>
      </c>
      <c r="C6" s="9"/>
      <c r="D6" s="9"/>
      <c r="E6" s="10" t="s">
        <v>47</v>
      </c>
      <c r="F6" s="10"/>
      <c r="G6" s="10"/>
      <c r="H6" s="10"/>
      <c r="I6" s="10"/>
    </row>
    <row r="7" spans="2:11" ht="109.5" customHeight="1">
      <c r="B7" s="9" t="s">
        <v>5</v>
      </c>
      <c r="C7" s="9"/>
      <c r="D7" s="9"/>
      <c r="E7" s="10" t="s">
        <v>22</v>
      </c>
      <c r="F7" s="10"/>
      <c r="G7" s="10"/>
      <c r="H7" s="10"/>
      <c r="I7" s="10"/>
    </row>
    <row r="10" spans="2:11" s="3" customFormat="1" ht="104.25" customHeight="1">
      <c r="B10" s="15" t="s">
        <v>6</v>
      </c>
      <c r="C10" s="15"/>
      <c r="D10" s="15"/>
      <c r="E10" s="15" t="s">
        <v>48</v>
      </c>
      <c r="F10" s="15"/>
      <c r="G10" s="15"/>
      <c r="H10" s="15"/>
      <c r="I10" s="15"/>
    </row>
    <row r="11" spans="2:11" s="3" customFormat="1" ht="243.75" customHeight="1">
      <c r="B11" s="16" t="s">
        <v>7</v>
      </c>
      <c r="C11" s="17"/>
      <c r="D11" s="18"/>
      <c r="E11" s="19" t="s">
        <v>23</v>
      </c>
      <c r="F11" s="20"/>
      <c r="G11" s="20"/>
      <c r="H11" s="20"/>
      <c r="I11" s="21"/>
    </row>
    <row r="12" spans="2:11" s="3" customFormat="1" ht="60" customHeight="1">
      <c r="B12" s="22" t="s">
        <v>8</v>
      </c>
      <c r="C12" s="23"/>
      <c r="D12" s="24"/>
      <c r="E12" s="4" t="s">
        <v>9</v>
      </c>
      <c r="F12" s="31" t="s">
        <v>24</v>
      </c>
      <c r="G12" s="31"/>
      <c r="H12" s="31"/>
      <c r="I12" s="31"/>
    </row>
    <row r="13" spans="2:11" s="3" customFormat="1" ht="60" customHeight="1">
      <c r="B13" s="25"/>
      <c r="C13" s="26"/>
      <c r="D13" s="27"/>
      <c r="E13" s="4" t="s">
        <v>10</v>
      </c>
      <c r="F13" s="31" t="s">
        <v>25</v>
      </c>
      <c r="G13" s="31"/>
      <c r="H13" s="31"/>
      <c r="I13" s="31"/>
    </row>
    <row r="14" spans="2:11" s="3" customFormat="1" ht="60" customHeight="1">
      <c r="B14" s="28"/>
      <c r="C14" s="29"/>
      <c r="D14" s="30"/>
      <c r="E14" s="4" t="s">
        <v>11</v>
      </c>
      <c r="F14" s="31" t="s">
        <v>26</v>
      </c>
      <c r="G14" s="31"/>
      <c r="H14" s="31"/>
      <c r="I14" s="31"/>
    </row>
    <row r="15" spans="2:11" s="3" customFormat="1" ht="24">
      <c r="B15" s="4"/>
      <c r="C15" s="4"/>
      <c r="D15" s="4"/>
      <c r="E15" s="6">
        <f>SUM(E17:E26)</f>
        <v>8.3333333333333329E-2</v>
      </c>
      <c r="F15" s="4"/>
      <c r="G15" s="4"/>
      <c r="H15" s="4"/>
      <c r="I15" s="4"/>
    </row>
    <row r="16" spans="2:11" s="3" customFormat="1" ht="25">
      <c r="B16" s="14" t="s">
        <v>12</v>
      </c>
      <c r="C16" s="14"/>
      <c r="D16" s="14"/>
      <c r="E16" s="5" t="s">
        <v>13</v>
      </c>
      <c r="F16" s="5" t="s">
        <v>14</v>
      </c>
      <c r="G16" s="5" t="s">
        <v>15</v>
      </c>
      <c r="H16" s="5" t="s">
        <v>16</v>
      </c>
      <c r="I16" s="5" t="s">
        <v>17</v>
      </c>
    </row>
    <row r="17" spans="2:9" ht="50">
      <c r="B17" s="6">
        <v>0.41666666666666669</v>
      </c>
      <c r="C17" s="4" t="s">
        <v>18</v>
      </c>
      <c r="D17" s="6">
        <v>0.42708333333333331</v>
      </c>
      <c r="E17" s="6">
        <v>1.0416666666666666E-2</v>
      </c>
      <c r="F17" s="2" t="s">
        <v>38</v>
      </c>
      <c r="G17" s="2" t="s">
        <v>27</v>
      </c>
      <c r="H17" s="2" t="s">
        <v>43</v>
      </c>
      <c r="I17" s="2" t="s">
        <v>28</v>
      </c>
    </row>
    <row r="18" spans="2:9" ht="50">
      <c r="B18" s="6">
        <f>D17</f>
        <v>0.42708333333333331</v>
      </c>
      <c r="C18" s="4" t="s">
        <v>18</v>
      </c>
      <c r="D18" s="6">
        <f t="shared" ref="D18:D23" si="0">B18+E18</f>
        <v>0.43402777777777773</v>
      </c>
      <c r="E18" s="6">
        <v>6.9444444444444441E-3</v>
      </c>
      <c r="F18" s="2" t="s">
        <v>41</v>
      </c>
      <c r="G18" s="2" t="s">
        <v>42</v>
      </c>
      <c r="H18" s="2" t="s">
        <v>29</v>
      </c>
      <c r="I18" s="2" t="s">
        <v>28</v>
      </c>
    </row>
    <row r="19" spans="2:9" ht="100">
      <c r="B19" s="6">
        <f t="shared" ref="B19:B23" si="1">D18</f>
        <v>0.43402777777777773</v>
      </c>
      <c r="C19" s="4" t="s">
        <v>18</v>
      </c>
      <c r="D19" s="6">
        <f t="shared" si="0"/>
        <v>0.44444444444444442</v>
      </c>
      <c r="E19" s="6">
        <v>1.0416666666666666E-2</v>
      </c>
      <c r="F19" s="2" t="s">
        <v>40</v>
      </c>
      <c r="G19" s="2" t="s">
        <v>30</v>
      </c>
      <c r="H19" s="2" t="s">
        <v>49</v>
      </c>
      <c r="I19" s="2" t="s">
        <v>31</v>
      </c>
    </row>
    <row r="20" spans="2:9" ht="50">
      <c r="B20" s="6">
        <f t="shared" si="1"/>
        <v>0.44444444444444442</v>
      </c>
      <c r="C20" s="4" t="s">
        <v>18</v>
      </c>
      <c r="D20" s="6">
        <v>0.4548611111111111</v>
      </c>
      <c r="E20" s="6">
        <v>1.0416666666666666E-2</v>
      </c>
      <c r="F20" s="2" t="s">
        <v>39</v>
      </c>
      <c r="G20" s="2" t="s">
        <v>50</v>
      </c>
      <c r="H20" s="2" t="s">
        <v>44</v>
      </c>
      <c r="I20" s="2" t="s">
        <v>32</v>
      </c>
    </row>
    <row r="21" spans="2:9" ht="175">
      <c r="B21" s="6">
        <f t="shared" si="1"/>
        <v>0.4548611111111111</v>
      </c>
      <c r="C21" s="4" t="s">
        <v>18</v>
      </c>
      <c r="D21" s="6">
        <f t="shared" si="0"/>
        <v>0.4826388888888889</v>
      </c>
      <c r="E21" s="6">
        <v>2.7777777777777776E-2</v>
      </c>
      <c r="F21" s="2" t="s">
        <v>33</v>
      </c>
      <c r="G21" s="2" t="s">
        <v>51</v>
      </c>
      <c r="H21" s="2"/>
      <c r="I21" s="2" t="s">
        <v>34</v>
      </c>
    </row>
    <row r="22" spans="2:9" ht="75">
      <c r="B22" s="6">
        <f t="shared" si="1"/>
        <v>0.4826388888888889</v>
      </c>
      <c r="C22" s="4" t="s">
        <v>18</v>
      </c>
      <c r="D22" s="6">
        <f t="shared" si="0"/>
        <v>0.49652777777777779</v>
      </c>
      <c r="E22" s="6">
        <v>1.3888888888888888E-2</v>
      </c>
      <c r="F22" s="2" t="s">
        <v>35</v>
      </c>
      <c r="G22" s="2" t="s">
        <v>45</v>
      </c>
      <c r="H22" s="2" t="s">
        <v>52</v>
      </c>
      <c r="I22" s="2" t="s">
        <v>36</v>
      </c>
    </row>
    <row r="23" spans="2:9" ht="50">
      <c r="B23" s="6">
        <f t="shared" si="1"/>
        <v>0.49652777777777779</v>
      </c>
      <c r="C23" s="4" t="s">
        <v>18</v>
      </c>
      <c r="D23" s="6">
        <f t="shared" si="0"/>
        <v>0.5</v>
      </c>
      <c r="E23" s="6">
        <v>3.472222222222222E-3</v>
      </c>
      <c r="F23" s="2" t="s">
        <v>37</v>
      </c>
      <c r="G23" s="2" t="s">
        <v>46</v>
      </c>
      <c r="H23" s="2"/>
      <c r="I23" s="2" t="s">
        <v>28</v>
      </c>
    </row>
    <row r="24" spans="2:9" ht="24">
      <c r="B24" s="2"/>
      <c r="C24" s="2"/>
      <c r="D24" s="2"/>
      <c r="E24" s="6"/>
      <c r="F24" s="2"/>
      <c r="G24" s="2"/>
      <c r="H24" s="2"/>
      <c r="I24" s="2"/>
    </row>
    <row r="25" spans="2:9" ht="24">
      <c r="B25" s="2"/>
      <c r="C25" s="2"/>
      <c r="D25" s="2"/>
      <c r="E25" s="6"/>
      <c r="F25" s="2"/>
      <c r="G25" s="2"/>
      <c r="H25" s="2"/>
      <c r="I25" s="2"/>
    </row>
    <row r="26" spans="2:9" ht="24">
      <c r="B26" s="2"/>
      <c r="C26" s="2"/>
      <c r="D26" s="2"/>
      <c r="E26" s="4"/>
      <c r="F26" s="2"/>
      <c r="G26" s="2"/>
      <c r="H26" s="2"/>
      <c r="I26" s="2"/>
    </row>
  </sheetData>
  <mergeCells count="21">
    <mergeCell ref="B7:D7"/>
    <mergeCell ref="E7:I7"/>
    <mergeCell ref="B2:D2"/>
    <mergeCell ref="B3:D3"/>
    <mergeCell ref="B6:D6"/>
    <mergeCell ref="E6:I6"/>
    <mergeCell ref="E3:I3"/>
    <mergeCell ref="E2:I2"/>
    <mergeCell ref="B4:D4"/>
    <mergeCell ref="E4:I4"/>
    <mergeCell ref="B5:D5"/>
    <mergeCell ref="E5:I5"/>
    <mergeCell ref="B16:D16"/>
    <mergeCell ref="B10:D10"/>
    <mergeCell ref="E10:I10"/>
    <mergeCell ref="F12:I12"/>
    <mergeCell ref="F13:I13"/>
    <mergeCell ref="F14:I14"/>
    <mergeCell ref="B12:D14"/>
    <mergeCell ref="B11:D11"/>
    <mergeCell ref="E11:I11"/>
  </mergeCells>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24B0B333D52364BB9A91777ACF4BEDE" ma:contentTypeVersion="6" ma:contentTypeDescription="Create a new document." ma:contentTypeScope="" ma:versionID="bfda1b645305db951e51d0d6ccb818eb">
  <xsd:schema xmlns:xsd="http://www.w3.org/2001/XMLSchema" xmlns:xs="http://www.w3.org/2001/XMLSchema" xmlns:p="http://schemas.microsoft.com/office/2006/metadata/properties" xmlns:ns2="313fe659-7c1c-4fb5-8ea4-82d29a53bd86" xmlns:ns3="07bce224-89de-418e-a2a5-abe47f9312cb" targetNamespace="http://schemas.microsoft.com/office/2006/metadata/properties" ma:root="true" ma:fieldsID="f17adf44573d1a5036e63eb5674177a6" ns2:_="" ns3:_="">
    <xsd:import namespace="313fe659-7c1c-4fb5-8ea4-82d29a53bd86"/>
    <xsd:import namespace="07bce224-89de-418e-a2a5-abe47f9312c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3fe659-7c1c-4fb5-8ea4-82d29a53bd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bce224-89de-418e-a2a5-abe47f9312c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B49F2B-D263-4668-A0F6-88F1EB8B2E79}">
  <ds:schemaRefs>
    <ds:schemaRef ds:uri="http://schemas.microsoft.com/sharepoint/v3/contenttype/forms"/>
  </ds:schemaRefs>
</ds:datastoreItem>
</file>

<file path=customXml/itemProps2.xml><?xml version="1.0" encoding="utf-8"?>
<ds:datastoreItem xmlns:ds="http://schemas.openxmlformats.org/officeDocument/2006/customXml" ds:itemID="{EB840DB3-9F16-4926-9244-2EDD70ECDB69}">
  <ds:schemaRefs>
    <ds:schemaRef ds:uri="http://schemas.openxmlformats.org/package/2006/metadata/core-properties"/>
    <ds:schemaRef ds:uri="http://purl.org/dc/elements/1.1/"/>
    <ds:schemaRef ds:uri="http://purl.org/dc/terms/"/>
    <ds:schemaRef ds:uri="313fe659-7c1c-4fb5-8ea4-82d29a53bd86"/>
    <ds:schemaRef ds:uri="http://purl.org/dc/dcmitype/"/>
    <ds:schemaRef ds:uri="http://schemas.microsoft.com/office/2006/documentManagement/types"/>
    <ds:schemaRef ds:uri="http://schemas.microsoft.com/office/infopath/2007/PartnerControls"/>
    <ds:schemaRef ds:uri="07bce224-89de-418e-a2a5-abe47f9312cb"/>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FF6A48BE-489F-4A23-806B-4CBE11C610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3fe659-7c1c-4fb5-8ea4-82d29a53bd86"/>
    <ds:schemaRef ds:uri="07bce224-89de-418e-a2a5-abe47f9312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進行表</vt:lpstr>
      <vt:lpstr>参考</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202202147</cp:lastModifiedBy>
  <cp:revision/>
  <dcterms:created xsi:type="dcterms:W3CDTF">2023-06-30T01:07:07Z</dcterms:created>
  <dcterms:modified xsi:type="dcterms:W3CDTF">2024-06-20T05:55:27Z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54d1b7-26b4-4e55-b8aa-f5ba625f3742_Enabled">
    <vt:lpwstr>true</vt:lpwstr>
  </property>
  <property fmtid="{D5CDD505-2E9C-101B-9397-08002B2CF9AE}" pid="3" name="MSIP_Label_9754d1b7-26b4-4e55-b8aa-f5ba625f3742_SetDate">
    <vt:lpwstr>2023-06-30T01:22:51Z</vt:lpwstr>
  </property>
  <property fmtid="{D5CDD505-2E9C-101B-9397-08002B2CF9AE}" pid="4" name="MSIP_Label_9754d1b7-26b4-4e55-b8aa-f5ba625f3742_Method">
    <vt:lpwstr>Privileged</vt:lpwstr>
  </property>
  <property fmtid="{D5CDD505-2E9C-101B-9397-08002B2CF9AE}" pid="5" name="MSIP_Label_9754d1b7-26b4-4e55-b8aa-f5ba625f3742_Name">
    <vt:lpwstr>9754d1b7-26b4-4e55-b8aa-f5ba625f3742</vt:lpwstr>
  </property>
  <property fmtid="{D5CDD505-2E9C-101B-9397-08002B2CF9AE}" pid="6" name="MSIP_Label_9754d1b7-26b4-4e55-b8aa-f5ba625f3742_SiteId">
    <vt:lpwstr>66c65d8a-9158-4521-a2d8-664963db48e4</vt:lpwstr>
  </property>
  <property fmtid="{D5CDD505-2E9C-101B-9397-08002B2CF9AE}" pid="7" name="MSIP_Label_9754d1b7-26b4-4e55-b8aa-f5ba625f3742_ActionId">
    <vt:lpwstr>63b94601-fc48-46ec-8b76-572b184efc15</vt:lpwstr>
  </property>
  <property fmtid="{D5CDD505-2E9C-101B-9397-08002B2CF9AE}" pid="8" name="MSIP_Label_9754d1b7-26b4-4e55-b8aa-f5ba625f3742_ContentBits">
    <vt:lpwstr>0</vt:lpwstr>
  </property>
  <property fmtid="{D5CDD505-2E9C-101B-9397-08002B2CF9AE}" pid="9" name="ContentTypeId">
    <vt:lpwstr>0x010100024B0B333D52364BB9A91777ACF4BEDE</vt:lpwstr>
  </property>
  <property fmtid="{D5CDD505-2E9C-101B-9397-08002B2CF9AE}" pid="10" name="MediaServiceImageTags">
    <vt:lpwstr/>
  </property>
</Properties>
</file>