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/>
  <xr:revisionPtr revIDLastSave="0" documentId="13_ncr:1_{C21DF2C7-B974-694D-80BB-2DD7459C91D2}" xr6:coauthVersionLast="47" xr6:coauthVersionMax="47" xr10:uidLastSave="{00000000-0000-0000-0000-000000000000}"/>
  <bookViews>
    <workbookView xWindow="10560" yWindow="500" windowWidth="21180" windowHeight="14700" activeTab="2" xr2:uid="{83E43DC8-C7A0-4A4D-AAF4-DA46DABAE971}"/>
  </bookViews>
  <sheets>
    <sheet name="项目跟踪器" sheetId="4" state="hidden" r:id="rId1"/>
    <sheet name="11.12Schedule" sheetId="6" r:id="rId2"/>
    <sheet name="11.12甘特图" sheetId="5" r:id="rId3"/>
    <sheet name="Proposal甘特图 " sheetId="7" state="hidden" r:id="rId4"/>
    <sheet name="Proposal数据" sheetId="2" state="hidden" r:id="rId5"/>
    <sheet name="关于" sheetId="3" state="hidden" r:id="rId6"/>
  </sheets>
  <definedNames>
    <definedName name="_xlnm.Print_Titles" localSheetId="0">项目跟踪器!$4:$5</definedName>
    <definedName name="开始天数" localSheetId="3">里程碑_1[开始天数]</definedName>
    <definedName name="开始天数">里程碑_1[开始天数]</definedName>
    <definedName name="开始日期">项目跟踪器!$D$2</definedName>
    <definedName name="开始日期表" localSheetId="3">里程碑_1[开始日期]</definedName>
    <definedName name="开始日期表">里程碑_1[开始日期]</definedName>
    <definedName name="持续时间" localSheetId="3">里程碑_1[任务持续时间]</definedName>
    <definedName name="持续时间">里程碑_1[任务持续时间]</definedName>
    <definedName name="滚动增量" localSheetId="3">里程碑_1[位置​​]</definedName>
    <definedName name="滚动增量">里程碑_1[位置​​]</definedName>
    <definedName name="结束日期">项目跟踪器!$D$3</definedName>
    <definedName name="里程碑" localSheetId="3">里程碑_1[里程碑/活动]</definedName>
    <definedName name="里程碑">里程碑_1[里程碑/活动]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6" l="1"/>
  <c r="E9" i="6"/>
  <c r="E8" i="6"/>
  <c r="E7" i="6"/>
  <c r="E11" i="2"/>
  <c r="E6" i="2"/>
  <c r="E7" i="2"/>
  <c r="E8" i="2"/>
  <c r="E9" i="2"/>
  <c r="E10" i="2"/>
  <c r="F12" i="4"/>
  <c r="G12" i="4" s="1"/>
  <c r="F7" i="4" l="1"/>
  <c r="G7" i="4" s="1"/>
  <c r="F8" i="4"/>
  <c r="G8" i="4" s="1"/>
  <c r="F6" i="4"/>
  <c r="G6" i="4" s="1"/>
  <c r="F9" i="4" l="1"/>
  <c r="F11" i="4"/>
  <c r="F10" i="4"/>
  <c r="G11" i="4" l="1"/>
  <c r="G10" i="4"/>
  <c r="G9" i="4"/>
</calcChain>
</file>

<file path=xl/sharedStrings.xml><?xml version="1.0" encoding="utf-8"?>
<sst xmlns="http://schemas.openxmlformats.org/spreadsheetml/2006/main" count="68" uniqueCount="59">
  <si>
    <t>在此工作表中创建项目跟踪器。
此工作表的标题位于单元格 B1 中。
有关如何使用此工作表的信息（包括屏幕阅读器的说明）包含在“关于”工作表中。</t>
  </si>
  <si>
    <t>可在单元格 D2 中手动输入“开始日期”，或使用模板的示例公式从下面的“里程碑”表的“里程碑”列中查找最小日期。</t>
  </si>
  <si>
    <t>可在单元格 D3 中手动输入“结束日期”，或使用模板的示例公式从下面的“里程碑”表的“里程碑”列中查找最大日期。</t>
  </si>
  <si>
    <t>有关“里程碑”表中各列的信息位于单元格 B4 到 G4。</t>
  </si>
  <si>
    <t>若要添加更多里程碑/活动，请在此行上方插入新行。
这是此工作表中的最后一条指示。</t>
  </si>
  <si>
    <t>项目跟踪器</t>
  </si>
  <si>
    <t>在下面的列中输入一组连续的数字。</t>
  </si>
  <si>
    <t>位置​​</t>
  </si>
  <si>
    <t>若要添加更多里程碑/活动，请在此行上方插入新行</t>
  </si>
  <si>
    <t>开始日期：</t>
  </si>
  <si>
    <t>结束日期：</t>
  </si>
  <si>
    <t>在下面的列中输入里程碑或活动的开始日期。</t>
  </si>
  <si>
    <t>开始日期</t>
  </si>
  <si>
    <t>在下面的列中输入里程碑或活动的结束日期</t>
  </si>
  <si>
    <t>结束日期</t>
  </si>
  <si>
    <t>里程碑/活动</t>
  </si>
  <si>
    <t>自动计算。此列下方的数据用于绘制里程碑和活动图表。</t>
  </si>
  <si>
    <t>开始天数</t>
  </si>
  <si>
    <t xml:space="preserve">自动计算。每个任务的持续时间 </t>
  </si>
  <si>
    <t>任务持续时间</t>
  </si>
  <si>
    <t>此工作表中是带滚动条的甘特图。
滚动条从单元格 B29 开始。
这是此工作表中的最后一条指示。</t>
  </si>
  <si>
    <t>关于此工作簿</t>
  </si>
  <si>
    <t xml:space="preserve">通过“项目跟踪器”工作表中的位置列，可在单独的行上绘制里程碑和活动。例如，有两个在同一天开始且并行运行的里程碑/活动。如果它们具有相同的位置值，则会在图表中重叠。提供两个唯一值可在单独的行上绘制。试一试！
你可能会注意到，图表中特定时间的标记不带文本和持续时间。当最后一个里程碑滚出图表时，这些标记表示要绘制的“项目跟踪器”中里程碑的结尾。回滚或滚动到开头可查看可绘制的里程碑。
</t>
  </si>
  <si>
    <t>屏幕阅读器指南</t>
  </si>
  <si>
    <t>这是此工作表中的最后一条指示。</t>
  </si>
  <si>
    <t>此工作表的标题位于单元格 B1 中。</t>
  </si>
  <si>
    <t>水平滚动增量标题位于单元格 B2 中。
若要手动增加数据，请在单元格 B3 中输入新值。
当滚动条在“甘特图”工作表中向前或向后分页时，滚动页面可能自动更新。</t>
  </si>
  <si>
    <t>自动更新的“甘特图”滚动值位于单元格 B3 中。</t>
  </si>
  <si>
    <t>表标题位于单元格 B4 中。</t>
  </si>
  <si>
    <t>表标题位于单元格 B5 到 E5 中。
备注位于单元格 F5 中。
此表一次最多可绘制 5 个里程碑。
请勿修改或删除此工作表或其内容。</t>
  </si>
  <si>
    <t>动态图表数据</t>
  </si>
  <si>
    <t>水平滚动增量</t>
  </si>
  <si>
    <t>动态数据表</t>
  </si>
  <si>
    <t>里程碑</t>
  </si>
  <si>
    <t>日期</t>
  </si>
  <si>
    <t>持续时间</t>
  </si>
  <si>
    <t>&lt;--一次最多绘制 5 个里程碑</t>
  </si>
  <si>
    <t>表标题位于单元格 B5 到 G5 中。
有两个隐藏列：单元格 F5 和 G5 中的“开始天数”和“任务持续时间”列将自动计算，并用于在“甘特图”工作表中创建甘特图。
示例数据位于单元格 B6 到 E21 中。
下一条指示位于单元格 A22 中。</t>
    <phoneticPr fontId="2" type="noConversion"/>
  </si>
  <si>
    <t xml:space="preserve">此工作簿中有 4 个工作表。
项目跟踪器
甘特图
关于
动态图表数据（隐藏）
每个工作表的指示文本位于每个工作表中自单元格 A1 开始的 A 列中。这些指示都使用隐藏文本编写。每个步骤均提供相应指示，引导阅读者查看行中的相应信息。除非另有明确指示，否则会在单元格 A2、A3 等后续单元格中持续指示相应步骤。例如，指示文本可能显示为“转到单元格 A6”以执行下一步操作。
将不会打印隐藏文本。
若要从任何工作表删除这些指示，只需删除 A 列即可。
</t>
    <phoneticPr fontId="2" type="noConversion"/>
  </si>
  <si>
    <t xml:space="preserve">
在“项目跟踪器”工作表中输入数据，然后在“甘特图”工作表中滚动时间线的可视化表示形式。 
</t>
    <phoneticPr fontId="2" type="noConversion"/>
  </si>
  <si>
    <t>在下面的列中输入里程碑和/或活动说明。此说明将显示在“甘特图”中。</t>
    <phoneticPr fontId="2" type="noConversion"/>
  </si>
  <si>
    <t>Collect raw data</t>
  </si>
  <si>
    <t>Compile data</t>
  </si>
  <si>
    <t>Data analysis</t>
  </si>
  <si>
    <t>Conclude data</t>
  </si>
  <si>
    <t>Construct first draft</t>
  </si>
  <si>
    <t>Finish dissertation</t>
  </si>
  <si>
    <t>列1</t>
  </si>
  <si>
    <t>Events</t>
  </si>
  <si>
    <t>End date</t>
  </si>
  <si>
    <t>Start date</t>
  </si>
  <si>
    <t>Duration(days)</t>
  </si>
  <si>
    <t>Week</t>
  </si>
  <si>
    <t>Week9-12</t>
  </si>
  <si>
    <t>continue back test</t>
  </si>
  <si>
    <t xml:space="preserve">Compile data &amp; model </t>
  </si>
  <si>
    <t>Week7-9</t>
  </si>
  <si>
    <t>Week5-10</t>
  </si>
  <si>
    <t>Week5-9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</si>
</sst>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yyyy\-mm\-dd;@"/>
    <numFmt numFmtId="168" formatCode="yy/m/d;@"/>
  </numFmts>
  <fonts count="21" x14ac:knownFonts="1">
    <font>
      <sz val="11"/>
      <color theme="1"/>
      <name val="Microsoft YaHei UI"/>
      <family val="2"/>
      <charset val="134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i/>
      <sz val="11"/>
      <color theme="4" tint="-0.2499465926084170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8"/>
      <color theme="3"/>
      <name val="Microsoft YaHei UI"/>
      <family val="2"/>
      <charset val="134"/>
    </font>
    <font>
      <b/>
      <sz val="16"/>
      <color theme="4" tint="-0.24994659260841701"/>
      <name val="Microsoft YaHei UI"/>
      <family val="2"/>
      <charset val="134"/>
    </font>
    <font>
      <b/>
      <sz val="12"/>
      <color theme="4" tint="-0.2499465926084170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b/>
      <sz val="11"/>
      <color theme="4" tint="-0.499984740745262"/>
      <name val="Microsoft YaHei UI"/>
      <family val="2"/>
      <charset val="134"/>
    </font>
    <font>
      <sz val="8"/>
      <name val="Microsoft YaHei UI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4" tint="0.79995117038483843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5" tint="-0.24994659260841701"/>
      </bottom>
      <diagonal/>
    </border>
    <border>
      <left style="double">
        <color theme="0"/>
      </left>
      <right/>
      <top/>
      <bottom/>
      <diagonal/>
    </border>
    <border>
      <left/>
      <right/>
      <top/>
      <bottom style="medium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theme="5" tint="-0.24994659260841701"/>
      </right>
      <top style="medium">
        <color theme="5" tint="-0.24994659260841701"/>
      </top>
      <bottom/>
      <diagonal/>
    </border>
    <border>
      <left/>
      <right style="medium">
        <color theme="5" tint="-0.2499465926084170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8">
    <xf numFmtId="0" fontId="0" fillId="0" borderId="0"/>
    <xf numFmtId="0" fontId="15" fillId="0" borderId="0" applyNumberFormat="0" applyFill="0" applyProtection="0">
      <alignment vertical="center"/>
    </xf>
    <xf numFmtId="0" fontId="16" fillId="0" borderId="0" applyNumberFormat="0" applyFill="0" applyProtection="0">
      <alignment horizontal="right" vertical="center" indent="1"/>
    </xf>
    <xf numFmtId="0" fontId="4" fillId="4" borderId="0" applyNumberFormat="0" applyProtection="0">
      <alignment horizontal="center" vertical="center"/>
    </xf>
    <xf numFmtId="14" fontId="3" fillId="0" borderId="0">
      <alignment horizontal="center" vertical="center"/>
    </xf>
    <xf numFmtId="0" fontId="19" fillId="0" borderId="0" applyNumberFormat="0" applyFill="0" applyProtection="0">
      <alignment horizontal="left" vertical="center"/>
    </xf>
    <xf numFmtId="37" fontId="3" fillId="0" borderId="0" applyFont="0" applyFill="0" applyBorder="0" applyProtection="0">
      <alignment horizontal="center"/>
    </xf>
    <xf numFmtId="0" fontId="3" fillId="2" borderId="1" applyNumberFormat="0" applyAlignment="0" applyProtection="0"/>
    <xf numFmtId="0" fontId="9" fillId="0" borderId="0" applyNumberFormat="0" applyFill="0" applyProtection="0">
      <alignment wrapText="1"/>
    </xf>
    <xf numFmtId="165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2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8" applyNumberFormat="0" applyFon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Font="1" applyFill="1" applyBorder="1"/>
    <xf numFmtId="14" fontId="0" fillId="0" borderId="0" xfId="4" applyFont="1" applyFill="1" applyBorder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Font="1" applyFill="1" applyBorder="1" applyAlignment="1">
      <alignment horizontal="center"/>
    </xf>
    <xf numFmtId="37" fontId="0" fillId="5" borderId="0" xfId="6" applyFont="1" applyFill="1" applyBorder="1">
      <alignment horizontal="center"/>
    </xf>
    <xf numFmtId="0" fontId="18" fillId="0" borderId="2" xfId="0" applyFont="1" applyBorder="1" applyAlignment="1">
      <alignment wrapText="1"/>
    </xf>
    <xf numFmtId="0" fontId="15" fillId="0" borderId="0" xfId="1" applyFont="1">
      <alignment vertical="center"/>
    </xf>
    <xf numFmtId="0" fontId="0" fillId="0" borderId="0" xfId="0" applyFont="1"/>
    <xf numFmtId="0" fontId="18" fillId="0" borderId="0" xfId="0" applyFont="1" applyAlignment="1"/>
    <xf numFmtId="0" fontId="16" fillId="0" borderId="0" xfId="2" applyFont="1">
      <alignment horizontal="right" vertical="center" indent="1"/>
    </xf>
    <xf numFmtId="14" fontId="0" fillId="2" borderId="3" xfId="7" applyNumberFormat="1" applyFont="1" applyBorder="1" applyAlignment="1">
      <alignment horizontal="center" vertical="center"/>
    </xf>
    <xf numFmtId="0" fontId="16" fillId="0" borderId="3" xfId="2" applyFont="1" applyBorder="1">
      <alignment horizontal="right" vertical="center" indent="1"/>
    </xf>
    <xf numFmtId="0" fontId="0" fillId="0" borderId="3" xfId="0" applyFont="1" applyBorder="1"/>
    <xf numFmtId="0" fontId="9" fillId="0" borderId="0" xfId="8" applyFont="1">
      <alignment wrapText="1"/>
    </xf>
    <xf numFmtId="0" fontId="9" fillId="6" borderId="0" xfId="8" applyFont="1" applyFill="1">
      <alignment wrapText="1"/>
    </xf>
    <xf numFmtId="0" fontId="18" fillId="0" borderId="0" xfId="0" applyFont="1" applyAlignment="1">
      <alignment wrapText="1"/>
    </xf>
    <xf numFmtId="0" fontId="0" fillId="3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NumberFormat="1" applyFont="1"/>
    <xf numFmtId="0" fontId="4" fillId="4" borderId="0" xfId="3" applyFont="1">
      <alignment horizontal="center" vertical="center"/>
    </xf>
    <xf numFmtId="0" fontId="19" fillId="0" borderId="0" xfId="5" applyFont="1">
      <alignment horizontal="left" vertical="center"/>
    </xf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0" xfId="0" applyFont="1" applyAlignment="1">
      <alignment wrapText="1"/>
    </xf>
    <xf numFmtId="167" fontId="0" fillId="0" borderId="0" xfId="4" applyNumberFormat="1" applyFont="1">
      <alignment horizontal="center" vertical="center"/>
    </xf>
    <xf numFmtId="167" fontId="0" fillId="37" borderId="12" xfId="4" applyNumberFormat="1" applyFont="1" applyFill="1" applyBorder="1">
      <alignment horizontal="center" vertical="center"/>
    </xf>
    <xf numFmtId="167" fontId="0" fillId="6" borderId="12" xfId="4" applyNumberFormat="1" applyFont="1" applyFill="1" applyBorder="1">
      <alignment horizontal="center" vertical="center"/>
    </xf>
    <xf numFmtId="168" fontId="0" fillId="0" borderId="0" xfId="4" applyNumberFormat="1" applyFont="1">
      <alignment horizontal="center" vertical="center"/>
    </xf>
    <xf numFmtId="168" fontId="0" fillId="6" borderId="12" xfId="4" applyNumberFormat="1" applyFont="1" applyFill="1" applyBorder="1">
      <alignment horizontal="center" vertical="center"/>
    </xf>
    <xf numFmtId="0" fontId="4" fillId="4" borderId="13" xfId="3" applyFont="1" applyBorder="1">
      <alignment horizontal="center" vertical="center"/>
    </xf>
    <xf numFmtId="0" fontId="4" fillId="4" borderId="14" xfId="3" applyFont="1" applyBorder="1">
      <alignment horizontal="center" vertical="center"/>
    </xf>
    <xf numFmtId="0" fontId="4" fillId="4" borderId="15" xfId="3" applyFont="1" applyBorder="1">
      <alignment horizontal="center" vertical="center"/>
    </xf>
    <xf numFmtId="0" fontId="0" fillId="0" borderId="16" xfId="0" applyBorder="1"/>
    <xf numFmtId="168" fontId="0" fillId="0" borderId="12" xfId="4" applyNumberFormat="1" applyFont="1" applyBorder="1">
      <alignment horizontal="center" vertical="center"/>
    </xf>
    <xf numFmtId="49" fontId="0" fillId="0" borderId="12" xfId="4" applyNumberFormat="1" applyFont="1" applyBorder="1">
      <alignment horizontal="center" vertical="center"/>
    </xf>
    <xf numFmtId="0" fontId="0" fillId="0" borderId="17" xfId="0" applyNumberFormat="1" applyFont="1" applyBorder="1" applyAlignment="1">
      <alignment horizontal="center"/>
    </xf>
    <xf numFmtId="0" fontId="0" fillId="0" borderId="18" xfId="0" applyBorder="1"/>
    <xf numFmtId="168" fontId="0" fillId="0" borderId="19" xfId="4" applyNumberFormat="1" applyFont="1" applyBorder="1">
      <alignment horizontal="center" vertical="center"/>
    </xf>
    <xf numFmtId="49" fontId="0" fillId="0" borderId="19" xfId="4" applyNumberFormat="1" applyFont="1" applyBorder="1">
      <alignment horizontal="center" vertical="center"/>
    </xf>
    <xf numFmtId="0" fontId="0" fillId="0" borderId="20" xfId="0" applyNumberFormat="1" applyFont="1" applyBorder="1" applyAlignment="1">
      <alignment horizontal="center"/>
    </xf>
  </cellXfs>
  <cellStyles count="48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7" builtinId="46" customBuiltin="1"/>
    <cellStyle name="20% - Accent6" xfId="45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3" builtinId="48" customBuiltin="1"/>
    <cellStyle name="60% - Accent6" xfId="47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4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" xfId="6" builtinId="3" customBuiltin="1"/>
    <cellStyle name="Comma [0]" xfId="9" builtinId="6" customBuiltin="1"/>
    <cellStyle name="Currency" xfId="10" builtinId="4" customBuiltin="1"/>
    <cellStyle name="Currency [0]" xfId="11" builtinId="7" customBuiltin="1"/>
    <cellStyle name="Date" xfId="4" xr:uid="{A5654282-6065-4D12-BA7A-82AAEC707206}"/>
    <cellStyle name="Explanatory Text" xfId="8" builtinId="53" customBuiltin="1"/>
    <cellStyle name="Good" xfId="14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5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 customBuiltin="1"/>
    <cellStyle name="Note" xfId="23" builtinId="10" customBuiltin="1"/>
    <cellStyle name="Output" xfId="18" builtinId="21" customBuiltin="1"/>
    <cellStyle name="Per cent" xfId="12" builtinId="5" customBuiltin="1"/>
    <cellStyle name="Title" xfId="13" builtinId="15" customBuiltin="1"/>
    <cellStyle name="Total" xfId="24" builtinId="25" customBuiltin="1"/>
    <cellStyle name="Warning Text" xfId="22" builtinId="11" customBuiltin="1"/>
  </cellStyles>
  <dxfs count="28"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0" formatCode="General"/>
      <border diagonalUp="0" diagonalDown="0">
        <left/>
        <right style="medium">
          <color theme="5" tint="-0.2499465926084170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168" formatCode="yy/m/d;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69" formatCode="[$-409]d\-mmm\-yy;@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0" formatCode="General"/>
      <border diagonalUp="0" diagonalDown="0">
        <left style="medium">
          <color theme="5" tint="-0.24994659260841701"/>
        </left>
        <right/>
        <top/>
        <bottom/>
        <vertical/>
        <horizontal/>
      </border>
    </dxf>
    <dxf>
      <border outline="0">
        <bottom style="medium">
          <color theme="5" tint="-0.249977111117893"/>
        </bottom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168" formatCode="yy/m/d;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69" formatCode="[$-409]d\-mmm\-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ill>
        <patternFill patternType="solid">
          <fgColor theme="4" tint="0.79995117038483843"/>
          <bgColor theme="4" tint="0.79998168889431442"/>
        </patternFill>
      </fill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bottom style="thin">
          <color theme="4" tint="0.39994506668294322"/>
        </bottom>
        <horizontal/>
      </border>
    </dxf>
  </dxfs>
  <tableStyles count="1" defaultTableStyle="Gantt Chart table style" defaultPivotStyle="PivotStyleLight16">
    <tableStyle name="Gantt Chart table style" pivot="0" count="3" xr9:uid="{D7A9D309-76D4-47FD-AAFA-79E72526BC00}">
      <tableStyleElement type="wholeTable" dxfId="27"/>
      <tableStyleElement type="headerRow" dxfId="26"/>
      <tableStyleElement type="first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'11.12Schedule'!$B$6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'11.12Schedule'!$A$7:$A$10</c:f>
              <c:strCache>
                <c:ptCount val="4"/>
                <c:pt idx="0">
                  <c:v>Compile data &amp; model </c:v>
                </c:pt>
                <c:pt idx="1">
                  <c:v>continue back test</c:v>
                </c:pt>
                <c:pt idx="2">
                  <c:v>Construct first draft</c:v>
                </c:pt>
                <c:pt idx="3">
                  <c:v>Finish dissertation</c:v>
                </c:pt>
              </c:strCache>
            </c:strRef>
          </c:cat>
          <c:val>
            <c:numRef>
              <c:f>'11.12Schedule'!$B$7:$B$10</c:f>
              <c:numCache>
                <c:formatCode>yy/m/d;@</c:formatCode>
                <c:ptCount val="4"/>
                <c:pt idx="0">
                  <c:v>44638</c:v>
                </c:pt>
                <c:pt idx="1">
                  <c:v>44645</c:v>
                </c:pt>
                <c:pt idx="2">
                  <c:v>44663</c:v>
                </c:pt>
                <c:pt idx="3">
                  <c:v>44676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6-4237-8C26-8D976BA022B1}"/>
            </c:ext>
          </c:extLst>
        </c:ser>
        <c:ser>
          <c:idx val="1"/>
          <c:order val="1"/>
          <c:tx>
            <c:strRef>
              <c:f>'11.12Schedule'!$E$6</c:f>
              <c:strCache>
                <c:ptCount val="1"/>
                <c:pt idx="0">
                  <c:v>Duration(days)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55906C9-2365-FC42-9009-0A8F012A001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066-4237-8C26-8D976BA022B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A5DA0DD-352D-3448-91BF-0905A0A179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066-4237-8C26-8D976BA022B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AD415DB-2315-2341-9FC6-B60C7625C4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066-4237-8C26-8D976BA022B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AB257DD-52C5-524D-849D-B2220FA702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066-4237-8C26-8D976BA022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'11.12Schedule'!$A$7:$A$10</c:f>
              <c:strCache>
                <c:ptCount val="4"/>
                <c:pt idx="0">
                  <c:v>Compile data &amp; model </c:v>
                </c:pt>
                <c:pt idx="1">
                  <c:v>continue back test</c:v>
                </c:pt>
                <c:pt idx="2">
                  <c:v>Construct first draft</c:v>
                </c:pt>
                <c:pt idx="3">
                  <c:v>Finish dissertation</c:v>
                </c:pt>
              </c:strCache>
            </c:strRef>
          </c:cat>
          <c:val>
            <c:numRef>
              <c:f>'11.12Schedule'!$E$7:$E$10</c:f>
              <c:numCache>
                <c:formatCode>General</c:formatCode>
                <c:ptCount val="4"/>
                <c:pt idx="0">
                  <c:v>37</c:v>
                </c:pt>
                <c:pt idx="1">
                  <c:v>36</c:v>
                </c:pt>
                <c:pt idx="2">
                  <c:v>12</c:v>
                </c:pt>
                <c:pt idx="3">
                  <c:v>26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'11.12Schedule'!$D$7:$D$10</c15:f>
                <c15:dlblRangeCache>
                  <c:ptCount val="4"/>
                  <c:pt idx="0">
                    <c:v>Week5-9</c:v>
                  </c:pt>
                  <c:pt idx="1">
                    <c:v>Week5-10</c:v>
                  </c:pt>
                  <c:pt idx="2">
                    <c:v>Week7-9</c:v>
                  </c:pt>
                  <c:pt idx="3">
                    <c:v>Week9-12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5066-4237-8C26-8D976BA02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46877856"/>
        <c:axId val="746878512"/>
        <c:axId val="0"/>
      </c:bar3DChart>
      <c:catAx>
        <c:axId val="7468778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iragino Sans GB W3" panose="020B0300000000000000" pitchFamily="34" charset="-128"/>
                <a:ea typeface="Hiragino Sans GB W3" panose="020B0300000000000000" pitchFamily="34" charset="-128"/>
                <a:cs typeface="+mn-cs"/>
              </a:defRPr>
            </a:pPr>
            <a:endParaRPr lang="en-US"/>
          </a:p>
        </c:txPr>
        <c:crossAx val="746878512"/>
        <c:crossesAt val="44500"/>
        <c:auto val="1"/>
        <c:lblAlgn val="l"/>
        <c:lblOffset val="100"/>
        <c:tickLblSkip val="1"/>
        <c:noMultiLvlLbl val="0"/>
      </c:catAx>
      <c:valAx>
        <c:axId val="746878512"/>
        <c:scaling>
          <c:orientation val="minMax"/>
          <c:max val="44700"/>
          <c:min val="4462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7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  <a:sp3d/>
      </c:spPr>
    </c:sideWall>
    <c:backWall>
      <c:thickness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Proposal数据!$C$5</c:f>
              <c:strCache>
                <c:ptCount val="1"/>
                <c:pt idx="0">
                  <c:v>日期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Proposal数据!$B$6:$B$11</c:f>
              <c:strCache>
                <c:ptCount val="6"/>
                <c:pt idx="0">
                  <c:v>Collect raw data</c:v>
                </c:pt>
                <c:pt idx="1">
                  <c:v>Compile data</c:v>
                </c:pt>
                <c:pt idx="2">
                  <c:v>Data analysis</c:v>
                </c:pt>
                <c:pt idx="3">
                  <c:v>Conclude data</c:v>
                </c:pt>
                <c:pt idx="4">
                  <c:v>Construct first draft</c:v>
                </c:pt>
                <c:pt idx="5">
                  <c:v>Finish dissertation</c:v>
                </c:pt>
              </c:strCache>
            </c:strRef>
          </c:cat>
          <c:val>
            <c:numRef>
              <c:f>Proposal数据!$C$6:$C$11</c:f>
              <c:numCache>
                <c:formatCode>yy/m/d;@</c:formatCode>
                <c:ptCount val="6"/>
                <c:pt idx="0">
                  <c:v>44521</c:v>
                </c:pt>
                <c:pt idx="1">
                  <c:v>44582</c:v>
                </c:pt>
                <c:pt idx="2">
                  <c:v>44606</c:v>
                </c:pt>
                <c:pt idx="3">
                  <c:v>44621</c:v>
                </c:pt>
                <c:pt idx="4">
                  <c:v>44521</c:v>
                </c:pt>
                <c:pt idx="5">
                  <c:v>44672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1-4A94-B3F0-56B964DEEE5A}"/>
            </c:ext>
          </c:extLst>
        </c:ser>
        <c:ser>
          <c:idx val="1"/>
          <c:order val="1"/>
          <c:tx>
            <c:strRef>
              <c:f>Proposal数据!$E$5</c:f>
              <c:strCache>
                <c:ptCount val="1"/>
                <c:pt idx="0">
                  <c:v>持续时间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6421D0E-0B0D-4CCF-A4B3-B0E9BDAA42E1}" type="CELLRANGE">
                      <a:rPr lang="en-US" altLang="zh-CN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051-4A94-B3F0-56B964DEEE5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1584F09-7C9A-874A-8BEA-2B49F2645D3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051-4A94-B3F0-56B964DEEE5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C446232-8A64-ED43-834C-D58410360B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051-4A94-B3F0-56B964DEEE5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912EE3A-2C4B-D04D-8A60-78113FFFAE3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051-4A94-B3F0-56B964DEEE5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BAEED83-AEF1-B641-BB53-80163A7D12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051-4A94-B3F0-56B964DEEE5A}"/>
                </c:ext>
              </c:extLst>
            </c:dLbl>
            <c:dLbl>
              <c:idx val="5"/>
              <c:layout>
                <c:manualLayout>
                  <c:x val="1.2598425196849469E-3"/>
                  <c:y val="2.0872138116782117E-7"/>
                </c:manualLayout>
              </c:layout>
              <c:tx>
                <c:rich>
                  <a:bodyPr/>
                  <a:lstStyle/>
                  <a:p>
                    <a:fld id="{21A8538A-658F-3F4F-B187-AB4C2B2F2E3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0051-4A94-B3F0-56B964DEEE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omic Sans MS" panose="030F0702030302020204" pitchFamily="66" charset="0"/>
                    <a:ea typeface="Microsoft YaHei UI" panose="020B0503020204020204" pitchFamily="34" charset="-122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Proposal数据!$B$6:$B$11</c:f>
              <c:strCache>
                <c:ptCount val="6"/>
                <c:pt idx="0">
                  <c:v>Collect raw data</c:v>
                </c:pt>
                <c:pt idx="1">
                  <c:v>Compile data</c:v>
                </c:pt>
                <c:pt idx="2">
                  <c:v>Data analysis</c:v>
                </c:pt>
                <c:pt idx="3">
                  <c:v>Conclude data</c:v>
                </c:pt>
                <c:pt idx="4">
                  <c:v>Construct first draft</c:v>
                </c:pt>
                <c:pt idx="5">
                  <c:v>Finish dissertation</c:v>
                </c:pt>
              </c:strCache>
            </c:strRef>
          </c:cat>
          <c:val>
            <c:numRef>
              <c:f>Proposal数据!$E$6:$E$11</c:f>
              <c:numCache>
                <c:formatCode>General</c:formatCode>
                <c:ptCount val="6"/>
                <c:pt idx="0">
                  <c:v>61</c:v>
                </c:pt>
                <c:pt idx="1">
                  <c:v>31</c:v>
                </c:pt>
                <c:pt idx="2">
                  <c:v>35</c:v>
                </c:pt>
                <c:pt idx="3">
                  <c:v>36</c:v>
                </c:pt>
                <c:pt idx="4">
                  <c:v>151</c:v>
                </c:pt>
                <c:pt idx="5">
                  <c:v>30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Proposal数据!$B$6:$B$11</c15:f>
                <c15:dlblRangeCache>
                  <c:ptCount val="6"/>
                  <c:pt idx="0">
                    <c:v>Collect raw data</c:v>
                  </c:pt>
                  <c:pt idx="1">
                    <c:v>Compile data</c:v>
                  </c:pt>
                  <c:pt idx="2">
                    <c:v>Data analysis</c:v>
                  </c:pt>
                  <c:pt idx="3">
                    <c:v>Conclude data</c:v>
                  </c:pt>
                  <c:pt idx="4">
                    <c:v>Construct first draft</c:v>
                  </c:pt>
                  <c:pt idx="5">
                    <c:v>Finish dissertation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0051-4A94-B3F0-56B964DEE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9"/>
        <c:shape val="box"/>
        <c:axId val="746877856"/>
        <c:axId val="746878512"/>
        <c:axId val="0"/>
      </c:bar3DChart>
      <c:catAx>
        <c:axId val="7468778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0">
            <a:solidFill>
              <a:schemeClr val="accent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Comic Sans MS" panose="030F0702030302020204" pitchFamily="66" charset="0"/>
                <a:ea typeface="Microsoft YaHei UI" panose="020B0503020204020204" pitchFamily="34" charset="-122"/>
                <a:cs typeface="+mn-cs"/>
              </a:defRPr>
            </a:pPr>
            <a:endParaRPr lang="en-US"/>
          </a:p>
        </c:txPr>
        <c:crossAx val="746878512"/>
        <c:crossesAt val="44500"/>
        <c:auto val="1"/>
        <c:lblAlgn val="l"/>
        <c:lblOffset val="100"/>
        <c:tickLblSkip val="1"/>
        <c:noMultiLvlLbl val="0"/>
      </c:catAx>
      <c:valAx>
        <c:axId val="746878512"/>
        <c:scaling>
          <c:orientation val="minMax"/>
          <c:max val="44700"/>
          <c:min val="4450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>
            <a:solidFill>
              <a:schemeClr val="tx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Comic Sans MS" panose="030F0702030302020204" pitchFamily="66" charset="0"/>
                <a:ea typeface="Microsoft YaHei UI" panose="020B0503020204020204" pitchFamily="34" charset="-122"/>
                <a:cs typeface="+mn-cs"/>
              </a:defRPr>
            </a:pPr>
            <a:endParaRPr lang="en-US"/>
          </a:p>
        </c:txPr>
        <c:crossAx val="746877856"/>
        <c:crosses val="autoZero"/>
        <c:crossBetween val="between"/>
      </c:valAx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YaHei UI" panose="020B0503020204020204" pitchFamily="34" charset="-122"/>
          <a:ea typeface="Microsoft YaHei UI" panose="020B0503020204020204" pitchFamily="34" charset="-122"/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200023</xdr:colOff>
      <xdr:row>1</xdr:row>
      <xdr:rowOff>3172</xdr:rowOff>
    </xdr:from>
    <xdr:to>
      <xdr:col>23</xdr:col>
      <xdr:colOff>18143</xdr:colOff>
      <xdr:row>49</xdr:row>
      <xdr:rowOff>127000</xdr:rowOff>
    </xdr:to>
    <xdr:graphicFrame macro="">
      <xdr:nvGraphicFramePr>
        <xdr:cNvPr id="2" name="甘特图" descr="Gantt Chart with a date timelin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200023</xdr:colOff>
      <xdr:row>0</xdr:row>
      <xdr:rowOff>180972</xdr:rowOff>
    </xdr:from>
    <xdr:to>
      <xdr:col>18</xdr:col>
      <xdr:colOff>535214</xdr:colOff>
      <xdr:row>41</xdr:row>
      <xdr:rowOff>108857</xdr:rowOff>
    </xdr:to>
    <xdr:graphicFrame macro="">
      <xdr:nvGraphicFramePr>
        <xdr:cNvPr id="2" name="甘特图" descr="Gantt Chart with a date timeline">
          <a:extLst>
            <a:ext uri="{FF2B5EF4-FFF2-40B4-BE49-F238E27FC236}">
              <a16:creationId xmlns:a16="http://schemas.microsoft.com/office/drawing/2014/main" id="{C86D1502-FDD5-4BF0-926C-1D2380B2E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1F6C39-7593-48A4-A1D2-A0D26E951BF8}" name="里程碑" displayName="里程碑_1" ref="B5:G12" totalsRowShown="0" headerRowDxfId="24" dataDxfId="23">
  <autoFilter ref="B5:G12" xr:uid="{951635E4-FCFF-47B1-A6C6-5C24ECDE9A5A}"/>
  <sortState xmlns:xlrd2="http://schemas.microsoft.com/office/spreadsheetml/2017/richdata2" ref="B6:G12">
    <sortCondition ref="C6:C12"/>
    <sortCondition ref="D6:D12"/>
  </sortState>
  <tableColumns count="6">
    <tableColumn id="12" xr3:uid="{417148D6-7A28-40C6-80F2-B6C648F24A03}" name="位置​​" dataDxfId="22"/>
    <tableColumn id="2" xr3:uid="{0B09DBBE-2FBF-46E2-8C69-E2CFCC08C5F9}" name="开始日期" dataDxfId="21"/>
    <tableColumn id="3" xr3:uid="{5169FF04-1487-4814-B98C-C577FE120139}" name="结束日期" dataDxfId="20"/>
    <tableColumn id="10" xr3:uid="{DBA6C66F-3413-4788-966C-44D320586126}" name="里程碑/活动" dataDxfId="19">
      <calculatedColumnFormula>"活动 "&amp;" "&amp;ROW($A1)</calculatedColumnFormula>
    </tableColumn>
    <tableColumn id="11" xr3:uid="{31798575-BD57-466D-AC99-9EF7707B63C7}" name="开始天数" dataDxfId="18">
      <calculatedColumnFormula>IFERROR(IF(OR(LEN(里程碑_1[[#This Row],[开始日期]])=0,LEN(里程碑_1[[#This Row],[结束日期]])=0),"",INT(C6)-INT($C$6)),"")</calculatedColumnFormula>
    </tableColumn>
    <tableColumn id="8" xr3:uid="{A36515AD-389B-4321-BB8D-89BAC7740995}" name="任务持续时间" dataDxfId="17">
      <calculatedColumnFormula>IFERROR(IF(里程碑_1[[#This Row],[开始天数]]=0,DATEDIF(里程碑_1[[#This Row],[开始日期]],里程碑_1[[#This Row],[结束日期]],"d")+1,IF(LEN(里程碑_1[[#This Row],[开始天数]])=0,"",DATEDIF(里程碑_1[[#This Row],[开始日期]],里程碑_1[[#This Row],[结束日期]],"d")+1)),0)</calculatedColumnFormula>
    </tableColumn>
  </tableColumns>
  <tableStyleInfo name="Gantt Chart table style" showFirstColumn="1" showLastColumn="0" showRowStripes="1" showColumnStripes="0"/>
  <extLst>
    <ext xmlns:x14="http://schemas.microsoft.com/office/spreadsheetml/2009/9/main" uri="{504A1905-F514-4f6f-8877-14C23A59335A}">
      <x14:table altTextSummary="Enter milestone task and activities in this table. Enter the start date, end date and milestone/activity. Position , Start on Day and Task Duration are used for charting. Do not delete or modify these columns or the charting will no longer work. 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E4528C-C94C-43E8-89FC-47007495FC98}" name="动态数据4" displayName="动态数据4" ref="A6:E10" totalsRowShown="0" headerRowDxfId="16" dataDxfId="14" headerRowBorderDxfId="15" tableBorderDxfId="13" totalsRowBorderDxfId="12">
  <autoFilter ref="A6:E10" xr:uid="{F5E4528C-C94C-43E8-89FC-47007495FC98}"/>
  <tableColumns count="5">
    <tableColumn id="1" xr3:uid="{3F3CE05D-8B7D-491F-A8AD-03EF523D95E2}" name="Events" dataDxfId="11"/>
    <tableColumn id="2" xr3:uid="{9740DF04-28CB-404D-927F-E2A4E777C471}" name="Start date" dataDxfId="10" dataCellStyle="Date"/>
    <tableColumn id="5" xr3:uid="{9C75EC34-8E03-41B0-9BC0-34F4C5DE297C}" name="End date" dataDxfId="9" dataCellStyle="Date"/>
    <tableColumn id="3" xr3:uid="{3D1CFEC0-60CD-4CC2-B5C3-9C4B670AA844}" name="Week" dataDxfId="8" dataCellStyle="Date"/>
    <tableColumn id="4" xr3:uid="{B882EC3C-5EBB-464C-A6C0-91FE7DD36893}" name="Duration(days)" dataDxfId="7">
      <calculatedColumnFormula>DATEDIF(动态数据4[[#This Row],[Start date]],动态数据4[[#This Row],[End date]],"d")</calculatedColumnFormula>
    </tableColumn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Summary="Chart up to 5 milestones at a time from this table._x000d__x000a_Do NOT delete or modify cells in this table or the charting mechanism will break. 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238B8-7B36-4150-AB60-309683693954}" name="动态数据" displayName="动态数据" ref="B5:E11" totalsRowShown="0" headerRowDxfId="6" dataDxfId="5" tableBorderDxfId="4">
  <autoFilter ref="B5:E11" xr:uid="{1E53AE3B-B95A-4BA4-940B-6E408D35B4AD}">
    <filterColumn colId="0" hiddenButton="1"/>
    <filterColumn colId="1" hiddenButton="1"/>
    <filterColumn colId="2" hiddenButton="1"/>
    <filterColumn colId="3" hiddenButton="1"/>
  </autoFilter>
  <tableColumns count="4">
    <tableColumn id="1" xr3:uid="{D75F8E51-B33E-49A6-911D-57AEC59F5557}" name="里程碑" dataDxfId="3"/>
    <tableColumn id="2" xr3:uid="{24BD43CB-1C65-4F2C-BE9D-D5C601681B07}" name="日期" dataDxfId="2" dataCellStyle="Date"/>
    <tableColumn id="5" xr3:uid="{81591335-7940-4830-A342-2312DC767710}" name="列1" dataDxfId="1" dataCellStyle="Date"/>
    <tableColumn id="4" xr3:uid="{21D31F93-1DE3-4841-8614-466E50A648E8}" name="持续时间" dataDxfId="0">
      <calculatedColumnFormula>DATEDIF(动态数据[[#This Row],[日期]],动态数据[[#This Row],[列1]],"d")</calculatedColumnFormula>
    </tableColumn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Summary="Chart up to 5 milestones at a time from this table._x000d__x000a_Do NOT delete or modify cells in this table or the charting mechanism will break. "/>
    </ext>
  </extLst>
</table>
</file>

<file path=xl/theme/theme1.xml><?xml version="1.0" encoding="utf-8"?>
<a:theme xmlns:a="http://schemas.openxmlformats.org/drawingml/2006/main" name="Attitud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469802"/>
      </a:accent6>
      <a:hlink>
        <a:srgbClr val="D2B356"/>
      </a:hlink>
      <a:folHlink>
        <a:srgbClr val="C59169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183C-14AC-4614-B363-EEC9DB69300C}">
  <sheetPr>
    <pageSetUpPr fitToPage="1"/>
  </sheetPr>
  <dimension ref="A1:G13"/>
  <sheetViews>
    <sheetView showGridLines="0" zoomScaleNormal="100" workbookViewId="0"/>
  </sheetViews>
  <sheetFormatPr baseColWidth="10" defaultColWidth="8.83203125" defaultRowHeight="16" x14ac:dyDescent="0.25"/>
  <cols>
    <col min="1" max="1" width="2.83203125" style="9" customWidth="1"/>
    <col min="2" max="2" width="11.83203125" style="8" customWidth="1"/>
    <col min="3" max="3" width="20.33203125" style="8" customWidth="1"/>
    <col min="4" max="4" width="15.83203125" style="8" customWidth="1"/>
    <col min="5" max="5" width="24.83203125" style="8" customWidth="1"/>
    <col min="6" max="6" width="16.5" style="8" hidden="1" customWidth="1"/>
    <col min="7" max="7" width="18.5" style="8" hidden="1" customWidth="1"/>
    <col min="8" max="8" width="2.83203125" style="8" customWidth="1"/>
    <col min="9" max="16384" width="8.83203125" style="8"/>
  </cols>
  <sheetData>
    <row r="1" spans="1:7" ht="50.25" customHeight="1" x14ac:dyDescent="0.25">
      <c r="A1" s="6" t="s">
        <v>0</v>
      </c>
      <c r="B1" s="7" t="s">
        <v>5</v>
      </c>
    </row>
    <row r="2" spans="1:7" ht="30" customHeight="1" thickBot="1" x14ac:dyDescent="0.3">
      <c r="A2" s="9" t="s">
        <v>1</v>
      </c>
      <c r="C2" s="10" t="s">
        <v>9</v>
      </c>
      <c r="D2" s="11">
        <v>44501</v>
      </c>
    </row>
    <row r="3" spans="1:7" ht="30" customHeight="1" thickBot="1" x14ac:dyDescent="0.3">
      <c r="A3" s="9" t="s">
        <v>2</v>
      </c>
      <c r="C3" s="12" t="s">
        <v>10</v>
      </c>
      <c r="D3" s="11">
        <v>44682</v>
      </c>
      <c r="E3" s="13"/>
    </row>
    <row r="4" spans="1:7" ht="66" customHeight="1" x14ac:dyDescent="0.25">
      <c r="A4" s="9" t="s">
        <v>3</v>
      </c>
      <c r="B4" s="14" t="s">
        <v>6</v>
      </c>
      <c r="C4" s="14" t="s">
        <v>11</v>
      </c>
      <c r="D4" s="14" t="s">
        <v>13</v>
      </c>
      <c r="E4" s="14" t="s">
        <v>40</v>
      </c>
      <c r="F4" s="15" t="s">
        <v>16</v>
      </c>
      <c r="G4" s="15" t="s">
        <v>18</v>
      </c>
    </row>
    <row r="5" spans="1:7" ht="15" customHeight="1" x14ac:dyDescent="0.25">
      <c r="A5" s="16" t="s">
        <v>37</v>
      </c>
      <c r="B5" s="1" t="s">
        <v>7</v>
      </c>
      <c r="C5" s="1" t="s">
        <v>12</v>
      </c>
      <c r="D5" s="1" t="s">
        <v>14</v>
      </c>
      <c r="E5" s="1" t="s">
        <v>15</v>
      </c>
      <c r="F5" s="1" t="s">
        <v>17</v>
      </c>
      <c r="G5" s="1" t="s">
        <v>19</v>
      </c>
    </row>
    <row r="6" spans="1:7" x14ac:dyDescent="0.25">
      <c r="B6" s="4">
        <v>1</v>
      </c>
      <c r="C6" s="26">
        <v>44501</v>
      </c>
      <c r="D6" s="27">
        <v>44561</v>
      </c>
      <c r="E6" t="s">
        <v>41</v>
      </c>
      <c r="F6" s="5">
        <f>IFERROR(IF(OR(LEN(里程碑_1[[#This Row],[开始日期]])=0,LEN(里程碑_1[[#This Row],[结束日期]])=0),"",INT(C6)-INT($C$6)),"")</f>
        <v>0</v>
      </c>
      <c r="G6" s="5">
        <f>IFERROR(IF(里程碑_1[[#This Row],[开始天数]]=0,DATEDIF(里程碑_1[[#This Row],[开始日期]],里程碑_1[[#This Row],[结束日期]],"d")+1,IF(LEN(里程碑_1[[#This Row],[开始天数]])=0,"",DATEDIF(里程碑_1[[#This Row],[开始日期]],里程碑_1[[#This Row],[结束日期]],"d")+1)),0)</f>
        <v>61</v>
      </c>
    </row>
    <row r="7" spans="1:7" x14ac:dyDescent="0.25">
      <c r="B7" s="4">
        <v>2</v>
      </c>
      <c r="C7" s="26">
        <v>44562</v>
      </c>
      <c r="D7" s="28">
        <v>44593</v>
      </c>
      <c r="E7" t="s">
        <v>42</v>
      </c>
      <c r="F7" s="5">
        <f>IFERROR(IF(OR(LEN(里程碑_1[[#This Row],[开始日期]])=0,LEN(里程碑_1[[#This Row],[结束日期]])=0),"",INT(C7)-INT($C$6)),"")</f>
        <v>61</v>
      </c>
      <c r="G7" s="5">
        <f>IFERROR(IF(里程碑_1[[#This Row],[开始天数]]=0,DATEDIF(里程碑_1[[#This Row],[开始日期]],里程碑_1[[#This Row],[结束日期]],"d")+1,IF(LEN(里程碑_1[[#This Row],[开始天数]])=0,"",DATEDIF(里程碑_1[[#This Row],[开始日期]],里程碑_1[[#This Row],[结束日期]],"d")+1)),0)</f>
        <v>32</v>
      </c>
    </row>
    <row r="8" spans="1:7" x14ac:dyDescent="0.25">
      <c r="B8" s="4">
        <v>3</v>
      </c>
      <c r="C8" s="26">
        <v>44593</v>
      </c>
      <c r="D8" s="27">
        <v>44620</v>
      </c>
      <c r="E8" t="s">
        <v>43</v>
      </c>
      <c r="F8" s="5">
        <f>IFERROR(IF(OR(LEN(里程碑_1[[#This Row],[开始日期]])=0,LEN(里程碑_1[[#This Row],[结束日期]])=0),"",INT(C8)-INT($C$6)),"")</f>
        <v>92</v>
      </c>
      <c r="G8" s="5">
        <f>IFERROR(IF(里程碑_1[[#This Row],[开始天数]]=0,DATEDIF(里程碑_1[[#This Row],[开始日期]],里程碑_1[[#This Row],[结束日期]],"d")+1,IF(LEN(里程碑_1[[#This Row],[开始天数]])=0,"",DATEDIF(里程碑_1[[#This Row],[开始日期]],里程碑_1[[#This Row],[结束日期]],"d")+1)),0)</f>
        <v>28</v>
      </c>
    </row>
    <row r="9" spans="1:7" x14ac:dyDescent="0.25">
      <c r="B9" s="4">
        <v>4</v>
      </c>
      <c r="C9" s="26">
        <v>44607</v>
      </c>
      <c r="D9" s="28">
        <v>44635</v>
      </c>
      <c r="E9" t="s">
        <v>44</v>
      </c>
      <c r="F9" s="5">
        <f>IFERROR(IF(OR(LEN(里程碑_1[[#This Row],[开始日期]])=0,LEN(里程碑_1[[#This Row],[结束日期]])=0),"",INT(C9)-INT($C$6)),"")</f>
        <v>106</v>
      </c>
      <c r="G9" s="5">
        <f>IFERROR(IF(里程碑_1[[#This Row],[开始天数]]=0,DATEDIF(里程碑_1[[#This Row],[开始日期]],里程碑_1[[#This Row],[结束日期]],"d")+1,IF(LEN(里程碑_1[[#This Row],[开始天数]])=0,"",DATEDIF(里程碑_1[[#This Row],[开始日期]],里程碑_1[[#This Row],[结束日期]],"d")+1)),0)</f>
        <v>29</v>
      </c>
    </row>
    <row r="10" spans="1:7" x14ac:dyDescent="0.25">
      <c r="B10" s="4">
        <v>5</v>
      </c>
      <c r="C10" s="26">
        <v>44593</v>
      </c>
      <c r="D10" s="27">
        <v>44652</v>
      </c>
      <c r="E10" t="s">
        <v>45</v>
      </c>
      <c r="F10" s="5">
        <f>IFERROR(IF(OR(LEN(里程碑_1[[#This Row],[开始日期]])=0,LEN(里程碑_1[[#This Row],[结束日期]])=0),"",INT(C10)-INT($C$6)),"")</f>
        <v>92</v>
      </c>
      <c r="G10" s="5">
        <f>IFERROR(IF(里程碑_1[[#This Row],[开始天数]]=0,DATEDIF(里程碑_1[[#This Row],[开始日期]],里程碑_1[[#This Row],[结束日期]],"d")+1,IF(LEN(里程碑_1[[#This Row],[开始天数]])=0,"",DATEDIF(里程碑_1[[#This Row],[开始日期]],里程碑_1[[#This Row],[结束日期]],"d")+1)),0)</f>
        <v>60</v>
      </c>
    </row>
    <row r="11" spans="1:7" x14ac:dyDescent="0.25">
      <c r="B11" s="4">
        <v>6</v>
      </c>
      <c r="C11" s="26">
        <v>44652</v>
      </c>
      <c r="D11" s="28">
        <v>44682</v>
      </c>
      <c r="E11" t="s">
        <v>46</v>
      </c>
      <c r="F11" s="5">
        <f>IFERROR(IF(OR(LEN(里程碑_1[[#This Row],[开始日期]])=0,LEN(里程碑_1[[#This Row],[结束日期]])=0),"",INT(C11)-INT($C$6)),"")</f>
        <v>151</v>
      </c>
      <c r="G11" s="5">
        <f>IFERROR(IF(里程碑_1[[#This Row],[开始天数]]=0,DATEDIF(里程碑_1[[#This Row],[开始日期]],里程碑_1[[#This Row],[结束日期]],"d")+1,IF(LEN(里程碑_1[[#This Row],[开始天数]])=0,"",DATEDIF(里程碑_1[[#This Row],[开始日期]],里程碑_1[[#This Row],[结束日期]],"d")+1)),0)</f>
        <v>31</v>
      </c>
    </row>
    <row r="12" spans="1:7" x14ac:dyDescent="0.25">
      <c r="B12" s="4"/>
      <c r="C12" s="2"/>
      <c r="D12" s="2"/>
      <c r="E12" s="1"/>
      <c r="F12" s="5" t="str">
        <f>IFERROR(IF(OR(LEN(里程碑_1[[#This Row],[开始日期]])=0,LEN(里程碑_1[[#This Row],[结束日期]])=0),"",INT(C12)-INT($C$6)),"")</f>
        <v/>
      </c>
      <c r="G12" s="5" t="str">
        <f>IFERROR(IF(里程碑_1[[#This Row],[开始天数]]=0,DATEDIF(里程碑_1[[#This Row],[开始日期]],里程碑_1[[#This Row],[结束日期]],"d")+1,IF(LEN(里程碑_1[[#This Row],[开始天数]])=0,"",DATEDIF(里程碑_1[[#This Row],[开始日期]],里程碑_1[[#This Row],[结束日期]],"d")+1)),0)</f>
        <v/>
      </c>
    </row>
    <row r="13" spans="1:7" x14ac:dyDescent="0.25">
      <c r="A13" s="9" t="s">
        <v>4</v>
      </c>
      <c r="B13" s="17" t="s">
        <v>8</v>
      </c>
      <c r="C13" s="17"/>
      <c r="D13" s="17"/>
      <c r="E13" s="17"/>
      <c r="F13" s="17"/>
      <c r="G13" s="17"/>
    </row>
  </sheetData>
  <phoneticPr fontId="2" type="noConversion"/>
  <printOptions horizontalCentered="1"/>
  <pageMargins left="0.7" right="0.7" top="0.75" bottom="0.75" header="0.3" footer="0.3"/>
  <pageSetup paperSize="9" scale="99" fitToHeight="0" orientation="portrait" horizontalDpi="1200" verticalDpi="1200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2A31-EB5E-4225-8881-6B83E4ED88AF}">
  <dimension ref="A6:E10"/>
  <sheetViews>
    <sheetView workbookViewId="0">
      <selection activeCell="C19" sqref="C19"/>
    </sheetView>
  </sheetViews>
  <sheetFormatPr baseColWidth="10" defaultColWidth="8.83203125" defaultRowHeight="16" x14ac:dyDescent="0.25"/>
  <cols>
    <col min="1" max="1" width="21.83203125" bestFit="1" customWidth="1"/>
    <col min="2" max="2" width="13.1640625" bestFit="1" customWidth="1"/>
    <col min="3" max="3" width="12.33203125" bestFit="1" customWidth="1"/>
    <col min="4" max="4" width="17" bestFit="1" customWidth="1"/>
    <col min="5" max="5" width="17.6640625" bestFit="1" customWidth="1"/>
  </cols>
  <sheetData>
    <row r="6" spans="1:5" x14ac:dyDescent="0.25">
      <c r="A6" s="31" t="s">
        <v>48</v>
      </c>
      <c r="B6" s="32" t="s">
        <v>50</v>
      </c>
      <c r="C6" s="32" t="s">
        <v>49</v>
      </c>
      <c r="D6" s="32" t="s">
        <v>52</v>
      </c>
      <c r="E6" s="33" t="s">
        <v>51</v>
      </c>
    </row>
    <row r="7" spans="1:5" x14ac:dyDescent="0.25">
      <c r="A7" s="34" t="s">
        <v>55</v>
      </c>
      <c r="B7" s="35">
        <v>44638</v>
      </c>
      <c r="C7" s="35">
        <v>44675</v>
      </c>
      <c r="D7" s="36" t="s">
        <v>58</v>
      </c>
      <c r="E7" s="37">
        <f>DATEDIF(动态数据4[[#This Row],[Start date]],动态数据4[[#This Row],[End date]],"d")</f>
        <v>37</v>
      </c>
    </row>
    <row r="8" spans="1:5" x14ac:dyDescent="0.25">
      <c r="A8" s="34" t="s">
        <v>54</v>
      </c>
      <c r="B8" s="35">
        <v>44645</v>
      </c>
      <c r="C8" s="35">
        <v>44681</v>
      </c>
      <c r="D8" s="36" t="s">
        <v>57</v>
      </c>
      <c r="E8" s="37">
        <f>DATEDIF(动态数据4[[#This Row],[Start date]],动态数据4[[#This Row],[End date]],"d")</f>
        <v>36</v>
      </c>
    </row>
    <row r="9" spans="1:5" x14ac:dyDescent="0.25">
      <c r="A9" s="34" t="s">
        <v>45</v>
      </c>
      <c r="B9" s="35">
        <v>44663</v>
      </c>
      <c r="C9" s="30">
        <v>44675</v>
      </c>
      <c r="D9" s="36" t="s">
        <v>56</v>
      </c>
      <c r="E9" s="37">
        <f>DATEDIF(动态数据4[[#This Row],[Start date]],动态数据4[[#This Row],[End date]],"d")</f>
        <v>12</v>
      </c>
    </row>
    <row r="10" spans="1:5" x14ac:dyDescent="0.25">
      <c r="A10" s="38" t="s">
        <v>46</v>
      </c>
      <c r="B10" s="39">
        <v>44676</v>
      </c>
      <c r="C10" s="39">
        <v>44702</v>
      </c>
      <c r="D10" s="40" t="s">
        <v>53</v>
      </c>
      <c r="E10" s="41">
        <f>DATEDIF(动态数据4[[#This Row],[Start date]],动态数据4[[#This Row],[End date]],"d")</f>
        <v>26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B18C-4FEB-4EDB-9966-5EEBD744C25D}">
  <sheetPr>
    <pageSetUpPr fitToPage="1"/>
  </sheetPr>
  <dimension ref="A1:A3"/>
  <sheetViews>
    <sheetView showGridLines="0" tabSelected="1" zoomScale="62" zoomScaleNormal="70" workbookViewId="0">
      <selection activeCell="L51" sqref="L51"/>
    </sheetView>
  </sheetViews>
  <sheetFormatPr baseColWidth="10" defaultColWidth="8.83203125" defaultRowHeight="16" x14ac:dyDescent="0.25"/>
  <cols>
    <col min="1" max="1" width="2.83203125" customWidth="1"/>
  </cols>
  <sheetData>
    <row r="1" spans="1:1" ht="14.5" customHeight="1" x14ac:dyDescent="0.25">
      <c r="A1" s="3" t="s">
        <v>20</v>
      </c>
    </row>
    <row r="2" spans="1:1" ht="14.5" customHeight="1" x14ac:dyDescent="0.25"/>
    <row r="3" spans="1:1" ht="14.5" customHeight="1" x14ac:dyDescent="0.25"/>
  </sheetData>
  <phoneticPr fontId="2" type="noConversion"/>
  <printOptions horizontalCentered="1"/>
  <pageMargins left="0.25" right="0.25" top="0.75" bottom="0.75" header="0.3" footer="0.3"/>
  <pageSetup paperSize="9" orientation="landscape" r:id="rId1"/>
  <headerFooter differentFirst="1">
    <oddFooter>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3EA1-95EB-4C1B-A794-90664EF9B0AF}">
  <sheetPr>
    <pageSetUpPr fitToPage="1"/>
  </sheetPr>
  <dimension ref="A1:A3"/>
  <sheetViews>
    <sheetView showGridLines="0" zoomScale="70" zoomScaleNormal="70" workbookViewId="0"/>
  </sheetViews>
  <sheetFormatPr baseColWidth="10" defaultColWidth="8.83203125" defaultRowHeight="16" x14ac:dyDescent="0.25"/>
  <cols>
    <col min="1" max="1" width="2.83203125" customWidth="1"/>
  </cols>
  <sheetData>
    <row r="1" spans="1:1" ht="14.5" customHeight="1" x14ac:dyDescent="0.25">
      <c r="A1" s="3" t="s">
        <v>20</v>
      </c>
    </row>
    <row r="2" spans="1:1" ht="14.5" customHeight="1" x14ac:dyDescent="0.25"/>
    <row r="3" spans="1:1" ht="14.5" customHeight="1" x14ac:dyDescent="0.25"/>
  </sheetData>
  <printOptions horizontalCentered="1"/>
  <pageMargins left="0.25" right="0.25" top="0.75" bottom="0.75" header="0.3" footer="0.3"/>
  <pageSetup paperSize="9" scale="73" orientation="landscape" r:id="rId1"/>
  <headerFooter differentFirst="1"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85FE-4B35-4282-8D21-8466FF120F07}">
  <sheetPr>
    <pageSetUpPr fitToPage="1"/>
  </sheetPr>
  <dimension ref="A1:F11"/>
  <sheetViews>
    <sheetView showGridLines="0" topLeftCell="B1" workbookViewId="0"/>
  </sheetViews>
  <sheetFormatPr baseColWidth="10" defaultColWidth="8.83203125" defaultRowHeight="16" x14ac:dyDescent="0.25"/>
  <cols>
    <col min="1" max="1" width="2.83203125" style="9" customWidth="1"/>
    <col min="2" max="2" width="20.83203125" style="8" customWidth="1"/>
    <col min="3" max="4" width="15.83203125" style="8" customWidth="1"/>
    <col min="5" max="5" width="15.83203125" style="20" customWidth="1"/>
    <col min="6" max="16384" width="8.83203125" style="8"/>
  </cols>
  <sheetData>
    <row r="1" spans="1:6" ht="50.25" customHeight="1" x14ac:dyDescent="0.25">
      <c r="A1" s="9" t="s">
        <v>25</v>
      </c>
      <c r="B1" s="7" t="s">
        <v>30</v>
      </c>
    </row>
    <row r="2" spans="1:6" x14ac:dyDescent="0.25">
      <c r="A2" s="9" t="s">
        <v>26</v>
      </c>
      <c r="B2" s="8" t="s">
        <v>31</v>
      </c>
    </row>
    <row r="3" spans="1:6" x14ac:dyDescent="0.25">
      <c r="A3" s="9" t="s">
        <v>27</v>
      </c>
      <c r="B3" s="8">
        <v>29</v>
      </c>
    </row>
    <row r="4" spans="1:6" x14ac:dyDescent="0.25">
      <c r="A4" s="9" t="s">
        <v>28</v>
      </c>
      <c r="B4" s="8" t="s">
        <v>32</v>
      </c>
    </row>
    <row r="5" spans="1:6" ht="17" thickBot="1" x14ac:dyDescent="0.3">
      <c r="A5" s="9" t="s">
        <v>29</v>
      </c>
      <c r="B5" s="21" t="s">
        <v>33</v>
      </c>
      <c r="C5" s="21" t="s">
        <v>34</v>
      </c>
      <c r="D5" s="21" t="s">
        <v>47</v>
      </c>
      <c r="E5" s="21" t="s">
        <v>35</v>
      </c>
      <c r="F5" s="8" t="s">
        <v>36</v>
      </c>
    </row>
    <row r="6" spans="1:6" x14ac:dyDescent="0.25">
      <c r="B6" t="s">
        <v>41</v>
      </c>
      <c r="C6" s="29">
        <v>44521</v>
      </c>
      <c r="D6" s="29">
        <v>44582</v>
      </c>
      <c r="E6" s="23">
        <f>DATEDIF(动态数据[[#This Row],[日期]],动态数据[[#This Row],[列1]],"d")</f>
        <v>61</v>
      </c>
    </row>
    <row r="7" spans="1:6" x14ac:dyDescent="0.25">
      <c r="B7" t="s">
        <v>42</v>
      </c>
      <c r="C7" s="29">
        <v>44582</v>
      </c>
      <c r="D7" s="29">
        <v>44613</v>
      </c>
      <c r="E7" s="24">
        <f>DATEDIF(动态数据[[#This Row],[日期]],动态数据[[#This Row],[列1]],"d")</f>
        <v>31</v>
      </c>
    </row>
    <row r="8" spans="1:6" x14ac:dyDescent="0.25">
      <c r="B8" t="s">
        <v>43</v>
      </c>
      <c r="C8" s="29">
        <v>44606</v>
      </c>
      <c r="D8" s="29">
        <v>44641</v>
      </c>
      <c r="E8" s="24">
        <f>DATEDIF(动态数据[[#This Row],[日期]],动态数据[[#This Row],[列1]],"d")</f>
        <v>35</v>
      </c>
    </row>
    <row r="9" spans="1:6" x14ac:dyDescent="0.25">
      <c r="B9" t="s">
        <v>44</v>
      </c>
      <c r="C9" s="29">
        <v>44621</v>
      </c>
      <c r="D9" s="29">
        <v>44657</v>
      </c>
      <c r="E9" s="24">
        <f>DATEDIF(动态数据[[#This Row],[日期]],动态数据[[#This Row],[列1]],"d")</f>
        <v>36</v>
      </c>
    </row>
    <row r="10" spans="1:6" x14ac:dyDescent="0.25">
      <c r="B10" t="s">
        <v>45</v>
      </c>
      <c r="C10" s="29">
        <v>44521</v>
      </c>
      <c r="D10" s="29">
        <v>44672</v>
      </c>
      <c r="E10" s="24">
        <f>DATEDIF(动态数据[[#This Row],[日期]],动态数据[[#This Row],[列1]],"d")</f>
        <v>151</v>
      </c>
    </row>
    <row r="11" spans="1:6" x14ac:dyDescent="0.25">
      <c r="B11" t="s">
        <v>46</v>
      </c>
      <c r="C11" s="29">
        <v>44672</v>
      </c>
      <c r="D11" s="29">
        <v>44702</v>
      </c>
      <c r="E11" s="24">
        <f>DATEDIF(动态数据[[#This Row],[日期]],动态数据[[#This Row],[列1]],"d")</f>
        <v>30</v>
      </c>
    </row>
  </sheetData>
  <phoneticPr fontId="2" type="noConversion"/>
  <printOptions horizontalCentered="1"/>
  <pageMargins left="0.7" right="0.7" top="0.75" bottom="0.75" header="0.3" footer="0.3"/>
  <pageSetup paperSize="9" scale="72" fitToHeight="0" orientation="portrait" horizontalDpi="1200" verticalDpi="120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2526-1639-484A-88EF-B2738E2C7DD5}">
  <sheetPr>
    <pageSetUpPr fitToPage="1"/>
  </sheetPr>
  <dimension ref="A1:A6"/>
  <sheetViews>
    <sheetView showGridLines="0" topLeftCell="A4" workbookViewId="0"/>
  </sheetViews>
  <sheetFormatPr baseColWidth="10" defaultColWidth="8.83203125" defaultRowHeight="16" x14ac:dyDescent="0.25"/>
  <cols>
    <col min="1" max="1" width="78.83203125" style="18" customWidth="1"/>
    <col min="2" max="16384" width="8.83203125" style="18"/>
  </cols>
  <sheetData>
    <row r="1" spans="1:1" ht="50.25" customHeight="1" x14ac:dyDescent="0.25">
      <c r="A1" s="7" t="s">
        <v>21</v>
      </c>
    </row>
    <row r="2" spans="1:1" ht="20.25" customHeight="1" x14ac:dyDescent="0.25">
      <c r="A2" s="25" t="s">
        <v>39</v>
      </c>
    </row>
    <row r="3" spans="1:1" ht="136" x14ac:dyDescent="0.25">
      <c r="A3" s="19" t="s">
        <v>22</v>
      </c>
    </row>
    <row r="4" spans="1:1" x14ac:dyDescent="0.25">
      <c r="A4" s="22" t="s">
        <v>23</v>
      </c>
    </row>
    <row r="5" spans="1:1" ht="289" x14ac:dyDescent="0.25">
      <c r="A5" s="25" t="s">
        <v>38</v>
      </c>
    </row>
    <row r="6" spans="1:1" x14ac:dyDescent="0.25">
      <c r="A6" s="18" t="s">
        <v>24</v>
      </c>
    </row>
  </sheetData>
  <phoneticPr fontId="2" type="noConversion"/>
  <printOptions horizontalCentered="1"/>
  <pageMargins left="0.7" right="0.7" top="0.75" bottom="0.75" header="0.3" footer="0.3"/>
  <pageSetup paperSize="9" scale="96" fitToHeight="0" orientation="portrait" horizontalDpi="1200" verticalDpi="1200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TM00064978</Template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项目跟踪器</vt:lpstr>
      <vt:lpstr>11.12Schedule</vt:lpstr>
      <vt:lpstr>11.12甘特图</vt:lpstr>
      <vt:lpstr>Proposal甘特图 </vt:lpstr>
      <vt:lpstr>Proposal数据</vt:lpstr>
      <vt:lpstr>关于</vt:lpstr>
      <vt:lpstr>项目跟踪器!Print_Titles</vt:lpstr>
      <vt:lpstr>'Proposal甘特图 '!开始天数</vt:lpstr>
      <vt:lpstr>开始天数</vt:lpstr>
      <vt:lpstr>开始日期</vt:lpstr>
      <vt:lpstr>'Proposal甘特图 '!开始日期表</vt:lpstr>
      <vt:lpstr>开始日期表</vt:lpstr>
      <vt:lpstr>'Proposal甘特图 '!持续时间</vt:lpstr>
      <vt:lpstr>持续时间</vt:lpstr>
      <vt:lpstr>'Proposal甘特图 '!滚动增量</vt:lpstr>
      <vt:lpstr>滚动增量</vt:lpstr>
      <vt:lpstr>结束日期</vt:lpstr>
      <vt:lpstr>'Proposal甘特图 '!里程碑</vt:lpstr>
      <vt:lpstr>里程碑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2018-08-16T08:03:59Z</dcterms:created>
  <dcterms:modified xsi:type="dcterms:W3CDTF">2022-03-15T01:20:21Z</dcterms:modified>
</cp:coreProperties>
</file>