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0c0e969fead7e976/Documentos/Android Meus Documentos/PhD/SECOND paper/CODING SECOND PAPER/"/>
    </mc:Choice>
  </mc:AlternateContent>
  <xr:revisionPtr revIDLastSave="1" documentId="11_D72DCFF48FE236F81774D778856C35CFB87E44C6" xr6:coauthVersionLast="47" xr6:coauthVersionMax="47" xr10:uidLastSave="{15BA94E2-DE3A-4688-B4DE-83D0DB9F67BD}"/>
  <bookViews>
    <workbookView xWindow="28680" yWindow="-120" windowWidth="29040" windowHeight="15840" xr2:uid="{00000000-000D-0000-FFFF-FFFF00000000}"/>
  </bookViews>
  <sheets>
    <sheet name="Datasets" sheetId="1" r:id="rId1"/>
    <sheet name="Database tables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3" l="1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K17" i="3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H17" i="3"/>
  <c r="K16" i="3"/>
  <c r="H16" i="3"/>
  <c r="K15" i="3"/>
  <c r="H15" i="3"/>
  <c r="K14" i="3"/>
  <c r="H14" i="3"/>
  <c r="H13" i="3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50" i="2"/>
  <c r="N245" i="2"/>
  <c r="N244" i="2"/>
  <c r="N239" i="2"/>
  <c r="N234" i="2"/>
  <c r="N233" i="2"/>
  <c r="N232" i="2"/>
  <c r="N218" i="2"/>
  <c r="N216" i="2"/>
  <c r="N213" i="2"/>
  <c r="N207" i="2"/>
  <c r="N206" i="2"/>
  <c r="N202" i="2"/>
  <c r="N193" i="2"/>
  <c r="N190" i="2"/>
  <c r="N189" i="2"/>
  <c r="N183" i="2"/>
  <c r="N182" i="2"/>
  <c r="N175" i="2"/>
  <c r="N174" i="2"/>
  <c r="N173" i="2"/>
  <c r="N171" i="2"/>
  <c r="N169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42" i="2"/>
  <c r="N140" i="2"/>
  <c r="N138" i="2"/>
  <c r="N137" i="2"/>
  <c r="N136" i="2"/>
  <c r="N135" i="2"/>
  <c r="N134" i="2"/>
  <c r="N133" i="2"/>
  <c r="N132" i="2"/>
  <c r="N131" i="2"/>
  <c r="N130" i="2"/>
  <c r="N129" i="2"/>
  <c r="N128" i="2"/>
  <c r="N125" i="2"/>
  <c r="N122" i="2"/>
  <c r="N120" i="2"/>
  <c r="N119" i="2"/>
  <c r="N116" i="2"/>
  <c r="N114" i="2"/>
  <c r="N113" i="2"/>
  <c r="N112" i="2"/>
  <c r="N111" i="2"/>
  <c r="N108" i="2"/>
  <c r="N106" i="2"/>
  <c r="N103" i="2"/>
  <c r="N98" i="2"/>
  <c r="N96" i="2"/>
  <c r="N94" i="2"/>
  <c r="N93" i="2"/>
  <c r="N92" i="2"/>
  <c r="N91" i="2"/>
  <c r="N89" i="2"/>
  <c r="N87" i="2"/>
  <c r="N85" i="2"/>
  <c r="N84" i="2"/>
  <c r="N83" i="2"/>
  <c r="N82" i="2"/>
  <c r="N81" i="2"/>
  <c r="N80" i="2"/>
  <c r="N77" i="2"/>
  <c r="N76" i="2"/>
  <c r="N75" i="2"/>
  <c r="N67" i="2"/>
  <c r="N66" i="2"/>
  <c r="N65" i="2"/>
  <c r="N64" i="2"/>
  <c r="N63" i="2"/>
  <c r="N61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39" i="2"/>
  <c r="N37" i="2"/>
  <c r="N36" i="2"/>
  <c r="N33" i="2"/>
  <c r="N32" i="2"/>
  <c r="N31" i="2"/>
  <c r="N30" i="2"/>
</calcChain>
</file>

<file path=xl/sharedStrings.xml><?xml version="1.0" encoding="utf-8"?>
<sst xmlns="http://schemas.openxmlformats.org/spreadsheetml/2006/main" count="5213" uniqueCount="900">
  <si>
    <t>DQI#</t>
  </si>
  <si>
    <t>DQ Issue Description</t>
  </si>
  <si>
    <t>Data Quality Dimension</t>
  </si>
  <si>
    <t>Function Name</t>
  </si>
  <si>
    <t>Check#</t>
  </si>
  <si>
    <t>Format Being Analyzed</t>
  </si>
  <si>
    <t>Error Count</t>
  </si>
  <si>
    <t>Error %</t>
  </si>
  <si>
    <t>Error Explanation</t>
  </si>
  <si>
    <t>Data Issues</t>
  </si>
  <si>
    <t>Dataset</t>
  </si>
  <si>
    <t>Columns - Attributes</t>
  </si>
  <si>
    <t>1</t>
  </si>
  <si>
    <t>Missing Data</t>
  </si>
  <si>
    <t>Completeness</t>
  </si>
  <si>
    <t>check_categorical</t>
  </si>
  <si>
    <t>categorical</t>
  </si>
  <si>
    <t>1.32%</t>
  </si>
  <si>
    <t>Blank/Empty/Null/Missing</t>
  </si>
  <si>
    <t>"?"</t>
  </si>
  <si>
    <t>ca</t>
  </si>
  <si>
    <t>0.66%</t>
  </si>
  <si>
    <t>thal</t>
  </si>
  <si>
    <t>5.64%</t>
  </si>
  <si>
    <t>workclass</t>
  </si>
  <si>
    <t>5.66%</t>
  </si>
  <si>
    <t>occupation</t>
  </si>
  <si>
    <t>check_country</t>
  </si>
  <si>
    <t>country</t>
  </si>
  <si>
    <t>1.79%</t>
  </si>
  <si>
    <t>native-country</t>
  </si>
  <si>
    <t>2.76%</t>
  </si>
  <si>
    <t>handicapped-infants</t>
  </si>
  <si>
    <t>2024-09-19 21:39:49</t>
  </si>
  <si>
    <t>11.03%</t>
  </si>
  <si>
    <t>water-project-cost-sharing</t>
  </si>
  <si>
    <t>2.53%</t>
  </si>
  <si>
    <t>adoption-of-the-budget-resolution</t>
  </si>
  <si>
    <t>physician-fee-freeze</t>
  </si>
  <si>
    <t>3.45%</t>
  </si>
  <si>
    <t>el-salvador-aid</t>
  </si>
  <si>
    <t>religious-groups-in-schools</t>
  </si>
  <si>
    <t>3.22%</t>
  </si>
  <si>
    <t>anti-satellite-test-ban</t>
  </si>
  <si>
    <t>aid-to-nicaraguan-contras</t>
  </si>
  <si>
    <t>5.06%</t>
  </si>
  <si>
    <t>mx-missile</t>
  </si>
  <si>
    <t>1.61%</t>
  </si>
  <si>
    <t>immigration</t>
  </si>
  <si>
    <t>4.83%</t>
  </si>
  <si>
    <t>synfuels-corporation-cutback</t>
  </si>
  <si>
    <t>7.13%</t>
  </si>
  <si>
    <t>education-spending</t>
  </si>
  <si>
    <t>5.75%</t>
  </si>
  <si>
    <t>superfund-right-to-sue</t>
  </si>
  <si>
    <t>3.91%</t>
  </si>
  <si>
    <t>crime</t>
  </si>
  <si>
    <t>6.44%</t>
  </si>
  <si>
    <t>duty-free-exports</t>
  </si>
  <si>
    <t>23.91%</t>
  </si>
  <si>
    <t>export-administration-act-south-africa</t>
  </si>
  <si>
    <t>1.74%</t>
  </si>
  <si>
    <t>A1</t>
  </si>
  <si>
    <t>2024-09-19 20:56:31</t>
  </si>
  <si>
    <t>check_numerical_ge_zero</t>
  </si>
  <si>
    <t>numerical&gt;=0</t>
  </si>
  <si>
    <t>A2</t>
  </si>
  <si>
    <t>0.87%</t>
  </si>
  <si>
    <t>A4</t>
  </si>
  <si>
    <t>A5</t>
  </si>
  <si>
    <t>1.30%</t>
  </si>
  <si>
    <t>A6</t>
  </si>
  <si>
    <t>A7</t>
  </si>
  <si>
    <t>1.88%</t>
  </si>
  <si>
    <t>A14</t>
  </si>
  <si>
    <t>100.00%</t>
  </si>
  <si>
    <t>"-", "+"</t>
  </si>
  <si>
    <t>A16</t>
  </si>
  <si>
    <t>4</t>
  </si>
  <si>
    <t>Ambiguous Data</t>
  </si>
  <si>
    <t>Accuracy, Consistency</t>
  </si>
  <si>
    <t>0.80%</t>
  </si>
  <si>
    <t>Unacceptable</t>
  </si>
  <si>
    <t>"unknown"</t>
  </si>
  <si>
    <t>job</t>
  </si>
  <si>
    <t>2024-09-19 15:07:00</t>
  </si>
  <si>
    <t>0.19%</t>
  </si>
  <si>
    <t>marital</t>
  </si>
  <si>
    <t>4.20%</t>
  </si>
  <si>
    <t>education</t>
  </si>
  <si>
    <t>20.87%</t>
  </si>
  <si>
    <t>default</t>
  </si>
  <si>
    <t>2.40%</t>
  </si>
  <si>
    <t>housing</t>
  </si>
  <si>
    <t>loan</t>
  </si>
  <si>
    <t>17</t>
  </si>
  <si>
    <t>Wrong Data Type</t>
  </si>
  <si>
    <t>Consistency</t>
  </si>
  <si>
    <t>1.71%</t>
  </si>
  <si>
    <t>Non-numeric</t>
  </si>
  <si>
    <t>"C536379", "C536383", "C536391..."</t>
  </si>
  <si>
    <t>InvoiceNo</t>
  </si>
  <si>
    <t>2024-09-19 20:20:09</t>
  </si>
  <si>
    <t>10</t>
  </si>
  <si>
    <t>Structural Conflicts</t>
  </si>
  <si>
    <t>Consistency, Uniqueness</t>
  </si>
  <si>
    <t>N/A</t>
  </si>
  <si>
    <t>Too many categories</t>
  </si>
  <si>
    <t>4070 categories</t>
  </si>
  <si>
    <t>StockCode</t>
  </si>
  <si>
    <t>0.28%</t>
  </si>
  <si>
    <t>"NULL"</t>
  </si>
  <si>
    <t>Description</t>
  </si>
  <si>
    <t>4224 categories</t>
  </si>
  <si>
    <t>check_id_attributes</t>
  </si>
  <si>
    <t>IDcolumn</t>
  </si>
  <si>
    <t>24.93%</t>
  </si>
  <si>
    <t>CustomerID</t>
  </si>
  <si>
    <t>9</t>
  </si>
  <si>
    <t>Duplicates</t>
  </si>
  <si>
    <t>Uniqueness</t>
  </si>
  <si>
    <t>75.06%</t>
  </si>
  <si>
    <t>Duplicate</t>
  </si>
  <si>
    <t>"12680", "13047", "17850"</t>
  </si>
  <si>
    <t>19</t>
  </si>
  <si>
    <t>Uniqueness Violation</t>
  </si>
  <si>
    <t>74.27%</t>
  </si>
  <si>
    <t>Uniqueness violation(s)</t>
  </si>
  <si>
    <t>2024-10-05 19:51:00</t>
  </si>
  <si>
    <t>"Unable to extract issue data" NULL + ?</t>
  </si>
  <si>
    <t>"Error parsing issue data" ALL NULL</t>
  </si>
  <si>
    <t>15</t>
  </si>
  <si>
    <t>Domain Violation</t>
  </si>
  <si>
    <t>Accuracy</t>
  </si>
  <si>
    <t>17.99%</t>
  </si>
  <si>
    <t>Negative</t>
  </si>
  <si>
    <t>"-200.0"</t>
  </si>
  <si>
    <t>True hourly averaged concentration CO in mg</t>
  </si>
  <si>
    <t>2024-09-19 21:13:26</t>
  </si>
  <si>
    <t>90.23%</t>
  </si>
  <si>
    <t>"-200"</t>
  </si>
  <si>
    <t>True hourly averaged overall Non Metanic HydroCarbons concentration in microg</t>
  </si>
  <si>
    <t>True hourly averaged Benzene concentration in microg</t>
  </si>
  <si>
    <t>17.52%</t>
  </si>
  <si>
    <t>True hourly averaged NOx concentration in ppb</t>
  </si>
  <si>
    <t>17.55%</t>
  </si>
  <si>
    <t>True hourly averaged NO2 concentration in microg</t>
  </si>
  <si>
    <t>Relative Humidity</t>
  </si>
  <si>
    <t>AH Absolute Humidity</t>
  </si>
  <si>
    <t>96.88%</t>
  </si>
  <si>
    <t>"93323205", "93323209", "144552912"</t>
  </si>
  <si>
    <t>OSM_ID</t>
  </si>
  <si>
    <t>2024-09-19 21:04:21</t>
  </si>
  <si>
    <t>86.82%</t>
  </si>
  <si>
    <t>8895 categories</t>
  </si>
  <si>
    <t>Feature to predict</t>
  </si>
  <si>
    <t>2024-09-19 21:35:41</t>
  </si>
  <si>
    <t>5</t>
  </si>
  <si>
    <t>Extraneous Data</t>
  </si>
  <si>
    <t>check_name</t>
  </si>
  <si>
    <t>name</t>
  </si>
  <si>
    <t>5.26%</t>
  </si>
  <si>
    <t>Extraneous data</t>
  </si>
  <si>
    <t>"constrected2"</t>
  </si>
  <si>
    <t>Perfume_name</t>
  </si>
  <si>
    <t>2024-09-19 21:37:47</t>
  </si>
  <si>
    <t>130 categories</t>
  </si>
  <si>
    <t>the_geom_meter</t>
  </si>
  <si>
    <t>2024-09-19 21:19:31</t>
  </si>
  <si>
    <t>2.31%</t>
  </si>
  <si>
    <t>"Carnitas Mata Calle 16 de Septiembre", "Cenaduria El RincÃ³n de Tlaquepaque", "Restaurante 75"</t>
  </si>
  <si>
    <t>39.23%</t>
  </si>
  <si>
    <t>Capitalization/Format issue(s)</t>
  </si>
  <si>
    <t>"puesto de tacos", "little pizza Emilio Portes Gil", "carnitas_mata..."</t>
  </si>
  <si>
    <t>check_street</t>
  </si>
  <si>
    <t>street</t>
  </si>
  <si>
    <t>20.77%</t>
  </si>
  <si>
    <t>address</t>
  </si>
  <si>
    <t>0.77%</t>
  </si>
  <si>
    <t>Extraneous street data</t>
  </si>
  <si>
    <t>"Rio Papaloapan 265 Lomas de San Luis 3"</t>
  </si>
  <si>
    <t>20.00%</t>
  </si>
  <si>
    <t>"1a. de Lozada 1", "Av. Saan Luis enttre moctezuma y salinas", "Av. de los Pintores..."</t>
  </si>
  <si>
    <t>check_city</t>
  </si>
  <si>
    <t>city</t>
  </si>
  <si>
    <t>13.85%</t>
  </si>
  <si>
    <t>17.69%</t>
  </si>
  <si>
    <t>"cuernavaca", "s.l.p", "s.l.p...."</t>
  </si>
  <si>
    <t>check_state</t>
  </si>
  <si>
    <t>state</t>
  </si>
  <si>
    <t>15.38%</t>
  </si>
  <si>
    <t>"mexico", "morelos", "s.l.p...."</t>
  </si>
  <si>
    <t>21.54%</t>
  </si>
  <si>
    <t>10.00%</t>
  </si>
  <si>
    <t>"mexico"</t>
  </si>
  <si>
    <t>check_phone_numbers</t>
  </si>
  <si>
    <t>phone</t>
  </si>
  <si>
    <t>fax</t>
  </si>
  <si>
    <t>check_postal_code</t>
  </si>
  <si>
    <t>postalcode</t>
  </si>
  <si>
    <t>56.92%</t>
  </si>
  <si>
    <t>zip</t>
  </si>
  <si>
    <t>53.85%</t>
  </si>
  <si>
    <t>"none"</t>
  </si>
  <si>
    <t>smoking_area</t>
  </si>
  <si>
    <t>check_url_format</t>
  </si>
  <si>
    <t>URLformat</t>
  </si>
  <si>
    <t>89.23%</t>
  </si>
  <si>
    <t>url</t>
  </si>
  <si>
    <t>Invalid URL format issue(s)</t>
  </si>
  <si>
    <t>"no"</t>
  </si>
  <si>
    <t>91.54%</t>
  </si>
  <si>
    <t>other_services</t>
  </si>
  <si>
    <t>2024-10-05 20:24:14</t>
  </si>
  <si>
    <t>"Rio Papaloapan 265 Lomas de San Luis (3)"</t>
  </si>
  <si>
    <t>"victoria ", "s.l.p.", "cuernavaca", "..."</t>
  </si>
  <si>
    <t>"s.l.p.", "morelos", "tamaulipas", "..."</t>
  </si>
  <si>
    <t>"Unable to extract issue data"</t>
  </si>
  <si>
    <t>14.31%</t>
  </si>
  <si>
    <t>"466906", "654546", "695091..."</t>
  </si>
  <si>
    <t>Sample code number</t>
  </si>
  <si>
    <t>2024-09-18 13:49:48</t>
  </si>
  <si>
    <t>7.73%</t>
  </si>
  <si>
    <t>check_numerical</t>
  </si>
  <si>
    <t>numerical</t>
  </si>
  <si>
    <t>2.29%</t>
  </si>
  <si>
    <t>Bare Nuclei</t>
  </si>
  <si>
    <t>30.53%</t>
  </si>
  <si>
    <t>Blank/Empty/Null/NaN</t>
  </si>
  <si>
    <t>stalk-root</t>
  </si>
  <si>
    <t>2024-09-19 21:45:06</t>
  </si>
  <si>
    <t>2.80%</t>
  </si>
  <si>
    <t>node-caps</t>
  </si>
  <si>
    <t>2024-09-19 21:48:07</t>
  </si>
  <si>
    <t>0.35%</t>
  </si>
  <si>
    <t>breast-quad</t>
  </si>
  <si>
    <t>Non-String Data Type</t>
  </si>
  <si>
    <t>check_string</t>
  </si>
  <si>
    <t>string</t>
  </si>
  <si>
    <t>Non-string</t>
  </si>
  <si>
    <t>"-1", "-2", "0"...</t>
  </si>
  <si>
    <t>symboling</t>
  </si>
  <si>
    <t>2024-09-19 21:42:16</t>
  </si>
  <si>
    <t>normalized-losses</t>
  </si>
  <si>
    <t>0.98%</t>
  </si>
  <si>
    <t>num-of-doors</t>
  </si>
  <si>
    <t>1.95%</t>
  </si>
  <si>
    <t>bore</t>
  </si>
  <si>
    <t>stroke</t>
  </si>
  <si>
    <t>horsepower</t>
  </si>
  <si>
    <t>peak-rpm</t>
  </si>
  <si>
    <t>price</t>
  </si>
  <si>
    <t>1.51%</t>
  </si>
  <si>
    <t>2024-09-19 21:44:03</t>
  </si>
  <si>
    <t>check_numerical_between</t>
  </si>
  <si>
    <t>year</t>
  </si>
  <si>
    <t>Value(s) outside range [1800, 2100]</t>
  </si>
  <si>
    <t>"70", "82"</t>
  </si>
  <si>
    <t>model year</t>
  </si>
  <si>
    <t>29.15%</t>
  </si>
  <si>
    <t>"audi 100 ls", "bmw 2002", "buick skylark 320..."</t>
  </si>
  <si>
    <t>car name</t>
  </si>
  <si>
    <t>age</t>
  </si>
  <si>
    <t>2.25%</t>
  </si>
  <si>
    <t>Age</t>
  </si>
  <si>
    <t>2024-09-19 21:48:52</t>
  </si>
  <si>
    <t>3.00%</t>
  </si>
  <si>
    <t>Blood Pressure</t>
  </si>
  <si>
    <t>11.75%</t>
  </si>
  <si>
    <t>Specific Gravity</t>
  </si>
  <si>
    <t>11.50%</t>
  </si>
  <si>
    <t>Albumin</t>
  </si>
  <si>
    <t>12.25%</t>
  </si>
  <si>
    <t>Sugar</t>
  </si>
  <si>
    <t>38.00%</t>
  </si>
  <si>
    <t>Red Blood Cells</t>
  </si>
  <si>
    <t>16.25%</t>
  </si>
  <si>
    <t>Pus Cell</t>
  </si>
  <si>
    <t>1.00%</t>
  </si>
  <si>
    <t>Pus Cell clumps</t>
  </si>
  <si>
    <t>Bacteria</t>
  </si>
  <si>
    <t>11.00%</t>
  </si>
  <si>
    <t>Blood Glucose Random</t>
  </si>
  <si>
    <t>4.75%</t>
  </si>
  <si>
    <t>Blood Urea</t>
  </si>
  <si>
    <t>4.25%</t>
  </si>
  <si>
    <t>Serum Creatinine</t>
  </si>
  <si>
    <t>21.75%</t>
  </si>
  <si>
    <t>Sodium</t>
  </si>
  <si>
    <t>22.00%</t>
  </si>
  <si>
    <t>Potassium</t>
  </si>
  <si>
    <t>13.00%</t>
  </si>
  <si>
    <t>Hemoglobin</t>
  </si>
  <si>
    <t>17.75%</t>
  </si>
  <si>
    <t>Packed  Cell Volume</t>
  </si>
  <si>
    <t>26.50%</t>
  </si>
  <si>
    <t>White Blood Cell Count</t>
  </si>
  <si>
    <t>32.75%</t>
  </si>
  <si>
    <t>Red Blood Cell Count</t>
  </si>
  <si>
    <t>0.50%</t>
  </si>
  <si>
    <t>Hypertension</t>
  </si>
  <si>
    <t>Diabetes Mellitus</t>
  </si>
  <si>
    <t>Coronary Artery Disease</t>
  </si>
  <si>
    <t>0.25%</t>
  </si>
  <si>
    <t>Appetite</t>
  </si>
  <si>
    <t>Pedal Edema</t>
  </si>
  <si>
    <t>Anemia</t>
  </si>
  <si>
    <t>1.25%</t>
  </si>
  <si>
    <t>global_active_power</t>
  </si>
  <si>
    <t>2024-09-19 21:57:29</t>
  </si>
  <si>
    <t>global_reactive_power</t>
  </si>
  <si>
    <t>voltage</t>
  </si>
  <si>
    <t>global_intensity</t>
  </si>
  <si>
    <t>sub_metering_1</t>
  </si>
  <si>
    <t>sub_metering_2</t>
  </si>
  <si>
    <t>""</t>
  </si>
  <si>
    <t>sub_metering_3</t>
  </si>
  <si>
    <t>2024-10-05 21:27:01</t>
  </si>
  <si>
    <t>"Error parsing issue data"</t>
  </si>
  <si>
    <t>2024-10-05 21:41:56</t>
  </si>
  <si>
    <t>YData</t>
  </si>
  <si>
    <t>YData Error Count</t>
  </si>
  <si>
    <t>1.52%</t>
  </si>
  <si>
    <t>"LeCras", "OFarrell", "OHanlon..."</t>
  </si>
  <si>
    <t>AustralianFootball.players</t>
  </si>
  <si>
    <t>last_name</t>
  </si>
  <si>
    <t>95.54%</t>
  </si>
  <si>
    <t>AustralianFootball.matches</t>
  </si>
  <si>
    <t>a_q2b</t>
  </si>
  <si>
    <t>Missing</t>
  </si>
  <si>
    <t>a_q3b</t>
  </si>
  <si>
    <t>a_q4b</t>
  </si>
  <si>
    <t>a_etb</t>
  </si>
  <si>
    <t>18.20%</t>
  </si>
  <si>
    <t>"199529", "442969", "483052..."</t>
  </si>
  <si>
    <t>ccs.transactions_1k</t>
  </si>
  <si>
    <t>CardID</t>
  </si>
  <si>
    <t>9.80%</t>
  </si>
  <si>
    <t>1.64%</t>
  </si>
  <si>
    <t>"Gifts4AllAges.com", "Toys4GrownUps.com"</t>
  </si>
  <si>
    <t>classicmodels.customers</t>
  </si>
  <si>
    <t>customerName</t>
  </si>
  <si>
    <t>4.92%</t>
  </si>
  <si>
    <t>"Atelier graphique", "La Corne D'abondance", "Co...."</t>
  </si>
  <si>
    <t>9.02%</t>
  </si>
  <si>
    <t>Incorrect telephone number format issue(s)</t>
  </si>
  <si>
    <t>"1 42.34.2555", "1 47.55.6555", "20.16.1555..."</t>
  </si>
  <si>
    <t>"184", "19-1 Urb. La Florida", "24..."</t>
  </si>
  <si>
    <t>addressLine1</t>
  </si>
  <si>
    <t>81.97%</t>
  </si>
  <si>
    <t>addressLine2</t>
  </si>
  <si>
    <t>0.82%</t>
  </si>
  <si>
    <t>"NatWest Center #13-03"</t>
  </si>
  <si>
    <t>"Kita-ku", "Minato-ku"</t>
  </si>
  <si>
    <t>59.84%</t>
  </si>
  <si>
    <t>5.74%</t>
  </si>
  <si>
    <t>postalCode</t>
  </si>
  <si>
    <t>Short length alphanumeric</t>
  </si>
  <si>
    <t>"2"</t>
  </si>
  <si>
    <t>18.03%</t>
  </si>
  <si>
    <t>salesRepEmployeeNumber</t>
  </si>
  <si>
    <t>10.12%</t>
  </si>
  <si>
    <t>"Caribbean small states", "Côte dIvoire", "East Asia &amp; Pacific all income levels..."</t>
  </si>
  <si>
    <t>Countries.Metadata - Countries</t>
  </si>
  <si>
    <t>Country Name</t>
  </si>
  <si>
    <t>13.36%</t>
  </si>
  <si>
    <t>Region</t>
  </si>
  <si>
    <t>IncomeGroup</t>
  </si>
  <si>
    <t>34.82%</t>
  </si>
  <si>
    <t>SpecialNotes</t>
  </si>
  <si>
    <t>"Empty"</t>
  </si>
  <si>
    <t>Credit.charge</t>
  </si>
  <si>
    <t>charge_code</t>
  </si>
  <si>
    <t>Constant</t>
  </si>
  <si>
    <t>2024-09-18 19:02:54</t>
  </si>
  <si>
    <t>17.34%</t>
  </si>
  <si>
    <t>financial.trans</t>
  </si>
  <si>
    <t>operation</t>
  </si>
  <si>
    <t>2024-09-21 23:16:26</t>
  </si>
  <si>
    <t>50.68%</t>
  </si>
  <si>
    <t>"NULL", "Blank"</t>
  </si>
  <si>
    <t>k_symbol</t>
  </si>
  <si>
    <t>74.11%</t>
  </si>
  <si>
    <t>bank</t>
  </si>
  <si>
    <t>72.04%</t>
  </si>
  <si>
    <t>account</t>
  </si>
  <si>
    <t>50.00%</t>
  </si>
  <si>
    <t>ftp.session</t>
  </si>
  <si>
    <t>gender</t>
  </si>
  <si>
    <t>3.11%</t>
  </si>
  <si>
    <t>Hockey.Master</t>
  </si>
  <si>
    <t>playerID</t>
  </si>
  <si>
    <t>94.91%</t>
  </si>
  <si>
    <t>coachID</t>
  </si>
  <si>
    <t>95.28%</t>
  </si>
  <si>
    <t>hofID</t>
  </si>
  <si>
    <t>0.17%</t>
  </si>
  <si>
    <t>firstName</t>
  </si>
  <si>
    <t>0.01%</t>
  </si>
  <si>
    <t>"D'arcy"</t>
  </si>
  <si>
    <t>0.59%</t>
  </si>
  <si>
    <t>"DeBlois", "DeBoer", "DeBrusk..."</t>
  </si>
  <si>
    <t>lastName</t>
  </si>
  <si>
    <t>99.77%</t>
  </si>
  <si>
    <t>nameNote</t>
  </si>
  <si>
    <t>22.88%</t>
  </si>
  <si>
    <t>nameGiven</t>
  </si>
  <si>
    <t>0.12%</t>
  </si>
  <si>
    <t>"Neal LaMoy", "D'arcy John", "Harrison LeRoy..."</t>
  </si>
  <si>
    <t>83.17%</t>
  </si>
  <si>
    <t>nameNick</t>
  </si>
  <si>
    <t>"7-11"</t>
  </si>
  <si>
    <t>0.08%</t>
  </si>
  <si>
    <t>"Goal-a-Game", "X-et", "FedEx..."</t>
  </si>
  <si>
    <t>5.50%</t>
  </si>
  <si>
    <t>height</t>
  </si>
  <si>
    <t>5.48%</t>
  </si>
  <si>
    <t>weight</t>
  </si>
  <si>
    <t>9.19%</t>
  </si>
  <si>
    <t>shootCatch</t>
  </si>
  <si>
    <t>15.26%</t>
  </si>
  <si>
    <t>legendsID</t>
  </si>
  <si>
    <t>8.19%</t>
  </si>
  <si>
    <t>ihdbID</t>
  </si>
  <si>
    <t>3.92%</t>
  </si>
  <si>
    <t>hrefID</t>
  </si>
  <si>
    <t>11.73%</t>
  </si>
  <si>
    <t>firstNHL</t>
  </si>
  <si>
    <t>lastNHL</t>
  </si>
  <si>
    <t>88.36%</t>
  </si>
  <si>
    <t>firstWHA</t>
  </si>
  <si>
    <t>lastWHA</t>
  </si>
  <si>
    <t>4.05%</t>
  </si>
  <si>
    <t>pos</t>
  </si>
  <si>
    <t>2.81%</t>
  </si>
  <si>
    <t>birthYear</t>
  </si>
  <si>
    <t>3.29%</t>
  </si>
  <si>
    <t>birthMon</t>
  </si>
  <si>
    <t>day</t>
  </si>
  <si>
    <t>3.31%</t>
  </si>
  <si>
    <t>birthDay</t>
  </si>
  <si>
    <t>4.70%</t>
  </si>
  <si>
    <t>birthCountry</t>
  </si>
  <si>
    <t>18.52%</t>
  </si>
  <si>
    <t>birthState</t>
  </si>
  <si>
    <t>4.81%</t>
  </si>
  <si>
    <t>birthCity</t>
  </si>
  <si>
    <t>0.03%</t>
  </si>
  <si>
    <t>"100 Mile House"</t>
  </si>
  <si>
    <t>0.57%</t>
  </si>
  <si>
    <t>"Cap del la Madeleine", "Cap-de-la-Madeleine", "LaSalle..."</t>
  </si>
  <si>
    <t>82.99%</t>
  </si>
  <si>
    <t>deathYear</t>
  </si>
  <si>
    <t>1.20%</t>
  </si>
  <si>
    <t>"9999"</t>
  </si>
  <si>
    <t>84.89%</t>
  </si>
  <si>
    <t>deathMon</t>
  </si>
  <si>
    <t>84.95%</t>
  </si>
  <si>
    <t>deathDay</t>
  </si>
  <si>
    <t>93.58%</t>
  </si>
  <si>
    <t>deathCountry</t>
  </si>
  <si>
    <t>93.93%</t>
  </si>
  <si>
    <t>deathState</t>
  </si>
  <si>
    <t>93.78%</t>
  </si>
  <si>
    <t>deathCity</t>
  </si>
  <si>
    <t>"Ile du Pas", "Salaberry-de-Valleyfield"</t>
  </si>
  <si>
    <t>"7", "7 Year Bitch", "Berg..."</t>
  </si>
  <si>
    <t>imdb_full.actors</t>
  </si>
  <si>
    <t>0.70%</t>
  </si>
  <si>
    <t>"$hort", "Too", "Abossolo M'bo..."</t>
  </si>
  <si>
    <t>3832 categories</t>
  </si>
  <si>
    <t>imdb_full.movies</t>
  </si>
  <si>
    <t>title</t>
  </si>
  <si>
    <t>2024-09-12 16:09:31</t>
  </si>
  <si>
    <t>0.62%</t>
  </si>
  <si>
    <t>imdb_full.movies2actors</t>
  </si>
  <si>
    <t>as_character</t>
  </si>
  <si>
    <t>2024-09-22 13:16:23</t>
  </si>
  <si>
    <t>"2", "3", "4"</t>
  </si>
  <si>
    <t>imdb_MovieLens.movies</t>
  </si>
  <si>
    <t>13.86%</t>
  </si>
  <si>
    <t>"other"</t>
  </si>
  <si>
    <t>4.35%</t>
  </si>
  <si>
    <t>lahman_2014.halloffame</t>
  </si>
  <si>
    <t>ballots</t>
  </si>
  <si>
    <t>6.46%</t>
  </si>
  <si>
    <t>needed</t>
  </si>
  <si>
    <t>votes</t>
  </si>
  <si>
    <t>"1", "2", "9..."</t>
  </si>
  <si>
    <t>lahman_2014.players</t>
  </si>
  <si>
    <t>2024-09-23 16:10:53</t>
  </si>
  <si>
    <t>96.61%</t>
  </si>
  <si>
    <t>managerID</t>
  </si>
  <si>
    <t>93.17%</t>
  </si>
  <si>
    <t>1.40%</t>
  </si>
  <si>
    <t>check_month</t>
  </si>
  <si>
    <t>month</t>
  </si>
  <si>
    <t>2.71%</t>
  </si>
  <si>
    <t>birthMonth</t>
  </si>
  <si>
    <t>3.57%</t>
  </si>
  <si>
    <t>1.69%</t>
  </si>
  <si>
    <t>"A Ship on Atlantic Ocean"</t>
  </si>
  <si>
    <t>9.62%</t>
  </si>
  <si>
    <t>0.60%</t>
  </si>
  <si>
    <t>"19", "2", "25..."</t>
  </si>
  <si>
    <t>2.39%</t>
  </si>
  <si>
    <t>0.73%</t>
  </si>
  <si>
    <t>"Cincinnatiwilliam wolfe", "DeLand", "DeSoto..."</t>
  </si>
  <si>
    <t>49.16%</t>
  </si>
  <si>
    <t>49.19%</t>
  </si>
  <si>
    <t>deathMonth</t>
  </si>
  <si>
    <t>49.40%</t>
  </si>
  <si>
    <t>0.02%</t>
  </si>
  <si>
    <t>"Atlantic Ocean from N.Y. to Boston", "Atlantic Ocean from N.Y. to P.R.", "in a plane crash at sea..."</t>
  </si>
  <si>
    <t>49.92%</t>
  </si>
  <si>
    <t>0.10%</t>
  </si>
  <si>
    <t>"11", "19", "2..."</t>
  </si>
  <si>
    <t>49.42%</t>
  </si>
  <si>
    <t>0.30%</t>
  </si>
  <si>
    <t>"DeSoto", "DuBois", "ElDorado..."</t>
  </si>
  <si>
    <t>0.29%</t>
  </si>
  <si>
    <t>nameFirst</t>
  </si>
  <si>
    <t>"LaTroy", "Chin-hui"</t>
  </si>
  <si>
    <t>"de la Cruz", "de la Hoz", "de la Maza..."</t>
  </si>
  <si>
    <t>nameLast</t>
  </si>
  <si>
    <t>97.27%</t>
  </si>
  <si>
    <t>0.14%</t>
  </si>
  <si>
    <t>"Also Played One Game In 1918 Under Name Of Johnson", "Also Played Under Name Of Frank C. Williams 1871-75", "Also Played Under Name Of Wm. G. Morris 1 Game In 1915..."</t>
  </si>
  <si>
    <t>2.50%</t>
  </si>
  <si>
    <t>"born Harry Frederick Winbigler", "Formerly thought to be Dave Abercrombie", "also called Ted..."</t>
  </si>
  <si>
    <t>4.52%</t>
  </si>
  <si>
    <t>0.09%</t>
  </si>
  <si>
    <t>"Jesus (De la Cruz", "LaTroy", "DeWitt Wiley..."</t>
  </si>
  <si>
    <t>83.09%</t>
  </si>
  <si>
    <t>"3-Dog", "A-1", "Oh Henry!"</t>
  </si>
  <si>
    <t>0.06%</t>
  </si>
  <si>
    <t>"BagPipes", "Death to Flying Things", "Baby-faced Assassin..."</t>
  </si>
  <si>
    <t>4.79%</t>
  </si>
  <si>
    <t>4.49%</t>
  </si>
  <si>
    <t>7.27%</t>
  </si>
  <si>
    <t>bats</t>
  </si>
  <si>
    <t>5.83%</t>
  </si>
  <si>
    <t>throws</t>
  </si>
  <si>
    <t>debut</t>
  </si>
  <si>
    <t>4.80%</t>
  </si>
  <si>
    <t>finalGame</t>
  </si>
  <si>
    <t>81.37%</t>
  </si>
  <si>
    <t>"None", "NULL"</t>
  </si>
  <si>
    <t>college</t>
  </si>
  <si>
    <t>882 categories</t>
  </si>
  <si>
    <t>4.94%</t>
  </si>
  <si>
    <t>lahman40ID</t>
  </si>
  <si>
    <t>lahman45ID</t>
  </si>
  <si>
    <t>retroID</t>
  </si>
  <si>
    <t>4.89%</t>
  </si>
  <si>
    <t>holtzID</t>
  </si>
  <si>
    <t>98.27%</t>
  </si>
  <si>
    <t>"0", "1", "2..."</t>
  </si>
  <si>
    <t>lahman_2014.teams</t>
  </si>
  <si>
    <t>franchID</t>
  </si>
  <si>
    <t>2024-09-12 16:16:40</t>
  </si>
  <si>
    <t>95.58%</t>
  </si>
  <si>
    <t>55.87%</t>
  </si>
  <si>
    <t>divID</t>
  </si>
  <si>
    <t>44.13%</t>
  </si>
  <si>
    <t>44.01%</t>
  </si>
  <si>
    <t>20.22%</t>
  </si>
  <si>
    <t>Ghome</t>
  </si>
  <si>
    <t>56.91%</t>
  </si>
  <si>
    <t>DivWin</t>
  </si>
  <si>
    <t>80.33%</t>
  </si>
  <si>
    <t>WCWin</t>
  </si>
  <si>
    <t>1.03%</t>
  </si>
  <si>
    <t>LgWin</t>
  </si>
  <si>
    <t>13.15%</t>
  </si>
  <si>
    <t>WSWin</t>
  </si>
  <si>
    <t>4.42%</t>
  </si>
  <si>
    <t>SO</t>
  </si>
  <si>
    <t>5.30%</t>
  </si>
  <si>
    <t>SB</t>
  </si>
  <si>
    <t>31.64%</t>
  </si>
  <si>
    <t>CS</t>
  </si>
  <si>
    <t>85.64%</t>
  </si>
  <si>
    <t>HBP</t>
  </si>
  <si>
    <t>SF</t>
  </si>
  <si>
    <t>11.68%</t>
  </si>
  <si>
    <t>DP</t>
  </si>
  <si>
    <t>0.11%</t>
  </si>
  <si>
    <t>"Houston Colt .45s"</t>
  </si>
  <si>
    <t>park</t>
  </si>
  <si>
    <t>213 categories</t>
  </si>
  <si>
    <t>11.38%</t>
  </si>
  <si>
    <t>attendance</t>
  </si>
  <si>
    <t>101 categories</t>
  </si>
  <si>
    <t>teamIDBR</t>
  </si>
  <si>
    <t>148 categories</t>
  </si>
  <si>
    <t>teamIDlahman45</t>
  </si>
  <si>
    <t>149 categories</t>
  </si>
  <si>
    <t>teamIDretro</t>
  </si>
  <si>
    <t>0.00%</t>
  </si>
  <si>
    <t>"5e14f1a3d7cbbe58091a1bebb307fb3d"</t>
  </si>
  <si>
    <t>legalActs.legalacts</t>
  </si>
  <si>
    <t>hash</t>
  </si>
  <si>
    <t>2024-09-13 20:09:55</t>
  </si>
  <si>
    <t>177 categories</t>
  </si>
  <si>
    <t>Court</t>
  </si>
  <si>
    <t>Judge</t>
  </si>
  <si>
    <t>"1; Мариана Хитева", "2; Евдокия Кемалова", "3; Красимира Ангелова..."</t>
  </si>
  <si>
    <t>57.01%</t>
  </si>
  <si>
    <t>"V състав", "ГЕОРГИ Д. ВАСИЛЕВ", "III състав..."</t>
  </si>
  <si>
    <t>32.39%</t>
  </si>
  <si>
    <t>ActNumber</t>
  </si>
  <si>
    <t>check_date</t>
  </si>
  <si>
    <t>date</t>
  </si>
  <si>
    <t>50.62%</t>
  </si>
  <si>
    <t>LegalDate</t>
  </si>
  <si>
    <t>91.49%</t>
  </si>
  <si>
    <t>MotiveDate</t>
  </si>
  <si>
    <t>80.26%</t>
  </si>
  <si>
    <t>HighCourt</t>
  </si>
  <si>
    <t>OutNumber</t>
  </si>
  <si>
    <t>YearHigherCourt</t>
  </si>
  <si>
    <t>TypeOfDocument</t>
  </si>
  <si>
    <t>SendDate</t>
  </si>
  <si>
    <t>87.06%</t>
  </si>
  <si>
    <t>ResultOfAppeal</t>
  </si>
  <si>
    <t>14.95%</t>
  </si>
  <si>
    <t>Mondial.city</t>
  </si>
  <si>
    <t>Population</t>
  </si>
  <si>
    <t>2024-09-13 22:09:58</t>
  </si>
  <si>
    <t>longitude</t>
  </si>
  <si>
    <t>74.25%</t>
  </si>
  <si>
    <t>Longitude</t>
  </si>
  <si>
    <t>latitude</t>
  </si>
  <si>
    <t>Latitude</t>
  </si>
  <si>
    <t>0.42%</t>
  </si>
  <si>
    <t>"Cote dIvoire"</t>
  </si>
  <si>
    <t>Mondial.country</t>
  </si>
  <si>
    <t>Name</t>
  </si>
  <si>
    <t>2024-09-13 22:12:35</t>
  </si>
  <si>
    <t>0.84%</t>
  </si>
  <si>
    <t>Capital</t>
  </si>
  <si>
    <t>2.52%</t>
  </si>
  <si>
    <t>"Andorra la Vella", "Dar es Salaam", "Fort-de-France..."</t>
  </si>
  <si>
    <t>Province</t>
  </si>
  <si>
    <t>7.14%</t>
  </si>
  <si>
    <t>"Almaty munic.", "Antigua and Barbuda", "Beijing munic...."</t>
  </si>
  <si>
    <t>23.11%</t>
  </si>
  <si>
    <t>Blank/Empty/Null/Missing value(s)</t>
  </si>
  <si>
    <t>Mondial.politics</t>
  </si>
  <si>
    <t>Independence</t>
  </si>
  <si>
    <t>2024-09-21 22:01:09</t>
  </si>
  <si>
    <t>6</t>
  </si>
  <si>
    <t>Outdated Temporal Data</t>
  </si>
  <si>
    <t>Timeliness</t>
  </si>
  <si>
    <t>4.62%</t>
  </si>
  <si>
    <t>Date value(s) not in [1800-2100] period</t>
  </si>
  <si>
    <t>"01-01-1140", "01-01-1492", "04-07-1776", "..."</t>
  </si>
  <si>
    <t>84.03%</t>
  </si>
  <si>
    <t>Dependent</t>
  </si>
  <si>
    <t>1.26%</t>
  </si>
  <si>
    <t>"NULL", "None"</t>
  </si>
  <si>
    <t>Government</t>
  </si>
  <si>
    <t>3.78%</t>
  </si>
  <si>
    <t>Mondial.population</t>
  </si>
  <si>
    <t>Population_Growth</t>
  </si>
  <si>
    <t>2024-09-14 13:25:46</t>
  </si>
  <si>
    <t>Infant_Mortality</t>
  </si>
  <si>
    <t>14.48%</t>
  </si>
  <si>
    <t>Mondial.province</t>
  </si>
  <si>
    <t>Area</t>
  </si>
  <si>
    <t>2024-09-13 22:27:36</t>
  </si>
  <si>
    <t>"Andorra la Vella", "Chalons en Champagne", "Dar es Salaam..."</t>
  </si>
  <si>
    <t>CapProv</t>
  </si>
  <si>
    <t>38.84%</t>
  </si>
  <si>
    <t>"Romero y tomillo", "Du monde entier", "Bon app-..."</t>
  </si>
  <si>
    <t>northwind.Invoices</t>
  </si>
  <si>
    <t>ShipName</t>
  </si>
  <si>
    <t>2024-09-15 20:24:19</t>
  </si>
  <si>
    <t>15.73%</t>
  </si>
  <si>
    <t>"24", "722 DaVinci Blvd.", "Carrera 22 con Ave. Carlos Soublette #8-35..."</t>
  </si>
  <si>
    <t>ShipAddress</t>
  </si>
  <si>
    <t>3.25%</t>
  </si>
  <si>
    <t>"Frankfurt a.M.", "rhus"</t>
  </si>
  <si>
    <t>ShipCity</t>
  </si>
  <si>
    <t>60.28%</t>
  </si>
  <si>
    <t>ShipRegion</t>
  </si>
  <si>
    <t>2.55%</t>
  </si>
  <si>
    <t>ShipPostalCode</t>
  </si>
  <si>
    <t>95.87%</t>
  </si>
  <si>
    <t>36.52%</t>
  </si>
  <si>
    <t>"Romero y tomillo", "Du monde entier", "Bon app'..."</t>
  </si>
  <si>
    <t>CustomerName</t>
  </si>
  <si>
    <t>Address</t>
  </si>
  <si>
    <t>City</t>
  </si>
  <si>
    <t>61.67%</t>
  </si>
  <si>
    <t>PostalCode</t>
  </si>
  <si>
    <t>93.64%</t>
  </si>
  <si>
    <t>"10293", "10306", "10311..."</t>
  </si>
  <si>
    <t>OrderID</t>
  </si>
  <si>
    <t>61.48%</t>
  </si>
  <si>
    <t>check_datetime</t>
  </si>
  <si>
    <t>datetime</t>
  </si>
  <si>
    <t>3.39%</t>
  </si>
  <si>
    <t>ShippedDate</t>
  </si>
  <si>
    <t>"2", "8", "13..."</t>
  </si>
  <si>
    <t>ProductID</t>
  </si>
  <si>
    <t>96.43%</t>
  </si>
  <si>
    <t>17.49%</t>
  </si>
  <si>
    <t>"Vegie-spread", "Tarte au sucre", "Mozzarella di Giovanni..."</t>
  </si>
  <si>
    <t>ProductName</t>
  </si>
  <si>
    <t>"10265", "10294", "10302..."</t>
  </si>
  <si>
    <t>northwind.Order Details Extended</t>
  </si>
  <si>
    <t>2024-09-15 20:37:30</t>
  </si>
  <si>
    <t>"17", "47"</t>
  </si>
  <si>
    <t>"Chartreuse verte", "('...", "......"</t>
  </si>
  <si>
    <t>northwind.Orders</t>
  </si>
  <si>
    <t>2024-09-15 20:47:11</t>
  </si>
  <si>
    <t>38.43%</t>
  </si>
  <si>
    <t>"Vins et alcools Chevalier", "Victuailles en stock", "Suprmes dlices..."</t>
  </si>
  <si>
    <t>16.51%</t>
  </si>
  <si>
    <t>"23", "24", "59 rue de l-Abbaye..."</t>
  </si>
  <si>
    <t>3.13%</t>
  </si>
  <si>
    <t>61.08%</t>
  </si>
  <si>
    <t>18.18%</t>
  </si>
  <si>
    <t>"NuNuCa Nu-Nougat-Creme", "Gravad lax", "Chartreuse verte..."</t>
  </si>
  <si>
    <t>northwind.Products</t>
  </si>
  <si>
    <t>2024-09-15 20:50:54</t>
  </si>
  <si>
    <t>"10 - 500 g pkgs.", "10 boxes x 20 bags", "10 boxes x 8 pieces..."</t>
  </si>
  <si>
    <t>QuantityPerUnit</t>
  </si>
  <si>
    <t>27.59%</t>
  </si>
  <si>
    <t>"Heli Swaren GmbH &amp; Co. KG", "Nord-Ost-Fisch Handelsgesellschaft mbH", "Formaggi Fortini s.r.l...."</t>
  </si>
  <si>
    <t>northwind.Suppliers</t>
  </si>
  <si>
    <t>CompanyName</t>
  </si>
  <si>
    <t>2024-09-15 21:03:31</t>
  </si>
  <si>
    <t>31.03%</t>
  </si>
  <si>
    <t>"170 Prince Edward Parade\r\nHunters Hill", "3400 - 8th Avenue\r\nSuite 210", "74 Rose St.\r\nMoonie Ponds..."</t>
  </si>
  <si>
    <t>6.90%</t>
  </si>
  <si>
    <t>"153", "Frahmredder 112a", "Via dei Gelsomini"</t>
  </si>
  <si>
    <t>68.97%</t>
  </si>
  <si>
    <t>"100", "545"</t>
  </si>
  <si>
    <t>10.34%</t>
  </si>
  <si>
    <t>"1 03.83.00.68", "38.76.98.06", "85.57.00.07"</t>
  </si>
  <si>
    <t>Phone</t>
  </si>
  <si>
    <t>55.17%</t>
  </si>
  <si>
    <t>Fax</t>
  </si>
  <si>
    <t>"1 03.83.00.62", "38.76.98.58"</t>
  </si>
  <si>
    <t>82.76%</t>
  </si>
  <si>
    <t>HomePage</t>
  </si>
  <si>
    <t>17.24%</t>
  </si>
  <si>
    <t>"#CAJUN.HTM#", "#FORMAGGI.HTM#", "Gday Mate on the World Wide Web#http://www.microsoft.com/accessdev/sampleapps/gdaymate.htm#..."</t>
  </si>
  <si>
    <t>28.22%</t>
  </si>
  <si>
    <t>Inconsistent length in alphanumeric</t>
  </si>
  <si>
    <t>"d10", "d9"</t>
  </si>
  <si>
    <t>PTE.pte_atm</t>
  </si>
  <si>
    <t>drug_id</t>
  </si>
  <si>
    <t>2024-09-16 11:13:53</t>
  </si>
  <si>
    <t>2.49%</t>
  </si>
  <si>
    <t>"1149 A Corua La Corua Boulevard", "1229 Varanasi Benares Manor", "1244 Allappuzha Alleppey Place..."</t>
  </si>
  <si>
    <t>sakila.address</t>
  </si>
  <si>
    <t>2024-09-18 18:54:39</t>
  </si>
  <si>
    <t>2024-09-21 21:44:24</t>
  </si>
  <si>
    <t>2.32%</t>
  </si>
  <si>
    <t>"1006 Santa Brbara dOeste Manor", "114 Jalib al-Shuyukh Manor", "1152 al-Qatif Lane..."</t>
  </si>
  <si>
    <t>"Empty", "NULL"</t>
  </si>
  <si>
    <t>address2</t>
  </si>
  <si>
    <t>district</t>
  </si>
  <si>
    <t>378 categories</t>
  </si>
  <si>
    <t>postal_code</t>
  </si>
  <si>
    <t>"3", "400", "504..."</t>
  </si>
  <si>
    <t>0.33%</t>
  </si>
  <si>
    <t>2.67%</t>
  </si>
  <si>
    <t>"Jalib al-Shuyukh", "NDjamna", "Santa Brbara dOeste..."</t>
  </si>
  <si>
    <t>sakila.city</t>
  </si>
  <si>
    <t>2024-09-16 11:54:04</t>
  </si>
  <si>
    <t>1000 categories</t>
  </si>
  <si>
    <t>sakila.film</t>
  </si>
  <si>
    <t>2024-09-16 12:28:18</t>
  </si>
  <si>
    <t>original_language_id</t>
  </si>
  <si>
    <t>1.14%</t>
  </si>
  <si>
    <t>sakila.rental</t>
  </si>
  <si>
    <t>return_date</t>
  </si>
  <si>
    <t>2024-09-16 14:26:12</t>
  </si>
  <si>
    <t>sakila.staff</t>
  </si>
  <si>
    <t>picture</t>
  </si>
  <si>
    <t>2024-09-22 22:10:19</t>
  </si>
  <si>
    <t>"-1"</t>
  </si>
  <si>
    <t>stats.users</t>
  </si>
  <si>
    <t>Id</t>
  </si>
  <si>
    <t>2024-09-16 16:34:55</t>
  </si>
  <si>
    <t>DisplayName</t>
  </si>
  <si>
    <t>19.71%</t>
  </si>
  <si>
    <t>"adi92", "c4il", "d_2..."</t>
  </si>
  <si>
    <t>32.21%</t>
  </si>
  <si>
    <t>"csgillespie", "wahalulu", "hannes.koller..."</t>
  </si>
  <si>
    <t>79.86%</t>
  </si>
  <si>
    <t>WebsiteUrl</t>
  </si>
  <si>
    <t>0.88%</t>
  </si>
  <si>
    <t>"http://-", "http://@tzenes", "http://Missing..."</t>
  </si>
  <si>
    <t>71.03%</t>
  </si>
  <si>
    <t>"N/A", "NULL", "Blank", "!", "-", ".", "None"</t>
  </si>
  <si>
    <t>Location</t>
  </si>
  <si>
    <t>2465 categories</t>
  </si>
  <si>
    <t>AccountId</t>
  </si>
  <si>
    <t>79.37%</t>
  </si>
  <si>
    <t>59.13%</t>
  </si>
  <si>
    <t>ProfileImageUrl</t>
  </si>
  <si>
    <t>"http://www.gravatar.com/avatar/054dba7842330d7a9ae87d4773847d12?s=128&amp;amp;d=identicon&amp;amp;r=PG", "http://www.gravatar.com/avatar/205ede43beb3ae5dd2695d88e7929612?s=128&amp;amp;d=identicon&amp;amp;r=PG", "http://www.gravatar.com/avatar/21d92e60aa7179788093b60c029fe963?s=128&amp;amp;d=identicon&amp;amp;r=PG..."</t>
  </si>
  <si>
    <t>83.33%</t>
  </si>
  <si>
    <t>"1", "2", "3..."</t>
  </si>
  <si>
    <t>tpcds.item</t>
  </si>
  <si>
    <t>i_item_id</t>
  </si>
  <si>
    <t>2024-09-17 14:45:19</t>
  </si>
  <si>
    <t>0.26%</t>
  </si>
  <si>
    <t>i_rec_start_date</t>
  </si>
  <si>
    <t>i_rec_end_date</t>
  </si>
  <si>
    <t>i_item_desc</t>
  </si>
  <si>
    <t>i_current_price</t>
  </si>
  <si>
    <t>i_wholesale_cost</t>
  </si>
  <si>
    <t>0.24%</t>
  </si>
  <si>
    <t>i_brand_id</t>
  </si>
  <si>
    <t>99.69%</t>
  </si>
  <si>
    <t>"1001001", "1002001", "1004002..."</t>
  </si>
  <si>
    <t>94.49%</t>
  </si>
  <si>
    <t>0.22%</t>
  </si>
  <si>
    <t>i_brand</t>
  </si>
  <si>
    <t>713 categories</t>
  </si>
  <si>
    <t>i_class_id</t>
  </si>
  <si>
    <t>99.81%</t>
  </si>
  <si>
    <t>99.72%</t>
  </si>
  <si>
    <t>i_class</t>
  </si>
  <si>
    <t>0.23%</t>
  </si>
  <si>
    <t>i_category_id</t>
  </si>
  <si>
    <t>99.71%</t>
  </si>
  <si>
    <t>i_category</t>
  </si>
  <si>
    <t>0.21%</t>
  </si>
  <si>
    <t>i_manufact_id</t>
  </si>
  <si>
    <t>"52", "117", "140..."</t>
  </si>
  <si>
    <t>94.27%</t>
  </si>
  <si>
    <t>i_manufact</t>
  </si>
  <si>
    <t>61.22%</t>
  </si>
  <si>
    <t>"N/A"</t>
  </si>
  <si>
    <t>i_size</t>
  </si>
  <si>
    <t>38.78%</t>
  </si>
  <si>
    <t>"extra large", "large", "medium..."</t>
  </si>
  <si>
    <t>i_formulation</t>
  </si>
  <si>
    <t>i_color</t>
  </si>
  <si>
    <t>5.14%</t>
  </si>
  <si>
    <t>"NULL", "N/A"</t>
  </si>
  <si>
    <t>i_units</t>
  </si>
  <si>
    <t>94.86%</t>
  </si>
  <si>
    <t>"Box", "Bunch", "Bundle..."</t>
  </si>
  <si>
    <t>i_container</t>
  </si>
  <si>
    <t>i_manager_id</t>
  </si>
  <si>
    <t>"1", "3", "5..."</t>
  </si>
  <si>
    <t>99.22%</t>
  </si>
  <si>
    <t>0.20%</t>
  </si>
  <si>
    <t>i_product_name</t>
  </si>
  <si>
    <t>tpcds.store_sales</t>
  </si>
  <si>
    <t>ss_sold_date_sk</t>
  </si>
  <si>
    <t>2024-09-17 15:18:57</t>
  </si>
  <si>
    <t>4.50%</t>
  </si>
  <si>
    <t>ss_sold_time_sk</t>
  </si>
  <si>
    <t>ss_customer_sk</t>
  </si>
  <si>
    <t>ss_cdemo_sk</t>
  </si>
  <si>
    <t>4.51%</t>
  </si>
  <si>
    <t>ss_hdemo_sk</t>
  </si>
  <si>
    <t>ss_addr_sk</t>
  </si>
  <si>
    <t>ss_store_sk</t>
  </si>
  <si>
    <t>ss_promo_sk</t>
  </si>
  <si>
    <t>ss_quantity</t>
  </si>
  <si>
    <t>ss_wholesale_cost</t>
  </si>
  <si>
    <t>ss_list_price</t>
  </si>
  <si>
    <t>ss_sales_price</t>
  </si>
  <si>
    <t>ss_ext_discount_amt</t>
  </si>
  <si>
    <t>ss_ext_sales_price</t>
  </si>
  <si>
    <t>ss_ext_wholesale_cost</t>
  </si>
  <si>
    <t>ss_ext_list_price</t>
  </si>
  <si>
    <t>4.53%</t>
  </si>
  <si>
    <t>ss_ext_tax</t>
  </si>
  <si>
    <t>ss_coupon_amt</t>
  </si>
  <si>
    <t>ss_net_paid</t>
  </si>
  <si>
    <t>ss_net_paid_inc_tax</t>
  </si>
  <si>
    <t>ss_net_profit</t>
  </si>
  <si>
    <t>"long", "short"</t>
  </si>
  <si>
    <t>trains.cars</t>
  </si>
  <si>
    <t>len</t>
  </si>
  <si>
    <t>2024-09-17 15:28:02</t>
  </si>
  <si>
    <t>65.08%</t>
  </si>
  <si>
    <t>roof</t>
  </si>
  <si>
    <t>"0", "1"</t>
  </si>
  <si>
    <t>UW_std.person</t>
  </si>
  <si>
    <t>professor</t>
  </si>
  <si>
    <t>2024-09-17 15:30:44</t>
  </si>
  <si>
    <t>student</t>
  </si>
  <si>
    <t>50.36%</t>
  </si>
  <si>
    <t>"Year_1", "Year_10", "Year_2..."</t>
  </si>
  <si>
    <t>yearsInProgram</t>
  </si>
  <si>
    <t>,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</si>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</sst>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2" xfId="0" applyFont="1" applyBorder="1" applyAlignment="1">
      <alignment horizontal="center" vertical="top"/>
    </xf>
    <xf numFmtId="0" fontId="2" fillId="5" borderId="0" xfId="0" applyFont="1" applyFill="1"/>
    <xf numFmtId="0" fontId="2" fillId="2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9"/>
  <sheetViews>
    <sheetView tabSelected="1" topLeftCell="C16" workbookViewId="0">
      <pane xSplit="15630" ySplit="6570" topLeftCell="K138"/>
      <selection activeCell="J29" sqref="J29"/>
      <selection pane="topRight" activeCell="K4" sqref="K4"/>
      <selection pane="bottomLeft" activeCell="C26" sqref="C26"/>
      <selection pane="bottomRight" activeCell="K26" sqref="K26"/>
    </sheetView>
  </sheetViews>
  <sheetFormatPr defaultRowHeight="14.5" x14ac:dyDescent="0.35"/>
  <cols>
    <col min="1" max="1" width="5.81640625" customWidth="1"/>
    <col min="2" max="2" width="20.453125" customWidth="1"/>
    <col min="3" max="3" width="5.90625" customWidth="1"/>
    <col min="4" max="4" width="16.81640625" customWidth="1"/>
    <col min="5" max="5" width="5.90625" customWidth="1"/>
    <col min="6" max="6" width="12.6328125" customWidth="1"/>
    <col min="7" max="7" width="8.36328125" customWidth="1"/>
    <col min="8" max="8" width="8.81640625" customWidth="1"/>
    <col min="9" max="9" width="32.453125" customWidth="1"/>
    <col min="10" max="10" width="47.7265625" customWidth="1"/>
    <col min="11" max="11" width="5.90625" customWidth="1"/>
    <col min="12" max="12" width="24.1796875" customWidth="1"/>
    <col min="13" max="13" width="19.1796875" customWidth="1"/>
    <col min="14" max="14" width="5.26953125" customWidth="1"/>
    <col min="15" max="16" width="5.1796875" bestFit="1" customWidth="1"/>
    <col min="17" max="17" width="5.81640625" bestFit="1" customWidth="1"/>
    <col min="18" max="19" width="5.179687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5">
      <c r="A2" t="s">
        <v>12</v>
      </c>
      <c r="B2" t="s">
        <v>13</v>
      </c>
      <c r="C2" t="s">
        <v>14</v>
      </c>
      <c r="D2" t="s">
        <v>15</v>
      </c>
      <c r="E2">
        <v>6</v>
      </c>
      <c r="F2" t="s">
        <v>16</v>
      </c>
      <c r="G2">
        <v>4</v>
      </c>
      <c r="H2" t="s">
        <v>17</v>
      </c>
      <c r="I2" t="s">
        <v>18</v>
      </c>
      <c r="J2" t="s">
        <v>19</v>
      </c>
      <c r="K2">
        <v>45</v>
      </c>
      <c r="L2" t="s">
        <v>20</v>
      </c>
    </row>
    <row r="3" spans="1:13" x14ac:dyDescent="0.35">
      <c r="A3" t="s">
        <v>12</v>
      </c>
      <c r="B3" t="s">
        <v>13</v>
      </c>
      <c r="C3" t="s">
        <v>14</v>
      </c>
      <c r="D3" t="s">
        <v>15</v>
      </c>
      <c r="E3">
        <v>6</v>
      </c>
      <c r="F3" t="s">
        <v>16</v>
      </c>
      <c r="G3">
        <v>2</v>
      </c>
      <c r="H3" t="s">
        <v>21</v>
      </c>
      <c r="I3" t="s">
        <v>18</v>
      </c>
      <c r="J3" t="s">
        <v>19</v>
      </c>
      <c r="K3">
        <v>45</v>
      </c>
      <c r="L3" t="s">
        <v>22</v>
      </c>
    </row>
    <row r="4" spans="1:13" x14ac:dyDescent="0.35">
      <c r="A4" t="s">
        <v>12</v>
      </c>
      <c r="B4" t="s">
        <v>13</v>
      </c>
      <c r="C4" t="s">
        <v>14</v>
      </c>
      <c r="D4" t="s">
        <v>15</v>
      </c>
      <c r="E4">
        <v>6</v>
      </c>
      <c r="F4" t="s">
        <v>16</v>
      </c>
      <c r="G4">
        <v>1836</v>
      </c>
      <c r="H4" t="s">
        <v>23</v>
      </c>
      <c r="I4" t="s">
        <v>18</v>
      </c>
      <c r="J4" t="s">
        <v>19</v>
      </c>
      <c r="K4">
        <v>2</v>
      </c>
      <c r="L4" t="s">
        <v>24</v>
      </c>
    </row>
    <row r="5" spans="1:13" x14ac:dyDescent="0.35">
      <c r="A5" t="s">
        <v>12</v>
      </c>
      <c r="B5" t="s">
        <v>13</v>
      </c>
      <c r="C5" t="s">
        <v>14</v>
      </c>
      <c r="D5" t="s">
        <v>15</v>
      </c>
      <c r="E5">
        <v>6</v>
      </c>
      <c r="F5" t="s">
        <v>16</v>
      </c>
      <c r="G5">
        <v>1843</v>
      </c>
      <c r="H5" t="s">
        <v>25</v>
      </c>
      <c r="I5" t="s">
        <v>18</v>
      </c>
      <c r="J5" t="s">
        <v>19</v>
      </c>
      <c r="K5">
        <v>2</v>
      </c>
      <c r="L5" t="s">
        <v>26</v>
      </c>
    </row>
    <row r="6" spans="1:13" x14ac:dyDescent="0.35">
      <c r="A6" t="s">
        <v>12</v>
      </c>
      <c r="B6" t="s">
        <v>13</v>
      </c>
      <c r="C6" t="s">
        <v>14</v>
      </c>
      <c r="D6" t="s">
        <v>27</v>
      </c>
      <c r="E6">
        <v>16</v>
      </c>
      <c r="F6" t="s">
        <v>28</v>
      </c>
      <c r="G6">
        <v>583</v>
      </c>
      <c r="H6" t="s">
        <v>29</v>
      </c>
      <c r="I6" t="s">
        <v>18</v>
      </c>
      <c r="J6" t="s">
        <v>19</v>
      </c>
      <c r="K6">
        <v>2</v>
      </c>
      <c r="L6" t="s">
        <v>30</v>
      </c>
    </row>
    <row r="7" spans="1:13" x14ac:dyDescent="0.35">
      <c r="A7" t="s">
        <v>12</v>
      </c>
      <c r="B7" t="s">
        <v>13</v>
      </c>
      <c r="C7" t="s">
        <v>14</v>
      </c>
      <c r="D7" t="s">
        <v>15</v>
      </c>
      <c r="E7">
        <v>6</v>
      </c>
      <c r="F7" t="s">
        <v>16</v>
      </c>
      <c r="G7">
        <v>12</v>
      </c>
      <c r="H7" t="s">
        <v>31</v>
      </c>
      <c r="I7" t="s">
        <v>18</v>
      </c>
      <c r="J7" t="s">
        <v>19</v>
      </c>
      <c r="K7">
        <v>103</v>
      </c>
      <c r="L7" t="s">
        <v>32</v>
      </c>
      <c r="M7" t="s">
        <v>33</v>
      </c>
    </row>
    <row r="8" spans="1:13" x14ac:dyDescent="0.35">
      <c r="A8" t="s">
        <v>12</v>
      </c>
      <c r="B8" t="s">
        <v>13</v>
      </c>
      <c r="C8" t="s">
        <v>14</v>
      </c>
      <c r="D8" t="s">
        <v>15</v>
      </c>
      <c r="E8">
        <v>6</v>
      </c>
      <c r="F8" t="s">
        <v>16</v>
      </c>
      <c r="G8">
        <v>48</v>
      </c>
      <c r="H8" t="s">
        <v>34</v>
      </c>
      <c r="I8" t="s">
        <v>18</v>
      </c>
      <c r="J8" t="s">
        <v>19</v>
      </c>
      <c r="K8">
        <v>103</v>
      </c>
      <c r="L8" t="s">
        <v>35</v>
      </c>
      <c r="M8" t="s">
        <v>33</v>
      </c>
    </row>
    <row r="9" spans="1:13" x14ac:dyDescent="0.35">
      <c r="A9" t="s">
        <v>12</v>
      </c>
      <c r="B9" t="s">
        <v>13</v>
      </c>
      <c r="C9" t="s">
        <v>14</v>
      </c>
      <c r="D9" t="s">
        <v>15</v>
      </c>
      <c r="E9">
        <v>6</v>
      </c>
      <c r="F9" t="s">
        <v>16</v>
      </c>
      <c r="G9">
        <v>11</v>
      </c>
      <c r="H9" t="s">
        <v>36</v>
      </c>
      <c r="I9" t="s">
        <v>18</v>
      </c>
      <c r="J9" t="s">
        <v>19</v>
      </c>
      <c r="K9">
        <v>103</v>
      </c>
      <c r="L9" t="s">
        <v>37</v>
      </c>
      <c r="M9" t="s">
        <v>33</v>
      </c>
    </row>
    <row r="10" spans="1:13" x14ac:dyDescent="0.35">
      <c r="A10" t="s">
        <v>12</v>
      </c>
      <c r="B10" t="s">
        <v>13</v>
      </c>
      <c r="C10" t="s">
        <v>14</v>
      </c>
      <c r="D10" t="s">
        <v>15</v>
      </c>
      <c r="E10">
        <v>6</v>
      </c>
      <c r="F10" t="s">
        <v>16</v>
      </c>
      <c r="G10">
        <v>11</v>
      </c>
      <c r="H10" t="s">
        <v>36</v>
      </c>
      <c r="I10" t="s">
        <v>18</v>
      </c>
      <c r="J10" t="s">
        <v>19</v>
      </c>
      <c r="K10">
        <v>103</v>
      </c>
      <c r="L10" t="s">
        <v>38</v>
      </c>
      <c r="M10" t="s">
        <v>33</v>
      </c>
    </row>
    <row r="11" spans="1:13" x14ac:dyDescent="0.35">
      <c r="A11" t="s">
        <v>12</v>
      </c>
      <c r="B11" t="s">
        <v>13</v>
      </c>
      <c r="C11" t="s">
        <v>14</v>
      </c>
      <c r="D11" t="s">
        <v>15</v>
      </c>
      <c r="E11">
        <v>6</v>
      </c>
      <c r="F11" t="s">
        <v>16</v>
      </c>
      <c r="G11">
        <v>15</v>
      </c>
      <c r="H11" t="s">
        <v>39</v>
      </c>
      <c r="I11" t="s">
        <v>18</v>
      </c>
      <c r="J11" t="s">
        <v>19</v>
      </c>
      <c r="K11">
        <v>103</v>
      </c>
      <c r="L11" t="s">
        <v>40</v>
      </c>
      <c r="M11" t="s">
        <v>33</v>
      </c>
    </row>
    <row r="12" spans="1:13" x14ac:dyDescent="0.35">
      <c r="A12" t="s">
        <v>12</v>
      </c>
      <c r="B12" t="s">
        <v>13</v>
      </c>
      <c r="C12" t="s">
        <v>14</v>
      </c>
      <c r="D12" t="s">
        <v>15</v>
      </c>
      <c r="E12">
        <v>6</v>
      </c>
      <c r="F12" t="s">
        <v>16</v>
      </c>
      <c r="G12">
        <v>11</v>
      </c>
      <c r="H12" t="s">
        <v>36</v>
      </c>
      <c r="I12" t="s">
        <v>18</v>
      </c>
      <c r="J12" t="s">
        <v>19</v>
      </c>
      <c r="K12">
        <v>103</v>
      </c>
      <c r="L12" t="s">
        <v>41</v>
      </c>
      <c r="M12" t="s">
        <v>33</v>
      </c>
    </row>
    <row r="13" spans="1:13" x14ac:dyDescent="0.35">
      <c r="A13" t="s">
        <v>12</v>
      </c>
      <c r="B13" t="s">
        <v>13</v>
      </c>
      <c r="C13" t="s">
        <v>14</v>
      </c>
      <c r="D13" t="s">
        <v>15</v>
      </c>
      <c r="E13">
        <v>6</v>
      </c>
      <c r="F13" t="s">
        <v>16</v>
      </c>
      <c r="G13">
        <v>14</v>
      </c>
      <c r="H13" t="s">
        <v>42</v>
      </c>
      <c r="I13" t="s">
        <v>18</v>
      </c>
      <c r="J13" t="s">
        <v>19</v>
      </c>
      <c r="K13">
        <v>103</v>
      </c>
      <c r="L13" t="s">
        <v>43</v>
      </c>
      <c r="M13" t="s">
        <v>33</v>
      </c>
    </row>
    <row r="14" spans="1:13" x14ac:dyDescent="0.35">
      <c r="A14" t="s">
        <v>12</v>
      </c>
      <c r="B14" t="s">
        <v>13</v>
      </c>
      <c r="C14" t="s">
        <v>14</v>
      </c>
      <c r="D14" t="s">
        <v>15</v>
      </c>
      <c r="E14">
        <v>6</v>
      </c>
      <c r="F14" t="s">
        <v>16</v>
      </c>
      <c r="G14">
        <v>15</v>
      </c>
      <c r="H14" t="s">
        <v>39</v>
      </c>
      <c r="I14" t="s">
        <v>18</v>
      </c>
      <c r="J14" t="s">
        <v>19</v>
      </c>
      <c r="K14">
        <v>103</v>
      </c>
      <c r="L14" t="s">
        <v>44</v>
      </c>
      <c r="M14" t="s">
        <v>33</v>
      </c>
    </row>
    <row r="15" spans="1:13" x14ac:dyDescent="0.35">
      <c r="A15" t="s">
        <v>12</v>
      </c>
      <c r="B15" t="s">
        <v>13</v>
      </c>
      <c r="C15" t="s">
        <v>14</v>
      </c>
      <c r="D15" t="s">
        <v>15</v>
      </c>
      <c r="E15">
        <v>6</v>
      </c>
      <c r="F15" t="s">
        <v>16</v>
      </c>
      <c r="G15">
        <v>22</v>
      </c>
      <c r="H15" t="s">
        <v>45</v>
      </c>
      <c r="I15" t="s">
        <v>18</v>
      </c>
      <c r="J15" t="s">
        <v>19</v>
      </c>
      <c r="K15">
        <v>103</v>
      </c>
      <c r="L15" t="s">
        <v>46</v>
      </c>
      <c r="M15" t="s">
        <v>33</v>
      </c>
    </row>
    <row r="16" spans="1:13" x14ac:dyDescent="0.35">
      <c r="A16" t="s">
        <v>12</v>
      </c>
      <c r="B16" t="s">
        <v>13</v>
      </c>
      <c r="C16" t="s">
        <v>14</v>
      </c>
      <c r="D16" t="s">
        <v>15</v>
      </c>
      <c r="E16">
        <v>6</v>
      </c>
      <c r="F16" t="s">
        <v>16</v>
      </c>
      <c r="G16">
        <v>7</v>
      </c>
      <c r="H16" t="s">
        <v>47</v>
      </c>
      <c r="I16" t="s">
        <v>18</v>
      </c>
      <c r="J16" t="s">
        <v>19</v>
      </c>
      <c r="K16">
        <v>103</v>
      </c>
      <c r="L16" t="s">
        <v>48</v>
      </c>
      <c r="M16" t="s">
        <v>33</v>
      </c>
    </row>
    <row r="17" spans="1:13" x14ac:dyDescent="0.35">
      <c r="A17" t="s">
        <v>12</v>
      </c>
      <c r="B17" t="s">
        <v>13</v>
      </c>
      <c r="C17" t="s">
        <v>14</v>
      </c>
      <c r="D17" t="s">
        <v>15</v>
      </c>
      <c r="E17">
        <v>6</v>
      </c>
      <c r="F17" t="s">
        <v>16</v>
      </c>
      <c r="G17">
        <v>21</v>
      </c>
      <c r="H17" t="s">
        <v>49</v>
      </c>
      <c r="I17" t="s">
        <v>18</v>
      </c>
      <c r="J17" t="s">
        <v>19</v>
      </c>
      <c r="K17">
        <v>103</v>
      </c>
      <c r="L17" t="s">
        <v>50</v>
      </c>
      <c r="M17" t="s">
        <v>33</v>
      </c>
    </row>
    <row r="18" spans="1:13" x14ac:dyDescent="0.35">
      <c r="A18" t="s">
        <v>12</v>
      </c>
      <c r="B18" t="s">
        <v>13</v>
      </c>
      <c r="C18" t="s">
        <v>14</v>
      </c>
      <c r="D18" t="s">
        <v>15</v>
      </c>
      <c r="E18">
        <v>6</v>
      </c>
      <c r="F18" t="s">
        <v>16</v>
      </c>
      <c r="G18">
        <v>31</v>
      </c>
      <c r="H18" t="s">
        <v>51</v>
      </c>
      <c r="I18" t="s">
        <v>18</v>
      </c>
      <c r="J18" t="s">
        <v>19</v>
      </c>
      <c r="K18">
        <v>103</v>
      </c>
      <c r="L18" t="s">
        <v>52</v>
      </c>
      <c r="M18" t="s">
        <v>33</v>
      </c>
    </row>
    <row r="19" spans="1:13" x14ac:dyDescent="0.35">
      <c r="A19" t="s">
        <v>12</v>
      </c>
      <c r="B19" t="s">
        <v>13</v>
      </c>
      <c r="C19" t="s">
        <v>14</v>
      </c>
      <c r="D19" t="s">
        <v>15</v>
      </c>
      <c r="E19">
        <v>6</v>
      </c>
      <c r="F19" t="s">
        <v>16</v>
      </c>
      <c r="G19">
        <v>25</v>
      </c>
      <c r="H19" t="s">
        <v>53</v>
      </c>
      <c r="I19" t="s">
        <v>18</v>
      </c>
      <c r="J19" t="s">
        <v>19</v>
      </c>
      <c r="K19">
        <v>103</v>
      </c>
      <c r="L19" t="s">
        <v>54</v>
      </c>
      <c r="M19" t="s">
        <v>33</v>
      </c>
    </row>
    <row r="20" spans="1:13" x14ac:dyDescent="0.35">
      <c r="A20" t="s">
        <v>12</v>
      </c>
      <c r="B20" t="s">
        <v>13</v>
      </c>
      <c r="C20" t="s">
        <v>14</v>
      </c>
      <c r="D20" t="s">
        <v>15</v>
      </c>
      <c r="E20">
        <v>6</v>
      </c>
      <c r="F20" t="s">
        <v>16</v>
      </c>
      <c r="G20">
        <v>17</v>
      </c>
      <c r="H20" t="s">
        <v>55</v>
      </c>
      <c r="I20" t="s">
        <v>18</v>
      </c>
      <c r="J20" t="s">
        <v>19</v>
      </c>
      <c r="K20">
        <v>103</v>
      </c>
      <c r="L20" t="s">
        <v>56</v>
      </c>
      <c r="M20" t="s">
        <v>33</v>
      </c>
    </row>
    <row r="21" spans="1:13" x14ac:dyDescent="0.35">
      <c r="A21" t="s">
        <v>12</v>
      </c>
      <c r="B21" t="s">
        <v>13</v>
      </c>
      <c r="C21" t="s">
        <v>14</v>
      </c>
      <c r="D21" t="s">
        <v>15</v>
      </c>
      <c r="E21">
        <v>6</v>
      </c>
      <c r="F21" t="s">
        <v>16</v>
      </c>
      <c r="G21">
        <v>28</v>
      </c>
      <c r="H21" t="s">
        <v>57</v>
      </c>
      <c r="I21" t="s">
        <v>18</v>
      </c>
      <c r="J21" t="s">
        <v>19</v>
      </c>
      <c r="K21">
        <v>103</v>
      </c>
      <c r="L21" t="s">
        <v>58</v>
      </c>
      <c r="M21" t="s">
        <v>33</v>
      </c>
    </row>
    <row r="22" spans="1:13" x14ac:dyDescent="0.35">
      <c r="A22" t="s">
        <v>12</v>
      </c>
      <c r="B22" t="s">
        <v>13</v>
      </c>
      <c r="C22" t="s">
        <v>14</v>
      </c>
      <c r="D22" t="s">
        <v>15</v>
      </c>
      <c r="E22">
        <v>6</v>
      </c>
      <c r="F22" t="s">
        <v>16</v>
      </c>
      <c r="G22">
        <v>104</v>
      </c>
      <c r="H22" t="s">
        <v>59</v>
      </c>
      <c r="I22" t="s">
        <v>18</v>
      </c>
      <c r="J22" t="s">
        <v>19</v>
      </c>
      <c r="K22">
        <v>103</v>
      </c>
      <c r="L22" t="s">
        <v>60</v>
      </c>
      <c r="M22" t="s">
        <v>33</v>
      </c>
    </row>
    <row r="23" spans="1:13" x14ac:dyDescent="0.35">
      <c r="A23" t="s">
        <v>12</v>
      </c>
      <c r="B23" t="s">
        <v>13</v>
      </c>
      <c r="C23" t="s">
        <v>14</v>
      </c>
      <c r="D23" t="s">
        <v>15</v>
      </c>
      <c r="E23">
        <v>6</v>
      </c>
      <c r="F23" t="s">
        <v>16</v>
      </c>
      <c r="G23">
        <v>12</v>
      </c>
      <c r="H23" t="s">
        <v>61</v>
      </c>
      <c r="I23" t="s">
        <v>18</v>
      </c>
      <c r="J23" t="s">
        <v>19</v>
      </c>
      <c r="K23">
        <v>27</v>
      </c>
      <c r="L23" t="s">
        <v>62</v>
      </c>
      <c r="M23" t="s">
        <v>63</v>
      </c>
    </row>
    <row r="24" spans="1:13" x14ac:dyDescent="0.35">
      <c r="A24" t="s">
        <v>12</v>
      </c>
      <c r="B24" t="s">
        <v>13</v>
      </c>
      <c r="C24" t="s">
        <v>14</v>
      </c>
      <c r="D24" t="s">
        <v>64</v>
      </c>
      <c r="E24">
        <v>1</v>
      </c>
      <c r="F24" t="s">
        <v>65</v>
      </c>
      <c r="G24">
        <v>12</v>
      </c>
      <c r="H24" t="s">
        <v>61</v>
      </c>
      <c r="I24" t="s">
        <v>18</v>
      </c>
      <c r="J24" t="s">
        <v>19</v>
      </c>
      <c r="K24">
        <v>27</v>
      </c>
      <c r="L24" t="s">
        <v>66</v>
      </c>
      <c r="M24" t="s">
        <v>63</v>
      </c>
    </row>
    <row r="25" spans="1:13" x14ac:dyDescent="0.35">
      <c r="A25" t="s">
        <v>12</v>
      </c>
      <c r="B25" t="s">
        <v>13</v>
      </c>
      <c r="C25" t="s">
        <v>14</v>
      </c>
      <c r="D25" t="s">
        <v>15</v>
      </c>
      <c r="E25">
        <v>6</v>
      </c>
      <c r="F25" t="s">
        <v>16</v>
      </c>
      <c r="G25">
        <v>6</v>
      </c>
      <c r="H25" t="s">
        <v>67</v>
      </c>
      <c r="I25" t="s">
        <v>18</v>
      </c>
      <c r="J25" t="s">
        <v>19</v>
      </c>
      <c r="K25">
        <v>27</v>
      </c>
      <c r="L25" t="s">
        <v>68</v>
      </c>
      <c r="M25" t="s">
        <v>63</v>
      </c>
    </row>
    <row r="26" spans="1:13" x14ac:dyDescent="0.35">
      <c r="A26" t="s">
        <v>12</v>
      </c>
      <c r="B26" t="s">
        <v>13</v>
      </c>
      <c r="C26" t="s">
        <v>14</v>
      </c>
      <c r="D26" t="s">
        <v>15</v>
      </c>
      <c r="E26">
        <v>6</v>
      </c>
      <c r="F26" t="s">
        <v>16</v>
      </c>
      <c r="G26">
        <v>6</v>
      </c>
      <c r="H26" t="s">
        <v>67</v>
      </c>
      <c r="I26" t="s">
        <v>18</v>
      </c>
      <c r="J26" t="s">
        <v>19</v>
      </c>
      <c r="K26">
        <v>27</v>
      </c>
      <c r="L26" t="s">
        <v>69</v>
      </c>
      <c r="M26" t="s">
        <v>63</v>
      </c>
    </row>
    <row r="27" spans="1:13" x14ac:dyDescent="0.35">
      <c r="A27" t="s">
        <v>12</v>
      </c>
      <c r="B27" t="s">
        <v>13</v>
      </c>
      <c r="C27" t="s">
        <v>14</v>
      </c>
      <c r="D27" t="s">
        <v>15</v>
      </c>
      <c r="E27">
        <v>6</v>
      </c>
      <c r="F27" t="s">
        <v>16</v>
      </c>
      <c r="G27">
        <v>9</v>
      </c>
      <c r="H27" t="s">
        <v>70</v>
      </c>
      <c r="I27" t="s">
        <v>18</v>
      </c>
      <c r="J27" t="s">
        <v>19</v>
      </c>
      <c r="K27">
        <v>27</v>
      </c>
      <c r="L27" t="s">
        <v>71</v>
      </c>
      <c r="M27" t="s">
        <v>63</v>
      </c>
    </row>
    <row r="28" spans="1:13" x14ac:dyDescent="0.35">
      <c r="A28" t="s">
        <v>12</v>
      </c>
      <c r="B28" t="s">
        <v>13</v>
      </c>
      <c r="C28" t="s">
        <v>14</v>
      </c>
      <c r="D28" t="s">
        <v>15</v>
      </c>
      <c r="E28">
        <v>6</v>
      </c>
      <c r="F28" t="s">
        <v>16</v>
      </c>
      <c r="G28">
        <v>9</v>
      </c>
      <c r="H28" t="s">
        <v>70</v>
      </c>
      <c r="I28" t="s">
        <v>18</v>
      </c>
      <c r="J28" t="s">
        <v>19</v>
      </c>
      <c r="K28">
        <v>27</v>
      </c>
      <c r="L28" t="s">
        <v>72</v>
      </c>
      <c r="M28" t="s">
        <v>63</v>
      </c>
    </row>
    <row r="29" spans="1:13" x14ac:dyDescent="0.35">
      <c r="A29" t="s">
        <v>12</v>
      </c>
      <c r="B29" t="s">
        <v>13</v>
      </c>
      <c r="C29" t="s">
        <v>14</v>
      </c>
      <c r="D29" t="s">
        <v>64</v>
      </c>
      <c r="E29">
        <v>1</v>
      </c>
      <c r="F29" t="s">
        <v>65</v>
      </c>
      <c r="G29">
        <v>13</v>
      </c>
      <c r="H29" t="s">
        <v>73</v>
      </c>
      <c r="I29" t="s">
        <v>18</v>
      </c>
      <c r="J29" t="s">
        <v>19</v>
      </c>
      <c r="K29">
        <v>27</v>
      </c>
      <c r="L29" t="s">
        <v>74</v>
      </c>
      <c r="M29" t="s">
        <v>63</v>
      </c>
    </row>
    <row r="30" spans="1:13" x14ac:dyDescent="0.35">
      <c r="A30" t="s">
        <v>12</v>
      </c>
      <c r="B30" t="s">
        <v>13</v>
      </c>
      <c r="C30" t="s">
        <v>14</v>
      </c>
      <c r="D30" t="s">
        <v>15</v>
      </c>
      <c r="E30">
        <v>6</v>
      </c>
      <c r="F30" t="s">
        <v>16</v>
      </c>
      <c r="G30">
        <v>690</v>
      </c>
      <c r="H30" s="2" t="s">
        <v>75</v>
      </c>
      <c r="I30" s="2" t="s">
        <v>18</v>
      </c>
      <c r="J30" s="2" t="s">
        <v>76</v>
      </c>
      <c r="K30" s="2">
        <v>27</v>
      </c>
      <c r="L30" s="2" t="s">
        <v>77</v>
      </c>
      <c r="M30" t="s">
        <v>63</v>
      </c>
    </row>
    <row r="31" spans="1:13" x14ac:dyDescent="0.35">
      <c r="A31" t="s">
        <v>78</v>
      </c>
      <c r="B31" t="s">
        <v>79</v>
      </c>
      <c r="C31" t="s">
        <v>80</v>
      </c>
      <c r="D31" t="s">
        <v>15</v>
      </c>
      <c r="E31">
        <v>6</v>
      </c>
      <c r="F31" t="s">
        <v>16</v>
      </c>
      <c r="G31">
        <v>330</v>
      </c>
      <c r="H31" t="s">
        <v>81</v>
      </c>
      <c r="I31" t="s">
        <v>82</v>
      </c>
      <c r="J31" t="s">
        <v>83</v>
      </c>
      <c r="K31">
        <v>222</v>
      </c>
      <c r="L31" t="s">
        <v>84</v>
      </c>
      <c r="M31" t="s">
        <v>85</v>
      </c>
    </row>
    <row r="32" spans="1:13" x14ac:dyDescent="0.35">
      <c r="A32" t="s">
        <v>78</v>
      </c>
      <c r="B32" t="s">
        <v>79</v>
      </c>
      <c r="C32" t="s">
        <v>80</v>
      </c>
      <c r="D32" t="s">
        <v>15</v>
      </c>
      <c r="E32">
        <v>6</v>
      </c>
      <c r="F32" t="s">
        <v>16</v>
      </c>
      <c r="G32">
        <v>80</v>
      </c>
      <c r="H32" t="s">
        <v>86</v>
      </c>
      <c r="I32" t="s">
        <v>82</v>
      </c>
      <c r="J32" t="s">
        <v>83</v>
      </c>
      <c r="K32">
        <v>222</v>
      </c>
      <c r="L32" t="s">
        <v>87</v>
      </c>
      <c r="M32" t="s">
        <v>85</v>
      </c>
    </row>
    <row r="33" spans="1:13" x14ac:dyDescent="0.35">
      <c r="A33" t="s">
        <v>78</v>
      </c>
      <c r="B33" t="s">
        <v>79</v>
      </c>
      <c r="C33" t="s">
        <v>80</v>
      </c>
      <c r="D33" t="s">
        <v>15</v>
      </c>
      <c r="E33">
        <v>6</v>
      </c>
      <c r="F33" t="s">
        <v>16</v>
      </c>
      <c r="G33">
        <v>1731</v>
      </c>
      <c r="H33" t="s">
        <v>88</v>
      </c>
      <c r="I33" t="s">
        <v>82</v>
      </c>
      <c r="J33" t="s">
        <v>83</v>
      </c>
      <c r="K33">
        <v>222</v>
      </c>
      <c r="L33" t="s">
        <v>89</v>
      </c>
      <c r="M33" t="s">
        <v>85</v>
      </c>
    </row>
    <row r="34" spans="1:13" x14ac:dyDescent="0.35">
      <c r="A34" t="s">
        <v>78</v>
      </c>
      <c r="B34" t="s">
        <v>79</v>
      </c>
      <c r="C34" t="s">
        <v>80</v>
      </c>
      <c r="D34" t="s">
        <v>15</v>
      </c>
      <c r="E34">
        <v>6</v>
      </c>
      <c r="F34" t="s">
        <v>16</v>
      </c>
      <c r="G34">
        <v>8597</v>
      </c>
      <c r="H34" t="s">
        <v>90</v>
      </c>
      <c r="I34" t="s">
        <v>82</v>
      </c>
      <c r="J34" t="s">
        <v>83</v>
      </c>
      <c r="K34">
        <v>222</v>
      </c>
      <c r="L34" t="s">
        <v>91</v>
      </c>
      <c r="M34" t="s">
        <v>85</v>
      </c>
    </row>
    <row r="35" spans="1:13" x14ac:dyDescent="0.35">
      <c r="A35" t="s">
        <v>78</v>
      </c>
      <c r="B35" t="s">
        <v>79</v>
      </c>
      <c r="C35" t="s">
        <v>80</v>
      </c>
      <c r="D35" t="s">
        <v>15</v>
      </c>
      <c r="E35">
        <v>6</v>
      </c>
      <c r="F35" t="s">
        <v>16</v>
      </c>
      <c r="G35">
        <v>990</v>
      </c>
      <c r="H35" t="s">
        <v>92</v>
      </c>
      <c r="I35" t="s">
        <v>82</v>
      </c>
      <c r="J35" t="s">
        <v>83</v>
      </c>
      <c r="K35">
        <v>222</v>
      </c>
      <c r="L35" t="s">
        <v>93</v>
      </c>
      <c r="M35" t="s">
        <v>85</v>
      </c>
    </row>
    <row r="36" spans="1:13" x14ac:dyDescent="0.35">
      <c r="A36" t="s">
        <v>78</v>
      </c>
      <c r="B36" t="s">
        <v>79</v>
      </c>
      <c r="C36" t="s">
        <v>80</v>
      </c>
      <c r="D36" t="s">
        <v>15</v>
      </c>
      <c r="E36">
        <v>6</v>
      </c>
      <c r="F36" t="s">
        <v>16</v>
      </c>
      <c r="G36">
        <v>990</v>
      </c>
      <c r="H36" t="s">
        <v>92</v>
      </c>
      <c r="I36" t="s">
        <v>82</v>
      </c>
      <c r="J36" t="s">
        <v>83</v>
      </c>
      <c r="K36">
        <v>222</v>
      </c>
      <c r="L36" t="s">
        <v>94</v>
      </c>
      <c r="M36" t="s">
        <v>85</v>
      </c>
    </row>
    <row r="37" spans="1:13" s="5" customFormat="1" x14ac:dyDescent="0.35">
      <c r="A37" s="5" t="s">
        <v>95</v>
      </c>
      <c r="B37" s="5" t="s">
        <v>96</v>
      </c>
      <c r="C37" s="5" t="s">
        <v>97</v>
      </c>
      <c r="D37" s="5" t="s">
        <v>64</v>
      </c>
      <c r="E37" s="5">
        <v>1</v>
      </c>
      <c r="F37" s="5" t="s">
        <v>65</v>
      </c>
      <c r="G37" s="5">
        <v>9291</v>
      </c>
      <c r="H37" s="5" t="s">
        <v>98</v>
      </c>
      <c r="I37" s="5" t="s">
        <v>99</v>
      </c>
      <c r="J37" s="5" t="s">
        <v>100</v>
      </c>
      <c r="K37" s="5">
        <v>352</v>
      </c>
      <c r="L37" s="5" t="s">
        <v>101</v>
      </c>
      <c r="M37" s="5" t="s">
        <v>102</v>
      </c>
    </row>
    <row r="38" spans="1:13" s="5" customFormat="1" x14ac:dyDescent="0.35">
      <c r="A38" s="5" t="s">
        <v>103</v>
      </c>
      <c r="B38" s="5" t="s">
        <v>104</v>
      </c>
      <c r="C38" s="5" t="s">
        <v>105</v>
      </c>
      <c r="D38" s="5" t="s">
        <v>15</v>
      </c>
      <c r="E38" s="5">
        <v>6</v>
      </c>
      <c r="F38" s="5" t="s">
        <v>16</v>
      </c>
      <c r="G38" s="5" t="s">
        <v>106</v>
      </c>
      <c r="H38" s="5" t="s">
        <v>106</v>
      </c>
      <c r="I38" s="5" t="s">
        <v>107</v>
      </c>
      <c r="J38" s="5" t="s">
        <v>108</v>
      </c>
      <c r="K38" s="5">
        <v>352</v>
      </c>
      <c r="L38" s="5" t="s">
        <v>109</v>
      </c>
      <c r="M38" s="5" t="s">
        <v>102</v>
      </c>
    </row>
    <row r="39" spans="1:13" s="5" customFormat="1" x14ac:dyDescent="0.35">
      <c r="A39" s="5" t="s">
        <v>12</v>
      </c>
      <c r="B39" s="5" t="s">
        <v>13</v>
      </c>
      <c r="C39" s="5" t="s">
        <v>14</v>
      </c>
      <c r="D39" s="5" t="s">
        <v>15</v>
      </c>
      <c r="E39" s="5">
        <v>6</v>
      </c>
      <c r="F39" s="5" t="s">
        <v>16</v>
      </c>
      <c r="G39" s="5">
        <v>1501</v>
      </c>
      <c r="H39" s="5" t="s">
        <v>110</v>
      </c>
      <c r="I39" s="5" t="s">
        <v>18</v>
      </c>
      <c r="J39" s="5" t="s">
        <v>111</v>
      </c>
      <c r="K39" s="5">
        <v>352</v>
      </c>
      <c r="L39" s="5" t="s">
        <v>112</v>
      </c>
      <c r="M39" s="5" t="s">
        <v>102</v>
      </c>
    </row>
    <row r="40" spans="1:13" s="5" customFormat="1" x14ac:dyDescent="0.35">
      <c r="A40" s="5" t="s">
        <v>103</v>
      </c>
      <c r="B40" s="5" t="s">
        <v>104</v>
      </c>
      <c r="C40" s="5" t="s">
        <v>105</v>
      </c>
      <c r="D40" s="5" t="s">
        <v>15</v>
      </c>
      <c r="E40" s="5">
        <v>6</v>
      </c>
      <c r="F40" s="5" t="s">
        <v>16</v>
      </c>
      <c r="G40" s="5" t="s">
        <v>106</v>
      </c>
      <c r="H40" s="5" t="s">
        <v>106</v>
      </c>
      <c r="I40" s="5" t="s">
        <v>107</v>
      </c>
      <c r="J40" s="5" t="s">
        <v>113</v>
      </c>
      <c r="K40" s="5">
        <v>352</v>
      </c>
      <c r="L40" s="5" t="s">
        <v>112</v>
      </c>
      <c r="M40" s="5" t="s">
        <v>102</v>
      </c>
    </row>
    <row r="41" spans="1:13" s="5" customFormat="1" x14ac:dyDescent="0.35">
      <c r="A41" s="5" t="s">
        <v>12</v>
      </c>
      <c r="B41" s="5" t="s">
        <v>13</v>
      </c>
      <c r="C41" s="5" t="s">
        <v>14</v>
      </c>
      <c r="D41" s="5" t="s">
        <v>114</v>
      </c>
      <c r="E41" s="5">
        <v>4</v>
      </c>
      <c r="F41" s="5" t="s">
        <v>115</v>
      </c>
      <c r="G41" s="5">
        <v>135080</v>
      </c>
      <c r="H41" s="5" t="s">
        <v>116</v>
      </c>
      <c r="I41" s="5" t="s">
        <v>18</v>
      </c>
      <c r="J41" s="5" t="s">
        <v>111</v>
      </c>
      <c r="K41" s="5">
        <v>352</v>
      </c>
      <c r="L41" s="5" t="s">
        <v>117</v>
      </c>
      <c r="M41" s="5" t="s">
        <v>102</v>
      </c>
    </row>
    <row r="42" spans="1:13" s="5" customFormat="1" x14ac:dyDescent="0.35">
      <c r="A42" s="5" t="s">
        <v>118</v>
      </c>
      <c r="B42" s="5" t="s">
        <v>119</v>
      </c>
      <c r="C42" s="5" t="s">
        <v>120</v>
      </c>
      <c r="D42" s="5" t="s">
        <v>114</v>
      </c>
      <c r="E42" s="5">
        <v>4</v>
      </c>
      <c r="F42" s="5" t="s">
        <v>115</v>
      </c>
      <c r="G42" s="5">
        <v>406750</v>
      </c>
      <c r="H42" s="5" t="s">
        <v>121</v>
      </c>
      <c r="I42" s="5" t="s">
        <v>122</v>
      </c>
      <c r="J42" s="5" t="s">
        <v>123</v>
      </c>
      <c r="K42" s="5">
        <v>352</v>
      </c>
      <c r="L42" s="5" t="s">
        <v>117</v>
      </c>
      <c r="M42" s="5" t="s">
        <v>102</v>
      </c>
    </row>
    <row r="43" spans="1:13" s="5" customFormat="1" x14ac:dyDescent="0.35">
      <c r="A43" s="5" t="s">
        <v>124</v>
      </c>
      <c r="B43" s="5" t="s">
        <v>125</v>
      </c>
      <c r="C43" s="5" t="s">
        <v>120</v>
      </c>
      <c r="D43" s="5" t="s">
        <v>114</v>
      </c>
      <c r="E43" s="5">
        <v>4</v>
      </c>
      <c r="F43" s="5" t="s">
        <v>115</v>
      </c>
      <c r="G43" s="5">
        <v>402457</v>
      </c>
      <c r="H43" s="5" t="s">
        <v>126</v>
      </c>
      <c r="I43" s="5" t="s">
        <v>127</v>
      </c>
      <c r="J43" s="5" t="s">
        <v>123</v>
      </c>
      <c r="K43" s="5">
        <v>352</v>
      </c>
      <c r="L43" s="5" t="s">
        <v>117</v>
      </c>
      <c r="M43" s="5" t="s">
        <v>102</v>
      </c>
    </row>
    <row r="44" spans="1:13" x14ac:dyDescent="0.35">
      <c r="A44" t="s">
        <v>95</v>
      </c>
      <c r="B44" t="s">
        <v>96</v>
      </c>
      <c r="C44" t="s">
        <v>97</v>
      </c>
      <c r="D44" t="s">
        <v>64</v>
      </c>
      <c r="E44">
        <v>1</v>
      </c>
      <c r="F44" t="s">
        <v>65</v>
      </c>
      <c r="G44">
        <v>9291</v>
      </c>
      <c r="H44" t="s">
        <v>98</v>
      </c>
      <c r="I44" t="s">
        <v>99</v>
      </c>
      <c r="J44" t="s">
        <v>100</v>
      </c>
      <c r="K44">
        <v>352</v>
      </c>
      <c r="L44" t="s">
        <v>101</v>
      </c>
      <c r="M44" t="s">
        <v>128</v>
      </c>
    </row>
    <row r="45" spans="1:13" x14ac:dyDescent="0.35">
      <c r="A45" t="s">
        <v>103</v>
      </c>
      <c r="B45" t="s">
        <v>104</v>
      </c>
      <c r="C45" t="s">
        <v>105</v>
      </c>
      <c r="D45" t="s">
        <v>15</v>
      </c>
      <c r="E45">
        <v>6</v>
      </c>
      <c r="F45" t="s">
        <v>16</v>
      </c>
      <c r="G45" t="s">
        <v>106</v>
      </c>
      <c r="H45" t="s">
        <v>106</v>
      </c>
      <c r="I45" t="s">
        <v>107</v>
      </c>
      <c r="J45" t="s">
        <v>108</v>
      </c>
      <c r="K45">
        <v>352</v>
      </c>
      <c r="L45" t="s">
        <v>109</v>
      </c>
      <c r="M45" t="s">
        <v>128</v>
      </c>
    </row>
    <row r="46" spans="1:13" x14ac:dyDescent="0.35">
      <c r="A46" t="s">
        <v>12</v>
      </c>
      <c r="B46" t="s">
        <v>13</v>
      </c>
      <c r="C46" t="s">
        <v>14</v>
      </c>
      <c r="D46" t="s">
        <v>15</v>
      </c>
      <c r="E46">
        <v>6</v>
      </c>
      <c r="F46" t="s">
        <v>16</v>
      </c>
      <c r="G46">
        <v>1501</v>
      </c>
      <c r="H46" t="s">
        <v>110</v>
      </c>
      <c r="I46" t="s">
        <v>18</v>
      </c>
      <c r="J46" s="4" t="s">
        <v>129</v>
      </c>
      <c r="K46">
        <v>352</v>
      </c>
      <c r="L46" t="s">
        <v>112</v>
      </c>
      <c r="M46" t="s">
        <v>128</v>
      </c>
    </row>
    <row r="47" spans="1:13" x14ac:dyDescent="0.35">
      <c r="A47" t="s">
        <v>103</v>
      </c>
      <c r="B47" t="s">
        <v>104</v>
      </c>
      <c r="C47" t="s">
        <v>105</v>
      </c>
      <c r="D47" t="s">
        <v>15</v>
      </c>
      <c r="E47">
        <v>6</v>
      </c>
      <c r="F47" t="s">
        <v>16</v>
      </c>
      <c r="G47" t="s">
        <v>106</v>
      </c>
      <c r="H47" t="s">
        <v>106</v>
      </c>
      <c r="I47" t="s">
        <v>107</v>
      </c>
      <c r="J47" t="s">
        <v>113</v>
      </c>
      <c r="K47">
        <v>352</v>
      </c>
      <c r="L47" t="s">
        <v>112</v>
      </c>
      <c r="M47" t="s">
        <v>128</v>
      </c>
    </row>
    <row r="48" spans="1:13" x14ac:dyDescent="0.35">
      <c r="A48" t="s">
        <v>12</v>
      </c>
      <c r="B48" t="s">
        <v>13</v>
      </c>
      <c r="C48" t="s">
        <v>14</v>
      </c>
      <c r="D48" t="s">
        <v>114</v>
      </c>
      <c r="E48">
        <v>4</v>
      </c>
      <c r="F48" t="s">
        <v>115</v>
      </c>
      <c r="G48">
        <v>135080</v>
      </c>
      <c r="H48" t="s">
        <v>116</v>
      </c>
      <c r="I48" t="s">
        <v>18</v>
      </c>
      <c r="J48" s="4" t="s">
        <v>130</v>
      </c>
      <c r="K48">
        <v>352</v>
      </c>
      <c r="L48" t="s">
        <v>117</v>
      </c>
      <c r="M48" t="s">
        <v>128</v>
      </c>
    </row>
    <row r="49" spans="1:13" x14ac:dyDescent="0.35">
      <c r="A49" t="s">
        <v>118</v>
      </c>
      <c r="B49" t="s">
        <v>119</v>
      </c>
      <c r="C49" t="s">
        <v>120</v>
      </c>
      <c r="D49" t="s">
        <v>114</v>
      </c>
      <c r="E49">
        <v>4</v>
      </c>
      <c r="F49" t="s">
        <v>115</v>
      </c>
      <c r="G49">
        <v>406750</v>
      </c>
      <c r="H49" t="s">
        <v>121</v>
      </c>
      <c r="I49" t="s">
        <v>122</v>
      </c>
      <c r="J49" t="s">
        <v>123</v>
      </c>
      <c r="K49">
        <v>352</v>
      </c>
      <c r="L49" t="s">
        <v>117</v>
      </c>
      <c r="M49" t="s">
        <v>128</v>
      </c>
    </row>
    <row r="50" spans="1:13" x14ac:dyDescent="0.35">
      <c r="A50" t="s">
        <v>124</v>
      </c>
      <c r="B50" t="s">
        <v>125</v>
      </c>
      <c r="C50" t="s">
        <v>120</v>
      </c>
      <c r="D50" t="s">
        <v>114</v>
      </c>
      <c r="E50">
        <v>4</v>
      </c>
      <c r="F50" t="s">
        <v>115</v>
      </c>
      <c r="G50">
        <v>402457</v>
      </c>
      <c r="H50" t="s">
        <v>126</v>
      </c>
      <c r="I50" t="s">
        <v>127</v>
      </c>
      <c r="J50" t="s">
        <v>123</v>
      </c>
      <c r="K50">
        <v>352</v>
      </c>
      <c r="L50" t="s">
        <v>117</v>
      </c>
      <c r="M50" t="s">
        <v>128</v>
      </c>
    </row>
    <row r="51" spans="1:13" x14ac:dyDescent="0.35">
      <c r="A51" t="s">
        <v>131</v>
      </c>
      <c r="B51" t="s">
        <v>132</v>
      </c>
      <c r="C51" t="s">
        <v>133</v>
      </c>
      <c r="D51" t="s">
        <v>64</v>
      </c>
      <c r="E51">
        <v>1</v>
      </c>
      <c r="F51" t="s">
        <v>65</v>
      </c>
      <c r="G51">
        <v>1683</v>
      </c>
      <c r="H51" t="s">
        <v>134</v>
      </c>
      <c r="I51" s="2" t="s">
        <v>135</v>
      </c>
      <c r="J51" s="2" t="s">
        <v>136</v>
      </c>
      <c r="K51" s="2">
        <v>360</v>
      </c>
      <c r="L51" s="2" t="s">
        <v>137</v>
      </c>
      <c r="M51" t="s">
        <v>138</v>
      </c>
    </row>
    <row r="52" spans="1:13" x14ac:dyDescent="0.35">
      <c r="A52" t="s">
        <v>131</v>
      </c>
      <c r="B52" t="s">
        <v>132</v>
      </c>
      <c r="C52" t="s">
        <v>133</v>
      </c>
      <c r="D52" t="s">
        <v>64</v>
      </c>
      <c r="E52">
        <v>1</v>
      </c>
      <c r="F52" t="s">
        <v>65</v>
      </c>
      <c r="G52">
        <v>8443</v>
      </c>
      <c r="H52" t="s">
        <v>139</v>
      </c>
      <c r="I52" s="2" t="s">
        <v>135</v>
      </c>
      <c r="J52" s="2" t="s">
        <v>140</v>
      </c>
      <c r="K52" s="2">
        <v>360</v>
      </c>
      <c r="L52" s="2" t="s">
        <v>141</v>
      </c>
      <c r="M52" t="s">
        <v>138</v>
      </c>
    </row>
    <row r="53" spans="1:13" x14ac:dyDescent="0.35">
      <c r="A53" t="s">
        <v>131</v>
      </c>
      <c r="B53" t="s">
        <v>132</v>
      </c>
      <c r="C53" t="s">
        <v>133</v>
      </c>
      <c r="D53" t="s">
        <v>64</v>
      </c>
      <c r="E53">
        <v>1</v>
      </c>
      <c r="F53" t="s">
        <v>65</v>
      </c>
      <c r="G53">
        <v>366</v>
      </c>
      <c r="H53" t="s">
        <v>55</v>
      </c>
      <c r="I53" s="2" t="s">
        <v>135</v>
      </c>
      <c r="J53" s="2" t="s">
        <v>136</v>
      </c>
      <c r="K53" s="2">
        <v>360</v>
      </c>
      <c r="L53" s="2" t="s">
        <v>142</v>
      </c>
      <c r="M53" t="s">
        <v>138</v>
      </c>
    </row>
    <row r="54" spans="1:13" x14ac:dyDescent="0.35">
      <c r="A54" t="s">
        <v>131</v>
      </c>
      <c r="B54" t="s">
        <v>132</v>
      </c>
      <c r="C54" t="s">
        <v>133</v>
      </c>
      <c r="D54" t="s">
        <v>64</v>
      </c>
      <c r="E54">
        <v>1</v>
      </c>
      <c r="F54" t="s">
        <v>65</v>
      </c>
      <c r="G54">
        <v>1639</v>
      </c>
      <c r="H54" t="s">
        <v>143</v>
      </c>
      <c r="I54" s="2" t="s">
        <v>135</v>
      </c>
      <c r="J54" s="2" t="s">
        <v>136</v>
      </c>
      <c r="K54" s="2">
        <v>360</v>
      </c>
      <c r="L54" s="2" t="s">
        <v>144</v>
      </c>
      <c r="M54" t="s">
        <v>138</v>
      </c>
    </row>
    <row r="55" spans="1:13" x14ac:dyDescent="0.35">
      <c r="A55" t="s">
        <v>131</v>
      </c>
      <c r="B55" t="s">
        <v>132</v>
      </c>
      <c r="C55" t="s">
        <v>133</v>
      </c>
      <c r="D55" t="s">
        <v>64</v>
      </c>
      <c r="E55">
        <v>1</v>
      </c>
      <c r="F55" t="s">
        <v>65</v>
      </c>
      <c r="G55">
        <v>1642</v>
      </c>
      <c r="H55" t="s">
        <v>145</v>
      </c>
      <c r="I55" s="2" t="s">
        <v>135</v>
      </c>
      <c r="J55" s="2" t="s">
        <v>136</v>
      </c>
      <c r="K55" s="2">
        <v>360</v>
      </c>
      <c r="L55" s="2" t="s">
        <v>146</v>
      </c>
      <c r="M55" t="s">
        <v>138</v>
      </c>
    </row>
    <row r="56" spans="1:13" x14ac:dyDescent="0.35">
      <c r="A56" t="s">
        <v>131</v>
      </c>
      <c r="B56" t="s">
        <v>132</v>
      </c>
      <c r="C56" t="s">
        <v>133</v>
      </c>
      <c r="D56" t="s">
        <v>64</v>
      </c>
      <c r="E56">
        <v>1</v>
      </c>
      <c r="F56" t="s">
        <v>65</v>
      </c>
      <c r="G56">
        <v>366</v>
      </c>
      <c r="H56" t="s">
        <v>55</v>
      </c>
      <c r="I56" t="s">
        <v>135</v>
      </c>
      <c r="J56" t="s">
        <v>136</v>
      </c>
      <c r="K56">
        <v>360</v>
      </c>
      <c r="L56" t="s">
        <v>147</v>
      </c>
      <c r="M56" t="s">
        <v>138</v>
      </c>
    </row>
    <row r="57" spans="1:13" x14ac:dyDescent="0.35">
      <c r="A57" t="s">
        <v>131</v>
      </c>
      <c r="B57" t="s">
        <v>132</v>
      </c>
      <c r="C57" t="s">
        <v>133</v>
      </c>
      <c r="D57" t="s">
        <v>64</v>
      </c>
      <c r="E57">
        <v>1</v>
      </c>
      <c r="F57" t="s">
        <v>65</v>
      </c>
      <c r="G57">
        <v>366</v>
      </c>
      <c r="H57" t="s">
        <v>55</v>
      </c>
      <c r="I57" t="s">
        <v>135</v>
      </c>
      <c r="J57" t="s">
        <v>136</v>
      </c>
      <c r="K57">
        <v>360</v>
      </c>
      <c r="L57" t="s">
        <v>148</v>
      </c>
      <c r="M57" t="s">
        <v>138</v>
      </c>
    </row>
    <row r="58" spans="1:13" x14ac:dyDescent="0.35">
      <c r="A58" t="s">
        <v>118</v>
      </c>
      <c r="B58" t="s">
        <v>119</v>
      </c>
      <c r="C58" t="s">
        <v>120</v>
      </c>
      <c r="D58" t="s">
        <v>114</v>
      </c>
      <c r="E58">
        <v>4</v>
      </c>
      <c r="F58" t="s">
        <v>115</v>
      </c>
      <c r="G58">
        <v>421305</v>
      </c>
      <c r="H58" t="s">
        <v>149</v>
      </c>
      <c r="I58" t="s">
        <v>122</v>
      </c>
      <c r="J58" t="s">
        <v>150</v>
      </c>
      <c r="K58">
        <v>246</v>
      </c>
      <c r="L58" t="s">
        <v>151</v>
      </c>
      <c r="M58" t="s">
        <v>152</v>
      </c>
    </row>
    <row r="59" spans="1:13" x14ac:dyDescent="0.35">
      <c r="A59" t="s">
        <v>124</v>
      </c>
      <c r="B59" t="s">
        <v>125</v>
      </c>
      <c r="C59" t="s">
        <v>120</v>
      </c>
      <c r="D59" t="s">
        <v>114</v>
      </c>
      <c r="E59">
        <v>4</v>
      </c>
      <c r="F59" t="s">
        <v>115</v>
      </c>
      <c r="G59">
        <v>377545</v>
      </c>
      <c r="H59" t="s">
        <v>153</v>
      </c>
      <c r="I59" t="s">
        <v>127</v>
      </c>
      <c r="J59" t="s">
        <v>150</v>
      </c>
      <c r="K59">
        <v>246</v>
      </c>
      <c r="L59" t="s">
        <v>151</v>
      </c>
      <c r="M59" t="s">
        <v>152</v>
      </c>
    </row>
    <row r="60" spans="1:13" x14ac:dyDescent="0.35">
      <c r="A60" t="s">
        <v>103</v>
      </c>
      <c r="B60" t="s">
        <v>104</v>
      </c>
      <c r="C60" t="s">
        <v>105</v>
      </c>
      <c r="D60" t="s">
        <v>15</v>
      </c>
      <c r="E60">
        <v>6</v>
      </c>
      <c r="F60" t="s">
        <v>16</v>
      </c>
      <c r="G60" t="s">
        <v>106</v>
      </c>
      <c r="H60" t="s">
        <v>106</v>
      </c>
      <c r="I60" t="s">
        <v>107</v>
      </c>
      <c r="J60" t="s">
        <v>154</v>
      </c>
      <c r="K60">
        <v>248</v>
      </c>
      <c r="L60" t="s">
        <v>155</v>
      </c>
      <c r="M60" t="s">
        <v>156</v>
      </c>
    </row>
    <row r="61" spans="1:13" x14ac:dyDescent="0.35">
      <c r="A61" t="s">
        <v>157</v>
      </c>
      <c r="B61" t="s">
        <v>158</v>
      </c>
      <c r="C61" t="s">
        <v>105</v>
      </c>
      <c r="D61" t="s">
        <v>159</v>
      </c>
      <c r="E61">
        <v>12</v>
      </c>
      <c r="F61" t="s">
        <v>160</v>
      </c>
      <c r="G61">
        <v>1</v>
      </c>
      <c r="H61" t="s">
        <v>161</v>
      </c>
      <c r="I61" t="s">
        <v>162</v>
      </c>
      <c r="J61" t="s">
        <v>163</v>
      </c>
      <c r="K61">
        <v>303</v>
      </c>
      <c r="L61" t="s">
        <v>164</v>
      </c>
      <c r="M61" t="s">
        <v>165</v>
      </c>
    </row>
    <row r="62" spans="1:13" x14ac:dyDescent="0.35">
      <c r="A62" t="s">
        <v>103</v>
      </c>
      <c r="B62" t="s">
        <v>104</v>
      </c>
      <c r="C62" t="s">
        <v>105</v>
      </c>
      <c r="D62" t="s">
        <v>15</v>
      </c>
      <c r="E62">
        <v>6</v>
      </c>
      <c r="F62" t="s">
        <v>16</v>
      </c>
      <c r="G62" t="s">
        <v>106</v>
      </c>
      <c r="H62" t="s">
        <v>106</v>
      </c>
      <c r="I62" t="s">
        <v>107</v>
      </c>
      <c r="J62" t="s">
        <v>166</v>
      </c>
      <c r="K62">
        <v>225</v>
      </c>
      <c r="L62" t="s">
        <v>167</v>
      </c>
      <c r="M62" t="s">
        <v>168</v>
      </c>
    </row>
    <row r="63" spans="1:13" x14ac:dyDescent="0.35">
      <c r="A63" t="s">
        <v>157</v>
      </c>
      <c r="B63" t="s">
        <v>158</v>
      </c>
      <c r="C63" t="s">
        <v>105</v>
      </c>
      <c r="D63" t="s">
        <v>159</v>
      </c>
      <c r="E63">
        <v>12</v>
      </c>
      <c r="F63" t="s">
        <v>160</v>
      </c>
      <c r="G63">
        <v>3</v>
      </c>
      <c r="H63" t="s">
        <v>169</v>
      </c>
      <c r="I63" t="s">
        <v>162</v>
      </c>
      <c r="J63" t="s">
        <v>170</v>
      </c>
      <c r="K63">
        <v>225</v>
      </c>
      <c r="L63" t="s">
        <v>160</v>
      </c>
      <c r="M63" t="s">
        <v>168</v>
      </c>
    </row>
    <row r="64" spans="1:13" x14ac:dyDescent="0.35">
      <c r="A64" t="s">
        <v>131</v>
      </c>
      <c r="B64" t="s">
        <v>132</v>
      </c>
      <c r="C64" t="s">
        <v>133</v>
      </c>
      <c r="D64" t="s">
        <v>159</v>
      </c>
      <c r="E64">
        <v>12</v>
      </c>
      <c r="F64" t="s">
        <v>160</v>
      </c>
      <c r="G64">
        <v>51</v>
      </c>
      <c r="H64" t="s">
        <v>171</v>
      </c>
      <c r="I64" t="s">
        <v>172</v>
      </c>
      <c r="J64" t="s">
        <v>173</v>
      </c>
      <c r="K64">
        <v>225</v>
      </c>
      <c r="L64" t="s">
        <v>160</v>
      </c>
      <c r="M64" t="s">
        <v>168</v>
      </c>
    </row>
    <row r="65" spans="1:13" x14ac:dyDescent="0.35">
      <c r="A65" t="s">
        <v>12</v>
      </c>
      <c r="B65" t="s">
        <v>13</v>
      </c>
      <c r="C65" t="s">
        <v>14</v>
      </c>
      <c r="D65" t="s">
        <v>174</v>
      </c>
      <c r="E65">
        <v>13</v>
      </c>
      <c r="F65" t="s">
        <v>175</v>
      </c>
      <c r="G65">
        <v>27</v>
      </c>
      <c r="H65" t="s">
        <v>176</v>
      </c>
      <c r="I65" t="s">
        <v>18</v>
      </c>
      <c r="J65" t="s">
        <v>19</v>
      </c>
      <c r="K65">
        <v>225</v>
      </c>
      <c r="L65" t="s">
        <v>177</v>
      </c>
      <c r="M65" t="s">
        <v>168</v>
      </c>
    </row>
    <row r="66" spans="1:13" x14ac:dyDescent="0.35">
      <c r="A66" t="s">
        <v>157</v>
      </c>
      <c r="B66" t="s">
        <v>158</v>
      </c>
      <c r="C66" t="s">
        <v>105</v>
      </c>
      <c r="D66" t="s">
        <v>174</v>
      </c>
      <c r="E66">
        <v>13</v>
      </c>
      <c r="F66" t="s">
        <v>175</v>
      </c>
      <c r="G66">
        <v>1</v>
      </c>
      <c r="H66" t="s">
        <v>178</v>
      </c>
      <c r="I66" t="s">
        <v>179</v>
      </c>
      <c r="J66" t="s">
        <v>180</v>
      </c>
      <c r="K66">
        <v>225</v>
      </c>
      <c r="L66" t="s">
        <v>177</v>
      </c>
      <c r="M66" t="s">
        <v>168</v>
      </c>
    </row>
    <row r="67" spans="1:13" x14ac:dyDescent="0.35">
      <c r="A67" t="s">
        <v>131</v>
      </c>
      <c r="B67" t="s">
        <v>132</v>
      </c>
      <c r="C67" t="s">
        <v>133</v>
      </c>
      <c r="D67" t="s">
        <v>174</v>
      </c>
      <c r="E67">
        <v>13</v>
      </c>
      <c r="F67" t="s">
        <v>175</v>
      </c>
      <c r="G67">
        <v>26</v>
      </c>
      <c r="H67" t="s">
        <v>181</v>
      </c>
      <c r="I67" t="s">
        <v>172</v>
      </c>
      <c r="J67" t="s">
        <v>182</v>
      </c>
      <c r="K67">
        <v>225</v>
      </c>
      <c r="L67" t="s">
        <v>177</v>
      </c>
      <c r="M67" t="s">
        <v>168</v>
      </c>
    </row>
    <row r="68" spans="1:13" x14ac:dyDescent="0.35">
      <c r="A68" t="s">
        <v>12</v>
      </c>
      <c r="B68" t="s">
        <v>13</v>
      </c>
      <c r="C68" t="s">
        <v>14</v>
      </c>
      <c r="D68" t="s">
        <v>183</v>
      </c>
      <c r="E68">
        <v>14</v>
      </c>
      <c r="F68" t="s">
        <v>184</v>
      </c>
      <c r="G68">
        <v>18</v>
      </c>
      <c r="H68" t="s">
        <v>185</v>
      </c>
      <c r="I68" t="s">
        <v>18</v>
      </c>
      <c r="J68" t="s">
        <v>19</v>
      </c>
      <c r="K68">
        <v>225</v>
      </c>
      <c r="L68" t="s">
        <v>184</v>
      </c>
      <c r="M68" t="s">
        <v>168</v>
      </c>
    </row>
    <row r="69" spans="1:13" x14ac:dyDescent="0.35">
      <c r="A69" t="s">
        <v>131</v>
      </c>
      <c r="B69" t="s">
        <v>132</v>
      </c>
      <c r="C69" t="s">
        <v>133</v>
      </c>
      <c r="D69" t="s">
        <v>183</v>
      </c>
      <c r="E69">
        <v>14</v>
      </c>
      <c r="F69" t="s">
        <v>184</v>
      </c>
      <c r="G69">
        <v>23</v>
      </c>
      <c r="H69" t="s">
        <v>186</v>
      </c>
      <c r="I69" t="s">
        <v>172</v>
      </c>
      <c r="J69" t="s">
        <v>187</v>
      </c>
      <c r="K69">
        <v>225</v>
      </c>
      <c r="L69" t="s">
        <v>184</v>
      </c>
      <c r="M69" t="s">
        <v>168</v>
      </c>
    </row>
    <row r="70" spans="1:13" x14ac:dyDescent="0.35">
      <c r="A70" t="s">
        <v>12</v>
      </c>
      <c r="B70" t="s">
        <v>13</v>
      </c>
      <c r="C70" t="s">
        <v>14</v>
      </c>
      <c r="D70" t="s">
        <v>188</v>
      </c>
      <c r="E70">
        <v>15</v>
      </c>
      <c r="F70" t="s">
        <v>189</v>
      </c>
      <c r="G70">
        <v>18</v>
      </c>
      <c r="H70" t="s">
        <v>185</v>
      </c>
      <c r="I70" t="s">
        <v>18</v>
      </c>
      <c r="J70" t="s">
        <v>19</v>
      </c>
      <c r="K70">
        <v>225</v>
      </c>
      <c r="L70" t="s">
        <v>189</v>
      </c>
      <c r="M70" t="s">
        <v>168</v>
      </c>
    </row>
    <row r="71" spans="1:13" x14ac:dyDescent="0.35">
      <c r="A71" t="s">
        <v>131</v>
      </c>
      <c r="B71" t="s">
        <v>132</v>
      </c>
      <c r="C71" t="s">
        <v>133</v>
      </c>
      <c r="D71" t="s">
        <v>188</v>
      </c>
      <c r="E71">
        <v>15</v>
      </c>
      <c r="F71" t="s">
        <v>189</v>
      </c>
      <c r="G71">
        <v>20</v>
      </c>
      <c r="H71" t="s">
        <v>190</v>
      </c>
      <c r="I71" t="s">
        <v>172</v>
      </c>
      <c r="J71" t="s">
        <v>191</v>
      </c>
      <c r="K71">
        <v>225</v>
      </c>
      <c r="L71" t="s">
        <v>189</v>
      </c>
      <c r="M71" t="s">
        <v>168</v>
      </c>
    </row>
    <row r="72" spans="1:13" x14ac:dyDescent="0.35">
      <c r="A72" t="s">
        <v>12</v>
      </c>
      <c r="B72" t="s">
        <v>13</v>
      </c>
      <c r="C72" t="s">
        <v>14</v>
      </c>
      <c r="D72" t="s">
        <v>27</v>
      </c>
      <c r="E72">
        <v>16</v>
      </c>
      <c r="F72" t="s">
        <v>28</v>
      </c>
      <c r="G72">
        <v>28</v>
      </c>
      <c r="H72" t="s">
        <v>192</v>
      </c>
      <c r="I72" t="s">
        <v>18</v>
      </c>
      <c r="J72" t="s">
        <v>19</v>
      </c>
      <c r="K72">
        <v>225</v>
      </c>
      <c r="L72" t="s">
        <v>28</v>
      </c>
      <c r="M72" t="s">
        <v>168</v>
      </c>
    </row>
    <row r="73" spans="1:13" x14ac:dyDescent="0.35">
      <c r="A73" t="s">
        <v>131</v>
      </c>
      <c r="B73" t="s">
        <v>132</v>
      </c>
      <c r="C73" t="s">
        <v>133</v>
      </c>
      <c r="D73" t="s">
        <v>27</v>
      </c>
      <c r="E73">
        <v>16</v>
      </c>
      <c r="F73" t="s">
        <v>28</v>
      </c>
      <c r="G73">
        <v>13</v>
      </c>
      <c r="H73" t="s">
        <v>193</v>
      </c>
      <c r="I73" t="s">
        <v>172</v>
      </c>
      <c r="J73" t="s">
        <v>194</v>
      </c>
      <c r="K73">
        <v>225</v>
      </c>
      <c r="L73" t="s">
        <v>28</v>
      </c>
      <c r="M73" t="s">
        <v>168</v>
      </c>
    </row>
    <row r="74" spans="1:13" x14ac:dyDescent="0.35">
      <c r="A74" t="s">
        <v>12</v>
      </c>
      <c r="B74" t="s">
        <v>13</v>
      </c>
      <c r="C74" t="s">
        <v>14</v>
      </c>
      <c r="D74" t="s">
        <v>195</v>
      </c>
      <c r="E74">
        <v>18</v>
      </c>
      <c r="F74" t="s">
        <v>196</v>
      </c>
      <c r="G74">
        <v>130</v>
      </c>
      <c r="H74" t="s">
        <v>75</v>
      </c>
      <c r="I74" t="s">
        <v>18</v>
      </c>
      <c r="J74" t="s">
        <v>19</v>
      </c>
      <c r="K74">
        <v>225</v>
      </c>
      <c r="L74" t="s">
        <v>197</v>
      </c>
      <c r="M74" t="s">
        <v>168</v>
      </c>
    </row>
    <row r="75" spans="1:13" x14ac:dyDescent="0.35">
      <c r="A75" t="s">
        <v>12</v>
      </c>
      <c r="B75" t="s">
        <v>13</v>
      </c>
      <c r="C75" t="s">
        <v>14</v>
      </c>
      <c r="D75" t="s">
        <v>198</v>
      </c>
      <c r="E75">
        <v>17</v>
      </c>
      <c r="F75" t="s">
        <v>199</v>
      </c>
      <c r="G75">
        <v>74</v>
      </c>
      <c r="H75" t="s">
        <v>200</v>
      </c>
      <c r="I75" t="s">
        <v>18</v>
      </c>
      <c r="J75" t="s">
        <v>19</v>
      </c>
      <c r="K75">
        <v>225</v>
      </c>
      <c r="L75" t="s">
        <v>201</v>
      </c>
      <c r="M75" t="s">
        <v>168</v>
      </c>
    </row>
    <row r="76" spans="1:13" x14ac:dyDescent="0.35">
      <c r="A76" t="s">
        <v>12</v>
      </c>
      <c r="B76" t="s">
        <v>13</v>
      </c>
      <c r="C76" t="s">
        <v>14</v>
      </c>
      <c r="D76" t="s">
        <v>15</v>
      </c>
      <c r="E76">
        <v>6</v>
      </c>
      <c r="F76" t="s">
        <v>16</v>
      </c>
      <c r="G76" s="2">
        <v>70</v>
      </c>
      <c r="H76" s="2" t="s">
        <v>202</v>
      </c>
      <c r="I76" s="2" t="s">
        <v>18</v>
      </c>
      <c r="J76" s="2" t="s">
        <v>203</v>
      </c>
      <c r="K76">
        <v>225</v>
      </c>
      <c r="L76" t="s">
        <v>204</v>
      </c>
      <c r="M76" t="s">
        <v>168</v>
      </c>
    </row>
    <row r="77" spans="1:13" x14ac:dyDescent="0.35">
      <c r="A77" t="s">
        <v>12</v>
      </c>
      <c r="B77" t="s">
        <v>13</v>
      </c>
      <c r="C77" t="s">
        <v>14</v>
      </c>
      <c r="D77" t="s">
        <v>205</v>
      </c>
      <c r="E77">
        <v>20</v>
      </c>
      <c r="F77" t="s">
        <v>206</v>
      </c>
      <c r="G77">
        <v>116</v>
      </c>
      <c r="H77" t="s">
        <v>207</v>
      </c>
      <c r="I77" t="s">
        <v>18</v>
      </c>
      <c r="J77" t="s">
        <v>19</v>
      </c>
      <c r="K77">
        <v>225</v>
      </c>
      <c r="L77" t="s">
        <v>208</v>
      </c>
      <c r="M77" t="s">
        <v>168</v>
      </c>
    </row>
    <row r="78" spans="1:13" x14ac:dyDescent="0.35">
      <c r="A78" t="s">
        <v>131</v>
      </c>
      <c r="B78" t="s">
        <v>132</v>
      </c>
      <c r="C78" t="s">
        <v>133</v>
      </c>
      <c r="D78" t="s">
        <v>205</v>
      </c>
      <c r="E78">
        <v>20</v>
      </c>
      <c r="F78" t="s">
        <v>206</v>
      </c>
      <c r="G78" s="2">
        <v>1</v>
      </c>
      <c r="H78" s="2" t="s">
        <v>178</v>
      </c>
      <c r="I78" s="2" t="s">
        <v>209</v>
      </c>
      <c r="J78" s="2" t="s">
        <v>210</v>
      </c>
      <c r="K78">
        <v>225</v>
      </c>
      <c r="L78" t="s">
        <v>208</v>
      </c>
      <c r="M78" t="s">
        <v>168</v>
      </c>
    </row>
    <row r="79" spans="1:13" x14ac:dyDescent="0.35">
      <c r="A79" t="s">
        <v>12</v>
      </c>
      <c r="B79" t="s">
        <v>13</v>
      </c>
      <c r="C79" t="s">
        <v>14</v>
      </c>
      <c r="D79" t="s">
        <v>15</v>
      </c>
      <c r="E79">
        <v>6</v>
      </c>
      <c r="F79" t="s">
        <v>16</v>
      </c>
      <c r="G79" s="2">
        <v>119</v>
      </c>
      <c r="H79" s="2" t="s">
        <v>211</v>
      </c>
      <c r="I79" s="2" t="s">
        <v>18</v>
      </c>
      <c r="J79" s="2" t="s">
        <v>203</v>
      </c>
      <c r="K79">
        <v>225</v>
      </c>
      <c r="L79" t="s">
        <v>212</v>
      </c>
      <c r="M79" t="s">
        <v>168</v>
      </c>
    </row>
    <row r="80" spans="1:13" s="4" customFormat="1" x14ac:dyDescent="0.35">
      <c r="A80" s="4" t="s">
        <v>103</v>
      </c>
      <c r="B80" s="4" t="s">
        <v>104</v>
      </c>
      <c r="C80" s="4" t="s">
        <v>105</v>
      </c>
      <c r="D80" s="4" t="s">
        <v>15</v>
      </c>
      <c r="E80" s="4">
        <v>6</v>
      </c>
      <c r="F80" s="4" t="s">
        <v>16</v>
      </c>
      <c r="G80" s="4" t="s">
        <v>106</v>
      </c>
      <c r="H80" s="4" t="s">
        <v>106</v>
      </c>
      <c r="I80" s="4" t="s">
        <v>107</v>
      </c>
      <c r="J80" s="4" t="s">
        <v>166</v>
      </c>
      <c r="K80" s="4">
        <v>225</v>
      </c>
      <c r="L80" s="4" t="s">
        <v>167</v>
      </c>
      <c r="M80" s="4" t="s">
        <v>213</v>
      </c>
    </row>
    <row r="81" spans="1:13" s="4" customFormat="1" x14ac:dyDescent="0.35">
      <c r="A81" s="4" t="s">
        <v>157</v>
      </c>
      <c r="B81" s="4" t="s">
        <v>158</v>
      </c>
      <c r="C81" s="4" t="s">
        <v>105</v>
      </c>
      <c r="D81" s="4" t="s">
        <v>159</v>
      </c>
      <c r="E81" s="4">
        <v>12</v>
      </c>
      <c r="F81" s="4" t="s">
        <v>160</v>
      </c>
      <c r="G81" s="4">
        <v>3</v>
      </c>
      <c r="H81" s="4" t="s">
        <v>169</v>
      </c>
      <c r="I81" s="4" t="s">
        <v>162</v>
      </c>
      <c r="J81" s="4" t="s">
        <v>170</v>
      </c>
      <c r="K81" s="4">
        <v>225</v>
      </c>
      <c r="L81" s="4" t="s">
        <v>160</v>
      </c>
      <c r="M81" s="4" t="s">
        <v>213</v>
      </c>
    </row>
    <row r="82" spans="1:13" s="4" customFormat="1" x14ac:dyDescent="0.35">
      <c r="A82" s="4" t="s">
        <v>131</v>
      </c>
      <c r="B82" s="4" t="s">
        <v>132</v>
      </c>
      <c r="C82" s="4" t="s">
        <v>133</v>
      </c>
      <c r="D82" s="4" t="s">
        <v>159</v>
      </c>
      <c r="E82" s="4">
        <v>12</v>
      </c>
      <c r="F82" s="4" t="s">
        <v>160</v>
      </c>
      <c r="G82" s="4">
        <v>51</v>
      </c>
      <c r="H82" s="4" t="s">
        <v>171</v>
      </c>
      <c r="I82" s="4" t="s">
        <v>172</v>
      </c>
      <c r="J82" s="4" t="s">
        <v>173</v>
      </c>
      <c r="K82" s="4">
        <v>225</v>
      </c>
      <c r="L82" s="4" t="s">
        <v>160</v>
      </c>
      <c r="M82" s="4" t="s">
        <v>213</v>
      </c>
    </row>
    <row r="83" spans="1:13" s="4" customFormat="1" x14ac:dyDescent="0.35">
      <c r="A83" s="4" t="s">
        <v>12</v>
      </c>
      <c r="B83" s="4" t="s">
        <v>13</v>
      </c>
      <c r="C83" s="4" t="s">
        <v>14</v>
      </c>
      <c r="D83" s="4" t="s">
        <v>174</v>
      </c>
      <c r="E83" s="4">
        <v>13</v>
      </c>
      <c r="F83" s="4" t="s">
        <v>175</v>
      </c>
      <c r="G83" s="4">
        <v>27</v>
      </c>
      <c r="H83" s="4" t="s">
        <v>176</v>
      </c>
      <c r="I83" s="4" t="s">
        <v>18</v>
      </c>
      <c r="J83" s="7" t="s">
        <v>214</v>
      </c>
      <c r="K83" s="4">
        <v>225</v>
      </c>
      <c r="L83" s="4" t="s">
        <v>177</v>
      </c>
      <c r="M83" s="4" t="s">
        <v>213</v>
      </c>
    </row>
    <row r="84" spans="1:13" s="4" customFormat="1" x14ac:dyDescent="0.35">
      <c r="A84" s="4" t="s">
        <v>157</v>
      </c>
      <c r="B84" s="4" t="s">
        <v>158</v>
      </c>
      <c r="C84" s="4" t="s">
        <v>105</v>
      </c>
      <c r="D84" s="4" t="s">
        <v>174</v>
      </c>
      <c r="E84" s="4">
        <v>13</v>
      </c>
      <c r="F84" s="4" t="s">
        <v>175</v>
      </c>
      <c r="G84" s="4">
        <v>1</v>
      </c>
      <c r="H84" s="4" t="s">
        <v>178</v>
      </c>
      <c r="I84" s="4" t="s">
        <v>179</v>
      </c>
      <c r="J84" s="4" t="s">
        <v>180</v>
      </c>
      <c r="K84" s="4">
        <v>225</v>
      </c>
      <c r="L84" s="4" t="s">
        <v>177</v>
      </c>
      <c r="M84" s="4" t="s">
        <v>213</v>
      </c>
    </row>
    <row r="85" spans="1:13" s="4" customFormat="1" x14ac:dyDescent="0.35">
      <c r="A85" s="4" t="s">
        <v>131</v>
      </c>
      <c r="B85" s="4" t="s">
        <v>132</v>
      </c>
      <c r="C85" s="4" t="s">
        <v>133</v>
      </c>
      <c r="D85" s="4" t="s">
        <v>174</v>
      </c>
      <c r="E85" s="4">
        <v>13</v>
      </c>
      <c r="F85" s="4" t="s">
        <v>175</v>
      </c>
      <c r="G85" s="4">
        <v>26</v>
      </c>
      <c r="H85" s="4" t="s">
        <v>181</v>
      </c>
      <c r="I85" s="4" t="s">
        <v>172</v>
      </c>
      <c r="J85" s="4" t="s">
        <v>182</v>
      </c>
      <c r="K85" s="4">
        <v>225</v>
      </c>
      <c r="L85" s="4" t="s">
        <v>177</v>
      </c>
      <c r="M85" s="4" t="s">
        <v>213</v>
      </c>
    </row>
    <row r="86" spans="1:13" s="4" customFormat="1" x14ac:dyDescent="0.35">
      <c r="A86" s="4" t="s">
        <v>12</v>
      </c>
      <c r="B86" s="4" t="s">
        <v>13</v>
      </c>
      <c r="C86" s="4" t="s">
        <v>14</v>
      </c>
      <c r="D86" s="4" t="s">
        <v>183</v>
      </c>
      <c r="E86" s="4">
        <v>14</v>
      </c>
      <c r="F86" s="4" t="s">
        <v>184</v>
      </c>
      <c r="G86" s="4">
        <v>18</v>
      </c>
      <c r="H86" s="4" t="s">
        <v>185</v>
      </c>
      <c r="I86" s="4" t="s">
        <v>18</v>
      </c>
      <c r="J86" s="7" t="s">
        <v>215</v>
      </c>
      <c r="K86" s="4">
        <v>225</v>
      </c>
      <c r="L86" s="4" t="s">
        <v>184</v>
      </c>
      <c r="M86" s="4" t="s">
        <v>213</v>
      </c>
    </row>
    <row r="87" spans="1:13" s="4" customFormat="1" x14ac:dyDescent="0.35">
      <c r="A87" s="4" t="s">
        <v>131</v>
      </c>
      <c r="B87" s="4" t="s">
        <v>132</v>
      </c>
      <c r="C87" s="4" t="s">
        <v>133</v>
      </c>
      <c r="D87" s="4" t="s">
        <v>183</v>
      </c>
      <c r="E87" s="4">
        <v>14</v>
      </c>
      <c r="F87" s="4" t="s">
        <v>184</v>
      </c>
      <c r="G87" s="4">
        <v>23</v>
      </c>
      <c r="H87" s="4" t="s">
        <v>186</v>
      </c>
      <c r="I87" s="4" t="s">
        <v>172</v>
      </c>
      <c r="J87" s="4" t="s">
        <v>187</v>
      </c>
      <c r="K87" s="4">
        <v>225</v>
      </c>
      <c r="L87" s="4" t="s">
        <v>184</v>
      </c>
      <c r="M87" s="4" t="s">
        <v>213</v>
      </c>
    </row>
    <row r="88" spans="1:13" s="4" customFormat="1" x14ac:dyDescent="0.35">
      <c r="A88" s="4" t="s">
        <v>12</v>
      </c>
      <c r="B88" s="4" t="s">
        <v>13</v>
      </c>
      <c r="C88" s="4" t="s">
        <v>14</v>
      </c>
      <c r="D88" s="4" t="s">
        <v>188</v>
      </c>
      <c r="E88" s="4">
        <v>15</v>
      </c>
      <c r="F88" s="4" t="s">
        <v>189</v>
      </c>
      <c r="G88" s="4">
        <v>18</v>
      </c>
      <c r="H88" s="4" t="s">
        <v>185</v>
      </c>
      <c r="I88" s="4" t="s">
        <v>18</v>
      </c>
      <c r="J88" s="7" t="s">
        <v>216</v>
      </c>
      <c r="K88" s="4">
        <v>225</v>
      </c>
      <c r="L88" s="4" t="s">
        <v>189</v>
      </c>
      <c r="M88" s="4" t="s">
        <v>213</v>
      </c>
    </row>
    <row r="89" spans="1:13" s="4" customFormat="1" x14ac:dyDescent="0.35">
      <c r="A89" s="4" t="s">
        <v>131</v>
      </c>
      <c r="B89" s="4" t="s">
        <v>132</v>
      </c>
      <c r="C89" s="4" t="s">
        <v>133</v>
      </c>
      <c r="D89" s="4" t="s">
        <v>188</v>
      </c>
      <c r="E89" s="4">
        <v>15</v>
      </c>
      <c r="F89" s="4" t="s">
        <v>189</v>
      </c>
      <c r="G89" s="4">
        <v>20</v>
      </c>
      <c r="H89" s="4" t="s">
        <v>190</v>
      </c>
      <c r="I89" s="4" t="s">
        <v>172</v>
      </c>
      <c r="J89" s="4" t="s">
        <v>191</v>
      </c>
      <c r="K89" s="4">
        <v>225</v>
      </c>
      <c r="L89" s="4" t="s">
        <v>189</v>
      </c>
      <c r="M89" s="4" t="s">
        <v>213</v>
      </c>
    </row>
    <row r="90" spans="1:13" s="4" customFormat="1" x14ac:dyDescent="0.35">
      <c r="A90" s="4" t="s">
        <v>12</v>
      </c>
      <c r="B90" s="4" t="s">
        <v>13</v>
      </c>
      <c r="C90" s="4" t="s">
        <v>14</v>
      </c>
      <c r="D90" s="4" t="s">
        <v>27</v>
      </c>
      <c r="E90" s="4">
        <v>16</v>
      </c>
      <c r="F90" s="4" t="s">
        <v>28</v>
      </c>
      <c r="G90" s="4">
        <v>28</v>
      </c>
      <c r="H90" s="4" t="s">
        <v>192</v>
      </c>
      <c r="I90" s="4" t="s">
        <v>18</v>
      </c>
      <c r="J90" s="7" t="s">
        <v>194</v>
      </c>
      <c r="K90" s="4">
        <v>225</v>
      </c>
      <c r="L90" s="4" t="s">
        <v>28</v>
      </c>
      <c r="M90" s="4" t="s">
        <v>213</v>
      </c>
    </row>
    <row r="91" spans="1:13" s="4" customFormat="1" x14ac:dyDescent="0.35">
      <c r="A91" s="4" t="s">
        <v>131</v>
      </c>
      <c r="B91" s="4" t="s">
        <v>132</v>
      </c>
      <c r="C91" s="4" t="s">
        <v>133</v>
      </c>
      <c r="D91" s="4" t="s">
        <v>27</v>
      </c>
      <c r="E91" s="4">
        <v>16</v>
      </c>
      <c r="F91" s="4" t="s">
        <v>28</v>
      </c>
      <c r="G91" s="4">
        <v>13</v>
      </c>
      <c r="H91" s="4" t="s">
        <v>193</v>
      </c>
      <c r="I91" s="4" t="s">
        <v>172</v>
      </c>
      <c r="J91" s="4" t="s">
        <v>194</v>
      </c>
      <c r="K91" s="4">
        <v>225</v>
      </c>
      <c r="L91" s="4" t="s">
        <v>28</v>
      </c>
      <c r="M91" s="4" t="s">
        <v>213</v>
      </c>
    </row>
    <row r="92" spans="1:13" s="4" customFormat="1" x14ac:dyDescent="0.35">
      <c r="A92" s="4" t="s">
        <v>12</v>
      </c>
      <c r="B92" s="4" t="s">
        <v>13</v>
      </c>
      <c r="C92" s="4" t="s">
        <v>14</v>
      </c>
      <c r="D92" s="4" t="s">
        <v>195</v>
      </c>
      <c r="E92" s="4">
        <v>18</v>
      </c>
      <c r="F92" s="4" t="s">
        <v>196</v>
      </c>
      <c r="G92" s="4">
        <v>130</v>
      </c>
      <c r="H92" s="4" t="s">
        <v>75</v>
      </c>
      <c r="I92" s="4" t="s">
        <v>18</v>
      </c>
      <c r="J92" s="7" t="s">
        <v>217</v>
      </c>
      <c r="K92" s="4">
        <v>225</v>
      </c>
      <c r="L92" s="4" t="s">
        <v>197</v>
      </c>
      <c r="M92" s="4" t="s">
        <v>213</v>
      </c>
    </row>
    <row r="93" spans="1:13" s="4" customFormat="1" x14ac:dyDescent="0.35">
      <c r="A93" s="4" t="s">
        <v>12</v>
      </c>
      <c r="B93" s="4" t="s">
        <v>13</v>
      </c>
      <c r="C93" s="4" t="s">
        <v>14</v>
      </c>
      <c r="D93" s="4" t="s">
        <v>198</v>
      </c>
      <c r="E93" s="4">
        <v>17</v>
      </c>
      <c r="F93" s="4" t="s">
        <v>199</v>
      </c>
      <c r="G93" s="4">
        <v>74</v>
      </c>
      <c r="H93" s="4" t="s">
        <v>200</v>
      </c>
      <c r="I93" s="4" t="s">
        <v>18</v>
      </c>
      <c r="J93" s="7" t="s">
        <v>217</v>
      </c>
      <c r="K93" s="4">
        <v>225</v>
      </c>
      <c r="L93" s="4" t="s">
        <v>201</v>
      </c>
      <c r="M93" s="4" t="s">
        <v>213</v>
      </c>
    </row>
    <row r="94" spans="1:13" s="4" customFormat="1" x14ac:dyDescent="0.35">
      <c r="A94" s="4" t="s">
        <v>12</v>
      </c>
      <c r="B94" s="4" t="s">
        <v>13</v>
      </c>
      <c r="C94" s="4" t="s">
        <v>14</v>
      </c>
      <c r="D94" s="4" t="s">
        <v>15</v>
      </c>
      <c r="E94" s="4">
        <v>6</v>
      </c>
      <c r="F94" s="4" t="s">
        <v>16</v>
      </c>
      <c r="G94" s="4">
        <v>70</v>
      </c>
      <c r="H94" s="4" t="s">
        <v>202</v>
      </c>
      <c r="I94" s="4" t="s">
        <v>18</v>
      </c>
      <c r="J94" s="7" t="s">
        <v>217</v>
      </c>
      <c r="K94" s="4">
        <v>225</v>
      </c>
      <c r="L94" s="4" t="s">
        <v>204</v>
      </c>
      <c r="M94" s="4" t="s">
        <v>213</v>
      </c>
    </row>
    <row r="95" spans="1:13" s="4" customFormat="1" x14ac:dyDescent="0.35">
      <c r="A95" s="4" t="s">
        <v>12</v>
      </c>
      <c r="B95" s="4" t="s">
        <v>13</v>
      </c>
      <c r="C95" s="4" t="s">
        <v>14</v>
      </c>
      <c r="D95" s="4" t="s">
        <v>205</v>
      </c>
      <c r="E95" s="4">
        <v>20</v>
      </c>
      <c r="F95" s="4" t="s">
        <v>206</v>
      </c>
      <c r="G95" s="4">
        <v>116</v>
      </c>
      <c r="H95" s="4" t="s">
        <v>207</v>
      </c>
      <c r="I95" s="4" t="s">
        <v>18</v>
      </c>
      <c r="J95" s="7" t="s">
        <v>210</v>
      </c>
      <c r="K95" s="4">
        <v>225</v>
      </c>
      <c r="L95" s="4" t="s">
        <v>208</v>
      </c>
      <c r="M95" s="4" t="s">
        <v>213</v>
      </c>
    </row>
    <row r="96" spans="1:13" s="4" customFormat="1" x14ac:dyDescent="0.35">
      <c r="A96" s="4" t="s">
        <v>131</v>
      </c>
      <c r="B96" s="4" t="s">
        <v>132</v>
      </c>
      <c r="C96" s="4" t="s">
        <v>133</v>
      </c>
      <c r="D96" s="4" t="s">
        <v>205</v>
      </c>
      <c r="E96" s="4">
        <v>20</v>
      </c>
      <c r="F96" s="4" t="s">
        <v>206</v>
      </c>
      <c r="G96" s="4">
        <v>1</v>
      </c>
      <c r="H96" s="4" t="s">
        <v>178</v>
      </c>
      <c r="I96" s="4" t="s">
        <v>209</v>
      </c>
      <c r="J96" s="4" t="s">
        <v>210</v>
      </c>
      <c r="K96" s="4">
        <v>225</v>
      </c>
      <c r="L96" s="4" t="s">
        <v>208</v>
      </c>
      <c r="M96" s="4" t="s">
        <v>213</v>
      </c>
    </row>
    <row r="97" spans="1:13" s="4" customFormat="1" x14ac:dyDescent="0.35">
      <c r="A97" s="4" t="s">
        <v>12</v>
      </c>
      <c r="B97" s="4" t="s">
        <v>13</v>
      </c>
      <c r="C97" s="4" t="s">
        <v>14</v>
      </c>
      <c r="D97" s="4" t="s">
        <v>15</v>
      </c>
      <c r="E97" s="4">
        <v>6</v>
      </c>
      <c r="F97" s="4" t="s">
        <v>16</v>
      </c>
      <c r="G97" s="4">
        <v>119</v>
      </c>
      <c r="H97" s="4" t="s">
        <v>211</v>
      </c>
      <c r="I97" s="4" t="s">
        <v>18</v>
      </c>
      <c r="J97" s="7" t="s">
        <v>217</v>
      </c>
      <c r="K97" s="4">
        <v>225</v>
      </c>
      <c r="L97" s="4" t="s">
        <v>212</v>
      </c>
      <c r="M97" s="4" t="s">
        <v>213</v>
      </c>
    </row>
    <row r="98" spans="1:13" x14ac:dyDescent="0.35">
      <c r="A98" t="s">
        <v>118</v>
      </c>
      <c r="B98" t="s">
        <v>119</v>
      </c>
      <c r="C98" t="s">
        <v>120</v>
      </c>
      <c r="D98" t="s">
        <v>114</v>
      </c>
      <c r="E98">
        <v>4</v>
      </c>
      <c r="F98" t="s">
        <v>115</v>
      </c>
      <c r="G98">
        <v>100</v>
      </c>
      <c r="H98" t="s">
        <v>218</v>
      </c>
      <c r="I98" t="s">
        <v>122</v>
      </c>
      <c r="J98" t="s">
        <v>219</v>
      </c>
      <c r="K98">
        <v>15</v>
      </c>
      <c r="L98" t="s">
        <v>220</v>
      </c>
      <c r="M98" t="s">
        <v>221</v>
      </c>
    </row>
    <row r="99" spans="1:13" x14ac:dyDescent="0.35">
      <c r="A99" t="s">
        <v>124</v>
      </c>
      <c r="B99" t="s">
        <v>125</v>
      </c>
      <c r="C99" t="s">
        <v>120</v>
      </c>
      <c r="D99" t="s">
        <v>114</v>
      </c>
      <c r="E99">
        <v>4</v>
      </c>
      <c r="F99" t="s">
        <v>115</v>
      </c>
      <c r="G99">
        <v>54</v>
      </c>
      <c r="H99" t="s">
        <v>222</v>
      </c>
      <c r="I99" t="s">
        <v>127</v>
      </c>
      <c r="J99" t="s">
        <v>219</v>
      </c>
      <c r="K99">
        <v>15</v>
      </c>
      <c r="L99" t="s">
        <v>220</v>
      </c>
      <c r="M99" t="s">
        <v>221</v>
      </c>
    </row>
    <row r="100" spans="1:13" x14ac:dyDescent="0.35">
      <c r="A100" t="s">
        <v>12</v>
      </c>
      <c r="B100" t="s">
        <v>13</v>
      </c>
      <c r="C100" t="s">
        <v>14</v>
      </c>
      <c r="D100" t="s">
        <v>223</v>
      </c>
      <c r="E100">
        <v>2</v>
      </c>
      <c r="F100" t="s">
        <v>224</v>
      </c>
      <c r="G100">
        <v>16</v>
      </c>
      <c r="H100" t="s">
        <v>225</v>
      </c>
      <c r="I100" t="s">
        <v>18</v>
      </c>
      <c r="J100" t="s">
        <v>19</v>
      </c>
      <c r="K100">
        <v>15</v>
      </c>
      <c r="L100" t="s">
        <v>226</v>
      </c>
      <c r="M100" t="s">
        <v>221</v>
      </c>
    </row>
    <row r="101" spans="1:13" x14ac:dyDescent="0.35">
      <c r="A101" t="s">
        <v>12</v>
      </c>
      <c r="B101" t="s">
        <v>13</v>
      </c>
      <c r="C101" t="s">
        <v>14</v>
      </c>
      <c r="D101" t="s">
        <v>15</v>
      </c>
      <c r="E101">
        <v>6</v>
      </c>
      <c r="F101" t="s">
        <v>16</v>
      </c>
      <c r="G101">
        <v>2480</v>
      </c>
      <c r="H101" t="s">
        <v>227</v>
      </c>
      <c r="I101" t="s">
        <v>228</v>
      </c>
      <c r="J101" t="s">
        <v>19</v>
      </c>
      <c r="K101">
        <v>73</v>
      </c>
      <c r="L101" t="s">
        <v>229</v>
      </c>
      <c r="M101" t="s">
        <v>230</v>
      </c>
    </row>
    <row r="102" spans="1:13" x14ac:dyDescent="0.35">
      <c r="A102" t="s">
        <v>12</v>
      </c>
      <c r="B102" t="s">
        <v>13</v>
      </c>
      <c r="C102" t="s">
        <v>14</v>
      </c>
      <c r="D102" t="s">
        <v>15</v>
      </c>
      <c r="E102">
        <v>6</v>
      </c>
      <c r="F102" t="s">
        <v>16</v>
      </c>
      <c r="G102">
        <v>8</v>
      </c>
      <c r="H102" t="s">
        <v>231</v>
      </c>
      <c r="I102" t="s">
        <v>228</v>
      </c>
      <c r="J102" t="s">
        <v>19</v>
      </c>
      <c r="K102">
        <v>14</v>
      </c>
      <c r="L102" t="s">
        <v>232</v>
      </c>
      <c r="M102" t="s">
        <v>233</v>
      </c>
    </row>
    <row r="103" spans="1:13" x14ac:dyDescent="0.35">
      <c r="A103" t="s">
        <v>12</v>
      </c>
      <c r="B103" t="s">
        <v>13</v>
      </c>
      <c r="C103" t="s">
        <v>14</v>
      </c>
      <c r="D103" t="s">
        <v>15</v>
      </c>
      <c r="E103">
        <v>6</v>
      </c>
      <c r="F103" t="s">
        <v>16</v>
      </c>
      <c r="G103">
        <v>1</v>
      </c>
      <c r="H103" t="s">
        <v>234</v>
      </c>
      <c r="I103" t="s">
        <v>228</v>
      </c>
      <c r="J103" t="s">
        <v>19</v>
      </c>
      <c r="K103">
        <v>14</v>
      </c>
      <c r="L103" t="s">
        <v>235</v>
      </c>
      <c r="M103" t="s">
        <v>233</v>
      </c>
    </row>
    <row r="104" spans="1:13" x14ac:dyDescent="0.35">
      <c r="A104" t="s">
        <v>95</v>
      </c>
      <c r="B104" t="s">
        <v>236</v>
      </c>
      <c r="C104" t="s">
        <v>97</v>
      </c>
      <c r="D104" t="s">
        <v>237</v>
      </c>
      <c r="E104">
        <v>5</v>
      </c>
      <c r="F104" t="s">
        <v>238</v>
      </c>
      <c r="G104" s="3">
        <v>205</v>
      </c>
      <c r="H104" s="3" t="s">
        <v>75</v>
      </c>
      <c r="I104" s="3" t="s">
        <v>239</v>
      </c>
      <c r="J104" s="3" t="s">
        <v>240</v>
      </c>
      <c r="K104">
        <v>10</v>
      </c>
      <c r="L104" t="s">
        <v>241</v>
      </c>
      <c r="M104" t="s">
        <v>242</v>
      </c>
    </row>
    <row r="105" spans="1:13" x14ac:dyDescent="0.35">
      <c r="A105" t="s">
        <v>12</v>
      </c>
      <c r="B105" t="s">
        <v>13</v>
      </c>
      <c r="C105" t="s">
        <v>14</v>
      </c>
      <c r="D105" t="s">
        <v>64</v>
      </c>
      <c r="E105">
        <v>1</v>
      </c>
      <c r="F105" t="s">
        <v>65</v>
      </c>
      <c r="G105">
        <v>41</v>
      </c>
      <c r="H105" t="s">
        <v>181</v>
      </c>
      <c r="I105" t="s">
        <v>228</v>
      </c>
      <c r="J105" t="s">
        <v>19</v>
      </c>
      <c r="K105">
        <v>10</v>
      </c>
      <c r="L105" t="s">
        <v>243</v>
      </c>
      <c r="M105" t="s">
        <v>242</v>
      </c>
    </row>
    <row r="106" spans="1:13" x14ac:dyDescent="0.35">
      <c r="A106" t="s">
        <v>12</v>
      </c>
      <c r="B106" t="s">
        <v>13</v>
      </c>
      <c r="C106" t="s">
        <v>14</v>
      </c>
      <c r="D106" t="s">
        <v>15</v>
      </c>
      <c r="E106">
        <v>6</v>
      </c>
      <c r="F106" t="s">
        <v>16</v>
      </c>
      <c r="G106">
        <v>2</v>
      </c>
      <c r="H106" t="s">
        <v>244</v>
      </c>
      <c r="I106" t="s">
        <v>228</v>
      </c>
      <c r="J106" t="s">
        <v>19</v>
      </c>
      <c r="K106">
        <v>10</v>
      </c>
      <c r="L106" t="s">
        <v>245</v>
      </c>
      <c r="M106" t="s">
        <v>242</v>
      </c>
    </row>
    <row r="107" spans="1:13" x14ac:dyDescent="0.35">
      <c r="A107" t="s">
        <v>12</v>
      </c>
      <c r="B107" t="s">
        <v>13</v>
      </c>
      <c r="C107" t="s">
        <v>14</v>
      </c>
      <c r="D107" t="s">
        <v>64</v>
      </c>
      <c r="E107">
        <v>1</v>
      </c>
      <c r="F107" t="s">
        <v>65</v>
      </c>
      <c r="G107">
        <v>4</v>
      </c>
      <c r="H107" t="s">
        <v>246</v>
      </c>
      <c r="I107" t="s">
        <v>228</v>
      </c>
      <c r="J107" t="s">
        <v>19</v>
      </c>
      <c r="K107">
        <v>10</v>
      </c>
      <c r="L107" t="s">
        <v>247</v>
      </c>
      <c r="M107" t="s">
        <v>242</v>
      </c>
    </row>
    <row r="108" spans="1:13" x14ac:dyDescent="0.35">
      <c r="A108" t="s">
        <v>12</v>
      </c>
      <c r="B108" t="s">
        <v>13</v>
      </c>
      <c r="C108" t="s">
        <v>14</v>
      </c>
      <c r="D108" t="s">
        <v>64</v>
      </c>
      <c r="E108">
        <v>1</v>
      </c>
      <c r="F108" t="s">
        <v>65</v>
      </c>
      <c r="G108">
        <v>4</v>
      </c>
      <c r="H108" t="s">
        <v>246</v>
      </c>
      <c r="I108" t="s">
        <v>228</v>
      </c>
      <c r="J108" t="s">
        <v>19</v>
      </c>
      <c r="K108">
        <v>10</v>
      </c>
      <c r="L108" t="s">
        <v>248</v>
      </c>
      <c r="M108" t="s">
        <v>242</v>
      </c>
    </row>
    <row r="109" spans="1:13" x14ac:dyDescent="0.35">
      <c r="A109" t="s">
        <v>12</v>
      </c>
      <c r="B109" t="s">
        <v>13</v>
      </c>
      <c r="C109" t="s">
        <v>14</v>
      </c>
      <c r="D109" t="s">
        <v>64</v>
      </c>
      <c r="E109">
        <v>1</v>
      </c>
      <c r="F109" t="s">
        <v>65</v>
      </c>
      <c r="G109">
        <v>2</v>
      </c>
      <c r="H109" t="s">
        <v>244</v>
      </c>
      <c r="I109" t="s">
        <v>228</v>
      </c>
      <c r="J109" t="s">
        <v>19</v>
      </c>
      <c r="K109">
        <v>10</v>
      </c>
      <c r="L109" t="s">
        <v>249</v>
      </c>
      <c r="M109" t="s">
        <v>242</v>
      </c>
    </row>
    <row r="110" spans="1:13" x14ac:dyDescent="0.35">
      <c r="A110" t="s">
        <v>12</v>
      </c>
      <c r="B110" t="s">
        <v>13</v>
      </c>
      <c r="C110" t="s">
        <v>14</v>
      </c>
      <c r="D110" t="s">
        <v>64</v>
      </c>
      <c r="E110">
        <v>1</v>
      </c>
      <c r="F110" t="s">
        <v>65</v>
      </c>
      <c r="G110">
        <v>2</v>
      </c>
      <c r="H110" t="s">
        <v>244</v>
      </c>
      <c r="I110" t="s">
        <v>228</v>
      </c>
      <c r="J110" t="s">
        <v>19</v>
      </c>
      <c r="K110">
        <v>10</v>
      </c>
      <c r="L110" t="s">
        <v>250</v>
      </c>
      <c r="M110" t="s">
        <v>242</v>
      </c>
    </row>
    <row r="111" spans="1:13" x14ac:dyDescent="0.35">
      <c r="A111" t="s">
        <v>12</v>
      </c>
      <c r="B111" t="s">
        <v>13</v>
      </c>
      <c r="C111" t="s">
        <v>14</v>
      </c>
      <c r="D111" t="s">
        <v>223</v>
      </c>
      <c r="E111">
        <v>2</v>
      </c>
      <c r="F111" t="s">
        <v>224</v>
      </c>
      <c r="G111">
        <v>4</v>
      </c>
      <c r="H111" t="s">
        <v>246</v>
      </c>
      <c r="I111" t="s">
        <v>228</v>
      </c>
      <c r="J111" t="s">
        <v>19</v>
      </c>
      <c r="K111">
        <v>10</v>
      </c>
      <c r="L111" t="s">
        <v>251</v>
      </c>
      <c r="M111" t="s">
        <v>242</v>
      </c>
    </row>
    <row r="112" spans="1:13" x14ac:dyDescent="0.35">
      <c r="A112" t="s">
        <v>12</v>
      </c>
      <c r="B112" t="s">
        <v>13</v>
      </c>
      <c r="C112" t="s">
        <v>14</v>
      </c>
      <c r="D112" t="s">
        <v>64</v>
      </c>
      <c r="E112">
        <v>1</v>
      </c>
      <c r="F112" t="s">
        <v>65</v>
      </c>
      <c r="G112">
        <v>6</v>
      </c>
      <c r="H112" t="s">
        <v>252</v>
      </c>
      <c r="I112" t="s">
        <v>18</v>
      </c>
      <c r="J112" t="s">
        <v>19</v>
      </c>
      <c r="K112">
        <v>9</v>
      </c>
      <c r="L112" t="s">
        <v>249</v>
      </c>
      <c r="M112" t="s">
        <v>253</v>
      </c>
    </row>
    <row r="113" spans="1:13" x14ac:dyDescent="0.35">
      <c r="A113" t="s">
        <v>131</v>
      </c>
      <c r="B113" t="s">
        <v>132</v>
      </c>
      <c r="C113" t="s">
        <v>133</v>
      </c>
      <c r="D113" t="s">
        <v>254</v>
      </c>
      <c r="E113">
        <v>3</v>
      </c>
      <c r="F113" t="s">
        <v>255</v>
      </c>
      <c r="G113">
        <v>398</v>
      </c>
      <c r="H113" t="s">
        <v>75</v>
      </c>
      <c r="I113" t="s">
        <v>256</v>
      </c>
      <c r="J113" t="s">
        <v>257</v>
      </c>
      <c r="K113">
        <v>9</v>
      </c>
      <c r="L113" t="s">
        <v>258</v>
      </c>
      <c r="M113" t="s">
        <v>253</v>
      </c>
    </row>
    <row r="114" spans="1:13" x14ac:dyDescent="0.35">
      <c r="A114" t="s">
        <v>157</v>
      </c>
      <c r="B114" t="s">
        <v>158</v>
      </c>
      <c r="C114" t="s">
        <v>105</v>
      </c>
      <c r="D114" t="s">
        <v>159</v>
      </c>
      <c r="E114">
        <v>12</v>
      </c>
      <c r="F114" t="s">
        <v>160</v>
      </c>
      <c r="G114">
        <v>116</v>
      </c>
      <c r="H114" t="s">
        <v>259</v>
      </c>
      <c r="I114" t="s">
        <v>162</v>
      </c>
      <c r="J114" t="s">
        <v>260</v>
      </c>
      <c r="K114">
        <v>9</v>
      </c>
      <c r="L114" t="s">
        <v>261</v>
      </c>
      <c r="M114" t="s">
        <v>253</v>
      </c>
    </row>
    <row r="115" spans="1:13" x14ac:dyDescent="0.35">
      <c r="A115" t="s">
        <v>12</v>
      </c>
      <c r="B115" t="s">
        <v>13</v>
      </c>
      <c r="C115" t="s">
        <v>14</v>
      </c>
      <c r="D115" t="s">
        <v>254</v>
      </c>
      <c r="E115">
        <v>3</v>
      </c>
      <c r="F115" t="s">
        <v>262</v>
      </c>
      <c r="G115">
        <v>9</v>
      </c>
      <c r="H115" t="s">
        <v>263</v>
      </c>
      <c r="I115" t="s">
        <v>18</v>
      </c>
      <c r="J115" t="s">
        <v>19</v>
      </c>
      <c r="K115">
        <v>336</v>
      </c>
      <c r="L115" t="s">
        <v>264</v>
      </c>
      <c r="M115" t="s">
        <v>265</v>
      </c>
    </row>
    <row r="116" spans="1:13" x14ac:dyDescent="0.35">
      <c r="A116" t="s">
        <v>12</v>
      </c>
      <c r="B116" t="s">
        <v>13</v>
      </c>
      <c r="C116" t="s">
        <v>14</v>
      </c>
      <c r="D116" t="s">
        <v>223</v>
      </c>
      <c r="E116">
        <v>2</v>
      </c>
      <c r="F116" t="s">
        <v>224</v>
      </c>
      <c r="G116">
        <v>12</v>
      </c>
      <c r="H116" t="s">
        <v>266</v>
      </c>
      <c r="I116" t="s">
        <v>18</v>
      </c>
      <c r="J116" t="s">
        <v>19</v>
      </c>
      <c r="K116">
        <v>336</v>
      </c>
      <c r="L116" t="s">
        <v>267</v>
      </c>
      <c r="M116" t="s">
        <v>265</v>
      </c>
    </row>
    <row r="117" spans="1:13" x14ac:dyDescent="0.35">
      <c r="A117" t="s">
        <v>12</v>
      </c>
      <c r="B117" t="s">
        <v>13</v>
      </c>
      <c r="C117" t="s">
        <v>14</v>
      </c>
      <c r="D117" t="s">
        <v>15</v>
      </c>
      <c r="E117">
        <v>6</v>
      </c>
      <c r="F117" t="s">
        <v>16</v>
      </c>
      <c r="G117">
        <v>47</v>
      </c>
      <c r="H117" t="s">
        <v>268</v>
      </c>
      <c r="I117" t="s">
        <v>18</v>
      </c>
      <c r="J117" t="s">
        <v>19</v>
      </c>
      <c r="K117">
        <v>336</v>
      </c>
      <c r="L117" t="s">
        <v>269</v>
      </c>
      <c r="M117" t="s">
        <v>265</v>
      </c>
    </row>
    <row r="118" spans="1:13" x14ac:dyDescent="0.35">
      <c r="A118" t="s">
        <v>12</v>
      </c>
      <c r="B118" t="s">
        <v>13</v>
      </c>
      <c r="C118" t="s">
        <v>14</v>
      </c>
      <c r="D118" t="s">
        <v>15</v>
      </c>
      <c r="E118">
        <v>6</v>
      </c>
      <c r="F118" t="s">
        <v>16</v>
      </c>
      <c r="G118">
        <v>46</v>
      </c>
      <c r="H118" t="s">
        <v>270</v>
      </c>
      <c r="I118" t="s">
        <v>18</v>
      </c>
      <c r="J118" t="s">
        <v>19</v>
      </c>
      <c r="K118">
        <v>336</v>
      </c>
      <c r="L118" t="s">
        <v>271</v>
      </c>
      <c r="M118" t="s">
        <v>265</v>
      </c>
    </row>
    <row r="119" spans="1:13" x14ac:dyDescent="0.35">
      <c r="A119" t="s">
        <v>12</v>
      </c>
      <c r="B119" t="s">
        <v>13</v>
      </c>
      <c r="C119" t="s">
        <v>14</v>
      </c>
      <c r="D119" t="s">
        <v>15</v>
      </c>
      <c r="E119">
        <v>6</v>
      </c>
      <c r="F119" t="s">
        <v>16</v>
      </c>
      <c r="G119">
        <v>49</v>
      </c>
      <c r="H119" t="s">
        <v>272</v>
      </c>
      <c r="I119" t="s">
        <v>18</v>
      </c>
      <c r="J119" t="s">
        <v>19</v>
      </c>
      <c r="K119">
        <v>336</v>
      </c>
      <c r="L119" t="s">
        <v>273</v>
      </c>
      <c r="M119" t="s">
        <v>265</v>
      </c>
    </row>
    <row r="120" spans="1:13" x14ac:dyDescent="0.35">
      <c r="A120" t="s">
        <v>12</v>
      </c>
      <c r="B120" t="s">
        <v>13</v>
      </c>
      <c r="C120" t="s">
        <v>14</v>
      </c>
      <c r="D120" t="s">
        <v>15</v>
      </c>
      <c r="E120">
        <v>6</v>
      </c>
      <c r="F120" t="s">
        <v>16</v>
      </c>
      <c r="G120">
        <v>152</v>
      </c>
      <c r="H120" t="s">
        <v>274</v>
      </c>
      <c r="I120" t="s">
        <v>18</v>
      </c>
      <c r="J120" t="s">
        <v>19</v>
      </c>
      <c r="K120">
        <v>336</v>
      </c>
      <c r="L120" t="s">
        <v>275</v>
      </c>
      <c r="M120" t="s">
        <v>265</v>
      </c>
    </row>
    <row r="121" spans="1:13" x14ac:dyDescent="0.35">
      <c r="A121" t="s">
        <v>12</v>
      </c>
      <c r="B121" t="s">
        <v>13</v>
      </c>
      <c r="C121" t="s">
        <v>14</v>
      </c>
      <c r="D121" t="s">
        <v>15</v>
      </c>
      <c r="E121">
        <v>6</v>
      </c>
      <c r="F121" t="s">
        <v>16</v>
      </c>
      <c r="G121">
        <v>65</v>
      </c>
      <c r="H121" t="s">
        <v>276</v>
      </c>
      <c r="I121" t="s">
        <v>18</v>
      </c>
      <c r="J121" t="s">
        <v>19</v>
      </c>
      <c r="K121">
        <v>336</v>
      </c>
      <c r="L121" t="s">
        <v>277</v>
      </c>
      <c r="M121" t="s">
        <v>265</v>
      </c>
    </row>
    <row r="122" spans="1:13" x14ac:dyDescent="0.35">
      <c r="A122" t="s">
        <v>12</v>
      </c>
      <c r="B122" t="s">
        <v>13</v>
      </c>
      <c r="C122" t="s">
        <v>14</v>
      </c>
      <c r="D122" t="s">
        <v>15</v>
      </c>
      <c r="E122">
        <v>6</v>
      </c>
      <c r="F122" t="s">
        <v>16</v>
      </c>
      <c r="G122">
        <v>4</v>
      </c>
      <c r="H122" t="s">
        <v>278</v>
      </c>
      <c r="I122" t="s">
        <v>18</v>
      </c>
      <c r="J122" t="s">
        <v>19</v>
      </c>
      <c r="K122">
        <v>336</v>
      </c>
      <c r="L122" t="s">
        <v>279</v>
      </c>
      <c r="M122" t="s">
        <v>265</v>
      </c>
    </row>
    <row r="123" spans="1:13" x14ac:dyDescent="0.35">
      <c r="A123" t="s">
        <v>12</v>
      </c>
      <c r="B123" t="s">
        <v>13</v>
      </c>
      <c r="C123" t="s">
        <v>14</v>
      </c>
      <c r="D123" t="s">
        <v>15</v>
      </c>
      <c r="E123">
        <v>6</v>
      </c>
      <c r="F123" t="s">
        <v>16</v>
      </c>
      <c r="G123">
        <v>4</v>
      </c>
      <c r="H123" t="s">
        <v>278</v>
      </c>
      <c r="I123" t="s">
        <v>18</v>
      </c>
      <c r="J123" t="s">
        <v>19</v>
      </c>
      <c r="K123">
        <v>336</v>
      </c>
      <c r="L123" t="s">
        <v>280</v>
      </c>
      <c r="M123" t="s">
        <v>265</v>
      </c>
    </row>
    <row r="124" spans="1:13" x14ac:dyDescent="0.35">
      <c r="A124" t="s">
        <v>12</v>
      </c>
      <c r="B124" t="s">
        <v>13</v>
      </c>
      <c r="C124" t="s">
        <v>14</v>
      </c>
      <c r="D124" t="s">
        <v>223</v>
      </c>
      <c r="E124">
        <v>2</v>
      </c>
      <c r="F124" t="s">
        <v>224</v>
      </c>
      <c r="G124">
        <v>44</v>
      </c>
      <c r="H124" t="s">
        <v>281</v>
      </c>
      <c r="I124" t="s">
        <v>18</v>
      </c>
      <c r="J124" t="s">
        <v>19</v>
      </c>
      <c r="K124">
        <v>336</v>
      </c>
      <c r="L124" t="s">
        <v>282</v>
      </c>
      <c r="M124" t="s">
        <v>265</v>
      </c>
    </row>
    <row r="125" spans="1:13" x14ac:dyDescent="0.35">
      <c r="A125" t="s">
        <v>12</v>
      </c>
      <c r="B125" t="s">
        <v>13</v>
      </c>
      <c r="C125" t="s">
        <v>14</v>
      </c>
      <c r="D125" t="s">
        <v>223</v>
      </c>
      <c r="E125">
        <v>2</v>
      </c>
      <c r="F125" t="s">
        <v>224</v>
      </c>
      <c r="G125">
        <v>19</v>
      </c>
      <c r="H125" t="s">
        <v>283</v>
      </c>
      <c r="I125" t="s">
        <v>18</v>
      </c>
      <c r="J125" t="s">
        <v>19</v>
      </c>
      <c r="K125">
        <v>336</v>
      </c>
      <c r="L125" t="s">
        <v>284</v>
      </c>
      <c r="M125" t="s">
        <v>265</v>
      </c>
    </row>
    <row r="126" spans="1:13" x14ac:dyDescent="0.35">
      <c r="A126" t="s">
        <v>12</v>
      </c>
      <c r="B126" t="s">
        <v>13</v>
      </c>
      <c r="C126" t="s">
        <v>14</v>
      </c>
      <c r="D126" t="s">
        <v>223</v>
      </c>
      <c r="E126">
        <v>2</v>
      </c>
      <c r="F126" t="s">
        <v>224</v>
      </c>
      <c r="G126">
        <v>17</v>
      </c>
      <c r="H126" t="s">
        <v>285</v>
      </c>
      <c r="I126" t="s">
        <v>18</v>
      </c>
      <c r="J126" t="s">
        <v>19</v>
      </c>
      <c r="K126">
        <v>336</v>
      </c>
      <c r="L126" t="s">
        <v>286</v>
      </c>
      <c r="M126" t="s">
        <v>265</v>
      </c>
    </row>
    <row r="127" spans="1:13" x14ac:dyDescent="0.35">
      <c r="A127" t="s">
        <v>12</v>
      </c>
      <c r="B127" t="s">
        <v>13</v>
      </c>
      <c r="C127" t="s">
        <v>14</v>
      </c>
      <c r="D127" t="s">
        <v>223</v>
      </c>
      <c r="E127">
        <v>2</v>
      </c>
      <c r="F127" t="s">
        <v>224</v>
      </c>
      <c r="G127">
        <v>87</v>
      </c>
      <c r="H127" t="s">
        <v>287</v>
      </c>
      <c r="I127" t="s">
        <v>18</v>
      </c>
      <c r="J127" t="s">
        <v>19</v>
      </c>
      <c r="K127">
        <v>336</v>
      </c>
      <c r="L127" t="s">
        <v>288</v>
      </c>
      <c r="M127" t="s">
        <v>265</v>
      </c>
    </row>
    <row r="128" spans="1:13" x14ac:dyDescent="0.35">
      <c r="A128" t="s">
        <v>12</v>
      </c>
      <c r="B128" t="s">
        <v>13</v>
      </c>
      <c r="C128" t="s">
        <v>14</v>
      </c>
      <c r="D128" t="s">
        <v>223</v>
      </c>
      <c r="E128">
        <v>2</v>
      </c>
      <c r="F128" t="s">
        <v>224</v>
      </c>
      <c r="G128">
        <v>88</v>
      </c>
      <c r="H128" t="s">
        <v>289</v>
      </c>
      <c r="I128" t="s">
        <v>18</v>
      </c>
      <c r="J128" t="s">
        <v>19</v>
      </c>
      <c r="K128">
        <v>336</v>
      </c>
      <c r="L128" t="s">
        <v>290</v>
      </c>
      <c r="M128" t="s">
        <v>265</v>
      </c>
    </row>
    <row r="129" spans="1:13" x14ac:dyDescent="0.35">
      <c r="A129" t="s">
        <v>12</v>
      </c>
      <c r="B129" t="s">
        <v>13</v>
      </c>
      <c r="C129" t="s">
        <v>14</v>
      </c>
      <c r="D129" t="s">
        <v>223</v>
      </c>
      <c r="E129">
        <v>2</v>
      </c>
      <c r="F129" t="s">
        <v>224</v>
      </c>
      <c r="G129">
        <v>52</v>
      </c>
      <c r="H129" t="s">
        <v>291</v>
      </c>
      <c r="I129" t="s">
        <v>18</v>
      </c>
      <c r="J129" t="s">
        <v>19</v>
      </c>
      <c r="K129">
        <v>336</v>
      </c>
      <c r="L129" t="s">
        <v>292</v>
      </c>
      <c r="M129" t="s">
        <v>265</v>
      </c>
    </row>
    <row r="130" spans="1:13" x14ac:dyDescent="0.35">
      <c r="A130" t="s">
        <v>12</v>
      </c>
      <c r="B130" t="s">
        <v>13</v>
      </c>
      <c r="C130" t="s">
        <v>14</v>
      </c>
      <c r="D130" t="s">
        <v>64</v>
      </c>
      <c r="E130">
        <v>1</v>
      </c>
      <c r="F130" t="s">
        <v>65</v>
      </c>
      <c r="G130">
        <v>71</v>
      </c>
      <c r="H130" t="s">
        <v>293</v>
      </c>
      <c r="I130" t="s">
        <v>18</v>
      </c>
      <c r="J130" t="s">
        <v>19</v>
      </c>
      <c r="K130">
        <v>336</v>
      </c>
      <c r="L130" t="s">
        <v>294</v>
      </c>
      <c r="M130" t="s">
        <v>265</v>
      </c>
    </row>
    <row r="131" spans="1:13" x14ac:dyDescent="0.35">
      <c r="A131" t="s">
        <v>12</v>
      </c>
      <c r="B131" t="s">
        <v>13</v>
      </c>
      <c r="C131" t="s">
        <v>14</v>
      </c>
      <c r="D131" t="s">
        <v>64</v>
      </c>
      <c r="E131">
        <v>1</v>
      </c>
      <c r="F131" t="s">
        <v>65</v>
      </c>
      <c r="G131">
        <v>106</v>
      </c>
      <c r="H131" t="s">
        <v>295</v>
      </c>
      <c r="I131" t="s">
        <v>18</v>
      </c>
      <c r="J131" t="s">
        <v>19</v>
      </c>
      <c r="K131">
        <v>336</v>
      </c>
      <c r="L131" t="s">
        <v>296</v>
      </c>
      <c r="M131" t="s">
        <v>265</v>
      </c>
    </row>
    <row r="132" spans="1:13" x14ac:dyDescent="0.35">
      <c r="A132" t="s">
        <v>12</v>
      </c>
      <c r="B132" t="s">
        <v>13</v>
      </c>
      <c r="C132" t="s">
        <v>14</v>
      </c>
      <c r="D132" t="s">
        <v>64</v>
      </c>
      <c r="E132">
        <v>1</v>
      </c>
      <c r="F132" t="s">
        <v>65</v>
      </c>
      <c r="G132">
        <v>131</v>
      </c>
      <c r="H132" t="s">
        <v>297</v>
      </c>
      <c r="I132" t="s">
        <v>18</v>
      </c>
      <c r="J132" t="s">
        <v>19</v>
      </c>
      <c r="K132">
        <v>336</v>
      </c>
      <c r="L132" t="s">
        <v>298</v>
      </c>
      <c r="M132" t="s">
        <v>265</v>
      </c>
    </row>
    <row r="133" spans="1:13" x14ac:dyDescent="0.35">
      <c r="A133" t="s">
        <v>12</v>
      </c>
      <c r="B133" t="s">
        <v>13</v>
      </c>
      <c r="C133" t="s">
        <v>14</v>
      </c>
      <c r="D133" t="s">
        <v>15</v>
      </c>
      <c r="E133">
        <v>6</v>
      </c>
      <c r="F133" t="s">
        <v>16</v>
      </c>
      <c r="G133">
        <v>2</v>
      </c>
      <c r="H133" t="s">
        <v>299</v>
      </c>
      <c r="I133" t="s">
        <v>18</v>
      </c>
      <c r="J133" t="s">
        <v>19</v>
      </c>
      <c r="K133">
        <v>336</v>
      </c>
      <c r="L133" t="s">
        <v>300</v>
      </c>
      <c r="M133" t="s">
        <v>265</v>
      </c>
    </row>
    <row r="134" spans="1:13" x14ac:dyDescent="0.35">
      <c r="A134" t="s">
        <v>12</v>
      </c>
      <c r="B134" t="s">
        <v>13</v>
      </c>
      <c r="C134" t="s">
        <v>14</v>
      </c>
      <c r="D134" t="s">
        <v>15</v>
      </c>
      <c r="E134">
        <v>6</v>
      </c>
      <c r="F134" t="s">
        <v>16</v>
      </c>
      <c r="G134">
        <v>2</v>
      </c>
      <c r="H134" t="s">
        <v>299</v>
      </c>
      <c r="I134" t="s">
        <v>18</v>
      </c>
      <c r="J134" t="s">
        <v>19</v>
      </c>
      <c r="K134">
        <v>336</v>
      </c>
      <c r="L134" t="s">
        <v>301</v>
      </c>
      <c r="M134" t="s">
        <v>265</v>
      </c>
    </row>
    <row r="135" spans="1:13" x14ac:dyDescent="0.35">
      <c r="A135" t="s">
        <v>12</v>
      </c>
      <c r="B135" t="s">
        <v>13</v>
      </c>
      <c r="C135" t="s">
        <v>14</v>
      </c>
      <c r="D135" t="s">
        <v>15</v>
      </c>
      <c r="E135">
        <v>6</v>
      </c>
      <c r="F135" t="s">
        <v>16</v>
      </c>
      <c r="G135">
        <v>2</v>
      </c>
      <c r="H135" t="s">
        <v>299</v>
      </c>
      <c r="I135" t="s">
        <v>18</v>
      </c>
      <c r="J135" t="s">
        <v>19</v>
      </c>
      <c r="K135">
        <v>336</v>
      </c>
      <c r="L135" t="s">
        <v>302</v>
      </c>
      <c r="M135" t="s">
        <v>265</v>
      </c>
    </row>
    <row r="136" spans="1:13" x14ac:dyDescent="0.35">
      <c r="A136" t="s">
        <v>12</v>
      </c>
      <c r="B136" t="s">
        <v>13</v>
      </c>
      <c r="C136" t="s">
        <v>14</v>
      </c>
      <c r="D136" t="s">
        <v>15</v>
      </c>
      <c r="E136">
        <v>6</v>
      </c>
      <c r="F136" t="s">
        <v>16</v>
      </c>
      <c r="G136">
        <v>1</v>
      </c>
      <c r="H136" t="s">
        <v>303</v>
      </c>
      <c r="I136" t="s">
        <v>18</v>
      </c>
      <c r="J136" t="s">
        <v>19</v>
      </c>
      <c r="K136">
        <v>336</v>
      </c>
      <c r="L136" t="s">
        <v>304</v>
      </c>
      <c r="M136" t="s">
        <v>265</v>
      </c>
    </row>
    <row r="137" spans="1:13" x14ac:dyDescent="0.35">
      <c r="A137" t="s">
        <v>12</v>
      </c>
      <c r="B137" t="s">
        <v>13</v>
      </c>
      <c r="C137" t="s">
        <v>14</v>
      </c>
      <c r="D137" t="s">
        <v>15</v>
      </c>
      <c r="E137">
        <v>6</v>
      </c>
      <c r="F137" t="s">
        <v>16</v>
      </c>
      <c r="G137">
        <v>1</v>
      </c>
      <c r="H137" t="s">
        <v>303</v>
      </c>
      <c r="I137" t="s">
        <v>18</v>
      </c>
      <c r="J137" t="s">
        <v>19</v>
      </c>
      <c r="K137">
        <v>336</v>
      </c>
      <c r="L137" t="s">
        <v>305</v>
      </c>
      <c r="M137" t="s">
        <v>265</v>
      </c>
    </row>
    <row r="138" spans="1:13" x14ac:dyDescent="0.35">
      <c r="A138" t="s">
        <v>12</v>
      </c>
      <c r="B138" t="s">
        <v>13</v>
      </c>
      <c r="C138" t="s">
        <v>14</v>
      </c>
      <c r="D138" t="s">
        <v>15</v>
      </c>
      <c r="E138">
        <v>6</v>
      </c>
      <c r="F138" t="s">
        <v>16</v>
      </c>
      <c r="G138">
        <v>1</v>
      </c>
      <c r="H138" t="s">
        <v>303</v>
      </c>
      <c r="I138" t="s">
        <v>18</v>
      </c>
      <c r="J138" t="s">
        <v>19</v>
      </c>
      <c r="K138">
        <v>336</v>
      </c>
      <c r="L138" t="s">
        <v>306</v>
      </c>
      <c r="M138" t="s">
        <v>265</v>
      </c>
    </row>
    <row r="139" spans="1:13" x14ac:dyDescent="0.35">
      <c r="A139" t="s">
        <v>12</v>
      </c>
      <c r="B139" t="s">
        <v>13</v>
      </c>
      <c r="C139" t="s">
        <v>14</v>
      </c>
      <c r="D139" t="s">
        <v>223</v>
      </c>
      <c r="E139">
        <v>2</v>
      </c>
      <c r="F139" t="s">
        <v>224</v>
      </c>
      <c r="G139">
        <v>25979</v>
      </c>
      <c r="H139" t="s">
        <v>307</v>
      </c>
      <c r="I139" t="s">
        <v>18</v>
      </c>
      <c r="J139" t="s">
        <v>19</v>
      </c>
      <c r="K139">
        <v>235</v>
      </c>
      <c r="L139" t="s">
        <v>308</v>
      </c>
      <c r="M139" t="s">
        <v>309</v>
      </c>
    </row>
    <row r="140" spans="1:13" x14ac:dyDescent="0.35">
      <c r="A140" t="s">
        <v>12</v>
      </c>
      <c r="B140" t="s">
        <v>13</v>
      </c>
      <c r="C140" t="s">
        <v>14</v>
      </c>
      <c r="D140" t="s">
        <v>223</v>
      </c>
      <c r="E140">
        <v>2</v>
      </c>
      <c r="F140" t="s">
        <v>224</v>
      </c>
      <c r="G140">
        <v>25979</v>
      </c>
      <c r="H140" t="s">
        <v>307</v>
      </c>
      <c r="I140" t="s">
        <v>18</v>
      </c>
      <c r="J140" t="s">
        <v>19</v>
      </c>
      <c r="K140">
        <v>235</v>
      </c>
      <c r="L140" t="s">
        <v>310</v>
      </c>
      <c r="M140" t="s">
        <v>309</v>
      </c>
    </row>
    <row r="141" spans="1:13" x14ac:dyDescent="0.35">
      <c r="A141" t="s">
        <v>12</v>
      </c>
      <c r="B141" t="s">
        <v>13</v>
      </c>
      <c r="C141" t="s">
        <v>14</v>
      </c>
      <c r="D141" t="s">
        <v>223</v>
      </c>
      <c r="E141">
        <v>2</v>
      </c>
      <c r="F141" t="s">
        <v>224</v>
      </c>
      <c r="G141">
        <v>25979</v>
      </c>
      <c r="H141" t="s">
        <v>307</v>
      </c>
      <c r="I141" t="s">
        <v>18</v>
      </c>
      <c r="J141" t="s">
        <v>19</v>
      </c>
      <c r="K141">
        <v>235</v>
      </c>
      <c r="L141" t="s">
        <v>311</v>
      </c>
      <c r="M141" t="s">
        <v>309</v>
      </c>
    </row>
    <row r="142" spans="1:13" x14ac:dyDescent="0.35">
      <c r="A142" t="s">
        <v>12</v>
      </c>
      <c r="B142" t="s">
        <v>13</v>
      </c>
      <c r="C142" t="s">
        <v>14</v>
      </c>
      <c r="D142" t="s">
        <v>223</v>
      </c>
      <c r="E142">
        <v>2</v>
      </c>
      <c r="F142" t="s">
        <v>224</v>
      </c>
      <c r="G142">
        <v>25979</v>
      </c>
      <c r="H142" t="s">
        <v>307</v>
      </c>
      <c r="I142" t="s">
        <v>18</v>
      </c>
      <c r="J142" t="s">
        <v>19</v>
      </c>
      <c r="K142">
        <v>235</v>
      </c>
      <c r="L142" t="s">
        <v>312</v>
      </c>
      <c r="M142" t="s">
        <v>309</v>
      </c>
    </row>
    <row r="143" spans="1:13" x14ac:dyDescent="0.35">
      <c r="A143" t="s">
        <v>12</v>
      </c>
      <c r="B143" t="s">
        <v>13</v>
      </c>
      <c r="C143" t="s">
        <v>14</v>
      </c>
      <c r="D143" t="s">
        <v>223</v>
      </c>
      <c r="E143">
        <v>2</v>
      </c>
      <c r="F143" t="s">
        <v>224</v>
      </c>
      <c r="G143">
        <v>25979</v>
      </c>
      <c r="H143" t="s">
        <v>307</v>
      </c>
      <c r="I143" t="s">
        <v>18</v>
      </c>
      <c r="J143" t="s">
        <v>19</v>
      </c>
      <c r="K143">
        <v>235</v>
      </c>
      <c r="L143" t="s">
        <v>313</v>
      </c>
      <c r="M143" t="s">
        <v>309</v>
      </c>
    </row>
    <row r="144" spans="1:13" x14ac:dyDescent="0.35">
      <c r="A144" t="s">
        <v>12</v>
      </c>
      <c r="B144" t="s">
        <v>13</v>
      </c>
      <c r="C144" t="s">
        <v>14</v>
      </c>
      <c r="D144" t="s">
        <v>223</v>
      </c>
      <c r="E144">
        <v>2</v>
      </c>
      <c r="F144" t="s">
        <v>224</v>
      </c>
      <c r="G144">
        <v>25979</v>
      </c>
      <c r="H144" t="s">
        <v>307</v>
      </c>
      <c r="I144" t="s">
        <v>18</v>
      </c>
      <c r="J144" t="s">
        <v>19</v>
      </c>
      <c r="K144">
        <v>235</v>
      </c>
      <c r="L144" t="s">
        <v>314</v>
      </c>
      <c r="M144" t="s">
        <v>309</v>
      </c>
    </row>
    <row r="145" spans="1:13" x14ac:dyDescent="0.35">
      <c r="A145" t="s">
        <v>12</v>
      </c>
      <c r="B145" t="s">
        <v>13</v>
      </c>
      <c r="C145" t="s">
        <v>14</v>
      </c>
      <c r="D145" t="s">
        <v>223</v>
      </c>
      <c r="E145">
        <v>2</v>
      </c>
      <c r="F145" t="s">
        <v>224</v>
      </c>
      <c r="G145">
        <v>25979</v>
      </c>
      <c r="H145" t="s">
        <v>307</v>
      </c>
      <c r="I145" t="s">
        <v>18</v>
      </c>
      <c r="J145" s="3" t="s">
        <v>315</v>
      </c>
      <c r="K145">
        <v>235</v>
      </c>
      <c r="L145" t="s">
        <v>316</v>
      </c>
      <c r="M145" t="s">
        <v>309</v>
      </c>
    </row>
    <row r="146" spans="1:13" x14ac:dyDescent="0.35">
      <c r="A146" t="s">
        <v>95</v>
      </c>
      <c r="B146" t="s">
        <v>96</v>
      </c>
      <c r="C146" t="s">
        <v>97</v>
      </c>
      <c r="D146" t="s">
        <v>64</v>
      </c>
      <c r="E146">
        <v>1</v>
      </c>
      <c r="F146" t="s">
        <v>65</v>
      </c>
      <c r="G146">
        <v>9291</v>
      </c>
      <c r="H146" t="s">
        <v>98</v>
      </c>
      <c r="I146" t="s">
        <v>99</v>
      </c>
      <c r="J146" t="s">
        <v>100</v>
      </c>
      <c r="K146">
        <v>352</v>
      </c>
      <c r="L146" t="s">
        <v>101</v>
      </c>
      <c r="M146" t="s">
        <v>317</v>
      </c>
    </row>
    <row r="147" spans="1:13" x14ac:dyDescent="0.35">
      <c r="A147" t="s">
        <v>103</v>
      </c>
      <c r="B147" t="s">
        <v>104</v>
      </c>
      <c r="C147" t="s">
        <v>105</v>
      </c>
      <c r="D147" t="s">
        <v>15</v>
      </c>
      <c r="E147">
        <v>6</v>
      </c>
      <c r="F147" t="s">
        <v>16</v>
      </c>
      <c r="G147" t="s">
        <v>106</v>
      </c>
      <c r="H147" t="s">
        <v>106</v>
      </c>
      <c r="I147" t="s">
        <v>107</v>
      </c>
      <c r="J147" t="s">
        <v>108</v>
      </c>
      <c r="K147">
        <v>352</v>
      </c>
      <c r="L147" t="s">
        <v>109</v>
      </c>
      <c r="M147" t="s">
        <v>317</v>
      </c>
    </row>
    <row r="148" spans="1:13" x14ac:dyDescent="0.35">
      <c r="A148" t="s">
        <v>12</v>
      </c>
      <c r="B148" t="s">
        <v>13</v>
      </c>
      <c r="C148" t="s">
        <v>14</v>
      </c>
      <c r="D148" t="s">
        <v>15</v>
      </c>
      <c r="E148">
        <v>6</v>
      </c>
      <c r="F148" t="s">
        <v>16</v>
      </c>
      <c r="G148">
        <v>1501</v>
      </c>
      <c r="H148" t="s">
        <v>110</v>
      </c>
      <c r="I148" t="s">
        <v>18</v>
      </c>
      <c r="J148" t="s">
        <v>217</v>
      </c>
      <c r="K148">
        <v>352</v>
      </c>
      <c r="L148" t="s">
        <v>112</v>
      </c>
      <c r="M148" t="s">
        <v>317</v>
      </c>
    </row>
    <row r="149" spans="1:13" x14ac:dyDescent="0.35">
      <c r="A149" t="s">
        <v>103</v>
      </c>
      <c r="B149" t="s">
        <v>104</v>
      </c>
      <c r="C149" t="s">
        <v>105</v>
      </c>
      <c r="D149" t="s">
        <v>15</v>
      </c>
      <c r="E149">
        <v>6</v>
      </c>
      <c r="F149" t="s">
        <v>16</v>
      </c>
      <c r="G149" t="s">
        <v>106</v>
      </c>
      <c r="H149" t="s">
        <v>106</v>
      </c>
      <c r="I149" t="s">
        <v>107</v>
      </c>
      <c r="J149" t="s">
        <v>113</v>
      </c>
      <c r="K149">
        <v>352</v>
      </c>
      <c r="L149" t="s">
        <v>112</v>
      </c>
      <c r="M149" t="s">
        <v>317</v>
      </c>
    </row>
    <row r="150" spans="1:13" x14ac:dyDescent="0.35">
      <c r="A150" t="s">
        <v>12</v>
      </c>
      <c r="B150" t="s">
        <v>13</v>
      </c>
      <c r="C150" t="s">
        <v>14</v>
      </c>
      <c r="D150" t="s">
        <v>114</v>
      </c>
      <c r="E150">
        <v>4</v>
      </c>
      <c r="F150" t="s">
        <v>115</v>
      </c>
      <c r="G150">
        <v>135080</v>
      </c>
      <c r="H150" t="s">
        <v>116</v>
      </c>
      <c r="I150" t="s">
        <v>18</v>
      </c>
      <c r="J150" t="s">
        <v>318</v>
      </c>
      <c r="K150">
        <v>352</v>
      </c>
      <c r="L150" t="s">
        <v>117</v>
      </c>
      <c r="M150" t="s">
        <v>317</v>
      </c>
    </row>
    <row r="151" spans="1:13" x14ac:dyDescent="0.35">
      <c r="A151" t="s">
        <v>118</v>
      </c>
      <c r="B151" t="s">
        <v>119</v>
      </c>
      <c r="C151" t="s">
        <v>120</v>
      </c>
      <c r="D151" t="s">
        <v>114</v>
      </c>
      <c r="E151">
        <v>4</v>
      </c>
      <c r="F151" t="s">
        <v>115</v>
      </c>
      <c r="G151">
        <v>406750</v>
      </c>
      <c r="H151" t="s">
        <v>121</v>
      </c>
      <c r="I151" t="s">
        <v>122</v>
      </c>
      <c r="J151" t="s">
        <v>123</v>
      </c>
      <c r="K151">
        <v>352</v>
      </c>
      <c r="L151" t="s">
        <v>117</v>
      </c>
      <c r="M151" t="s">
        <v>317</v>
      </c>
    </row>
    <row r="152" spans="1:13" x14ac:dyDescent="0.35">
      <c r="A152" t="s">
        <v>124</v>
      </c>
      <c r="B152" t="s">
        <v>125</v>
      </c>
      <c r="C152" t="s">
        <v>120</v>
      </c>
      <c r="D152" t="s">
        <v>114</v>
      </c>
      <c r="E152">
        <v>4</v>
      </c>
      <c r="F152" t="s">
        <v>115</v>
      </c>
      <c r="G152">
        <v>402457</v>
      </c>
      <c r="H152" t="s">
        <v>126</v>
      </c>
      <c r="I152" t="s">
        <v>127</v>
      </c>
      <c r="J152" t="s">
        <v>123</v>
      </c>
      <c r="K152">
        <v>352</v>
      </c>
      <c r="L152" t="s">
        <v>117</v>
      </c>
      <c r="M152" t="s">
        <v>317</v>
      </c>
    </row>
    <row r="153" spans="1:13" x14ac:dyDescent="0.35">
      <c r="A153" t="s">
        <v>12</v>
      </c>
      <c r="B153" t="s">
        <v>13</v>
      </c>
      <c r="C153" t="s">
        <v>14</v>
      </c>
      <c r="D153" t="s">
        <v>223</v>
      </c>
      <c r="E153">
        <v>2</v>
      </c>
      <c r="F153" t="s">
        <v>224</v>
      </c>
      <c r="G153">
        <v>25979</v>
      </c>
      <c r="H153" t="s">
        <v>307</v>
      </c>
      <c r="I153" t="s">
        <v>18</v>
      </c>
      <c r="J153" t="s">
        <v>217</v>
      </c>
      <c r="K153">
        <v>235</v>
      </c>
      <c r="L153" t="s">
        <v>308</v>
      </c>
      <c r="M153" t="s">
        <v>319</v>
      </c>
    </row>
    <row r="154" spans="1:13" x14ac:dyDescent="0.35">
      <c r="A154" t="s">
        <v>12</v>
      </c>
      <c r="B154" t="s">
        <v>13</v>
      </c>
      <c r="C154" t="s">
        <v>14</v>
      </c>
      <c r="D154" t="s">
        <v>223</v>
      </c>
      <c r="E154">
        <v>2</v>
      </c>
      <c r="F154" t="s">
        <v>224</v>
      </c>
      <c r="G154">
        <v>25979</v>
      </c>
      <c r="H154" t="s">
        <v>307</v>
      </c>
      <c r="I154" t="s">
        <v>18</v>
      </c>
      <c r="J154" t="s">
        <v>217</v>
      </c>
      <c r="K154">
        <v>235</v>
      </c>
      <c r="L154" t="s">
        <v>310</v>
      </c>
      <c r="M154" t="s">
        <v>319</v>
      </c>
    </row>
    <row r="155" spans="1:13" x14ac:dyDescent="0.35">
      <c r="A155" t="s">
        <v>12</v>
      </c>
      <c r="B155" t="s">
        <v>13</v>
      </c>
      <c r="C155" t="s">
        <v>14</v>
      </c>
      <c r="D155" t="s">
        <v>223</v>
      </c>
      <c r="E155">
        <v>2</v>
      </c>
      <c r="F155" t="s">
        <v>224</v>
      </c>
      <c r="G155">
        <v>25979</v>
      </c>
      <c r="H155" t="s">
        <v>307</v>
      </c>
      <c r="I155" t="s">
        <v>18</v>
      </c>
      <c r="J155" t="s">
        <v>217</v>
      </c>
      <c r="K155">
        <v>235</v>
      </c>
      <c r="L155" t="s">
        <v>311</v>
      </c>
      <c r="M155" t="s">
        <v>319</v>
      </c>
    </row>
    <row r="156" spans="1:13" x14ac:dyDescent="0.35">
      <c r="A156" t="s">
        <v>12</v>
      </c>
      <c r="B156" t="s">
        <v>13</v>
      </c>
      <c r="C156" t="s">
        <v>14</v>
      </c>
      <c r="D156" t="s">
        <v>223</v>
      </c>
      <c r="E156">
        <v>2</v>
      </c>
      <c r="F156" t="s">
        <v>224</v>
      </c>
      <c r="G156">
        <v>25979</v>
      </c>
      <c r="H156" t="s">
        <v>307</v>
      </c>
      <c r="I156" t="s">
        <v>18</v>
      </c>
      <c r="J156" t="s">
        <v>217</v>
      </c>
      <c r="K156">
        <v>235</v>
      </c>
      <c r="L156" t="s">
        <v>312</v>
      </c>
      <c r="M156" t="s">
        <v>319</v>
      </c>
    </row>
    <row r="157" spans="1:13" x14ac:dyDescent="0.35">
      <c r="A157" t="s">
        <v>12</v>
      </c>
      <c r="B157" t="s">
        <v>13</v>
      </c>
      <c r="C157" t="s">
        <v>14</v>
      </c>
      <c r="D157" t="s">
        <v>223</v>
      </c>
      <c r="E157">
        <v>2</v>
      </c>
      <c r="F157" t="s">
        <v>224</v>
      </c>
      <c r="G157">
        <v>25979</v>
      </c>
      <c r="H157" t="s">
        <v>307</v>
      </c>
      <c r="I157" t="s">
        <v>18</v>
      </c>
      <c r="J157" t="s">
        <v>217</v>
      </c>
      <c r="K157">
        <v>235</v>
      </c>
      <c r="L157" t="s">
        <v>313</v>
      </c>
      <c r="M157" t="s">
        <v>319</v>
      </c>
    </row>
    <row r="158" spans="1:13" x14ac:dyDescent="0.35">
      <c r="A158" t="s">
        <v>12</v>
      </c>
      <c r="B158" t="s">
        <v>13</v>
      </c>
      <c r="C158" t="s">
        <v>14</v>
      </c>
      <c r="D158" t="s">
        <v>223</v>
      </c>
      <c r="E158">
        <v>2</v>
      </c>
      <c r="F158" t="s">
        <v>224</v>
      </c>
      <c r="G158">
        <v>25979</v>
      </c>
      <c r="H158" t="s">
        <v>307</v>
      </c>
      <c r="I158" t="s">
        <v>18</v>
      </c>
      <c r="J158" t="s">
        <v>217</v>
      </c>
      <c r="K158">
        <v>235</v>
      </c>
      <c r="L158" t="s">
        <v>314</v>
      </c>
      <c r="M158" t="s">
        <v>319</v>
      </c>
    </row>
    <row r="159" spans="1:13" x14ac:dyDescent="0.35">
      <c r="A159" t="s">
        <v>12</v>
      </c>
      <c r="B159" t="s">
        <v>13</v>
      </c>
      <c r="C159" t="s">
        <v>14</v>
      </c>
      <c r="D159" t="s">
        <v>223</v>
      </c>
      <c r="E159">
        <v>2</v>
      </c>
      <c r="F159" t="s">
        <v>224</v>
      </c>
      <c r="G159">
        <v>25979</v>
      </c>
      <c r="H159" t="s">
        <v>307</v>
      </c>
      <c r="I159" t="s">
        <v>18</v>
      </c>
      <c r="J159" t="s">
        <v>217</v>
      </c>
      <c r="K159">
        <v>235</v>
      </c>
      <c r="L159" t="s">
        <v>316</v>
      </c>
      <c r="M159" t="s">
        <v>319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7"/>
  <sheetViews>
    <sheetView workbookViewId="0">
      <pane ySplit="1" topLeftCell="A205" activePane="bottomLeft" state="frozen"/>
      <selection activeCell="E1" sqref="E1"/>
      <selection pane="bottomLeft" activeCell="I1" sqref="I1:I1048576"/>
    </sheetView>
  </sheetViews>
  <sheetFormatPr defaultRowHeight="14.5" x14ac:dyDescent="0.35"/>
  <cols>
    <col min="1" max="1" width="4" customWidth="1"/>
    <col min="2" max="2" width="14.81640625" customWidth="1"/>
    <col min="3" max="3" width="4.6328125" customWidth="1"/>
    <col min="4" max="4" width="9.453125" customWidth="1"/>
    <col min="5" max="5" width="3.36328125" customWidth="1"/>
    <col min="6" max="6" width="10" customWidth="1"/>
    <col min="7" max="7" width="10.1796875" customWidth="1"/>
    <col min="8" max="8" width="7" bestFit="1" customWidth="1"/>
    <col min="9" max="9" width="27.08984375" customWidth="1"/>
    <col min="10" max="10" width="33.1796875" customWidth="1"/>
    <col min="11" max="11" width="19" customWidth="1"/>
    <col min="12" max="12" width="18.26953125" customWidth="1"/>
    <col min="13" max="13" width="8.26953125" customWidth="1"/>
    <col min="14" max="14" width="16.1796875" bestFit="1" customWidth="1"/>
    <col min="15" max="16" width="20.453125" customWidth="1"/>
    <col min="17" max="17" width="5.179687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1" t="s">
        <v>320</v>
      </c>
      <c r="N1" s="11" t="s">
        <v>321</v>
      </c>
    </row>
    <row r="2" spans="1:14" x14ac:dyDescent="0.35">
      <c r="A2" t="s">
        <v>131</v>
      </c>
      <c r="B2" t="s">
        <v>132</v>
      </c>
      <c r="C2" t="s">
        <v>133</v>
      </c>
      <c r="D2" t="s">
        <v>159</v>
      </c>
      <c r="E2">
        <v>12</v>
      </c>
      <c r="F2" t="s">
        <v>160</v>
      </c>
      <c r="G2">
        <v>29</v>
      </c>
      <c r="H2" t="s">
        <v>322</v>
      </c>
      <c r="I2" t="s">
        <v>172</v>
      </c>
      <c r="J2" t="s">
        <v>323</v>
      </c>
      <c r="K2" t="s">
        <v>324</v>
      </c>
      <c r="L2" t="s">
        <v>325</v>
      </c>
    </row>
    <row r="3" spans="1:14" x14ac:dyDescent="0.35">
      <c r="A3" t="s">
        <v>12</v>
      </c>
      <c r="B3" t="s">
        <v>13</v>
      </c>
      <c r="C3" t="s">
        <v>14</v>
      </c>
      <c r="D3" t="s">
        <v>223</v>
      </c>
      <c r="E3">
        <v>2</v>
      </c>
      <c r="F3" t="s">
        <v>224</v>
      </c>
      <c r="G3">
        <v>2914</v>
      </c>
      <c r="H3" t="s">
        <v>326</v>
      </c>
      <c r="I3" t="s">
        <v>18</v>
      </c>
      <c r="J3" t="s">
        <v>111</v>
      </c>
      <c r="K3" t="s">
        <v>327</v>
      </c>
      <c r="L3" t="s">
        <v>328</v>
      </c>
      <c r="M3" t="s">
        <v>329</v>
      </c>
      <c r="N3">
        <v>2914</v>
      </c>
    </row>
    <row r="4" spans="1:14" x14ac:dyDescent="0.35">
      <c r="A4" t="s">
        <v>12</v>
      </c>
      <c r="B4" t="s">
        <v>13</v>
      </c>
      <c r="C4" t="s">
        <v>14</v>
      </c>
      <c r="D4" t="s">
        <v>223</v>
      </c>
      <c r="E4">
        <v>2</v>
      </c>
      <c r="F4" t="s">
        <v>224</v>
      </c>
      <c r="G4">
        <v>2914</v>
      </c>
      <c r="H4" t="s">
        <v>326</v>
      </c>
      <c r="I4" t="s">
        <v>18</v>
      </c>
      <c r="J4" t="s">
        <v>111</v>
      </c>
      <c r="K4" t="s">
        <v>327</v>
      </c>
      <c r="L4" t="s">
        <v>330</v>
      </c>
      <c r="M4" t="s">
        <v>329</v>
      </c>
      <c r="N4">
        <v>2914</v>
      </c>
    </row>
    <row r="5" spans="1:14" x14ac:dyDescent="0.35">
      <c r="A5" t="s">
        <v>12</v>
      </c>
      <c r="B5" t="s">
        <v>13</v>
      </c>
      <c r="C5" t="s">
        <v>14</v>
      </c>
      <c r="D5" t="s">
        <v>223</v>
      </c>
      <c r="E5">
        <v>2</v>
      </c>
      <c r="F5" t="s">
        <v>224</v>
      </c>
      <c r="G5">
        <v>2914</v>
      </c>
      <c r="H5" t="s">
        <v>326</v>
      </c>
      <c r="I5" t="s">
        <v>18</v>
      </c>
      <c r="J5" t="s">
        <v>111</v>
      </c>
      <c r="K5" t="s">
        <v>327</v>
      </c>
      <c r="L5" t="s">
        <v>331</v>
      </c>
      <c r="M5" t="s">
        <v>329</v>
      </c>
      <c r="N5">
        <v>2914</v>
      </c>
    </row>
    <row r="6" spans="1:14" x14ac:dyDescent="0.35">
      <c r="A6" t="s">
        <v>12</v>
      </c>
      <c r="B6" t="s">
        <v>13</v>
      </c>
      <c r="C6" t="s">
        <v>14</v>
      </c>
      <c r="D6" t="s">
        <v>223</v>
      </c>
      <c r="E6">
        <v>2</v>
      </c>
      <c r="F6" t="s">
        <v>224</v>
      </c>
      <c r="G6">
        <v>2914</v>
      </c>
      <c r="H6" t="s">
        <v>326</v>
      </c>
      <c r="I6" t="s">
        <v>18</v>
      </c>
      <c r="J6" t="s">
        <v>111</v>
      </c>
      <c r="K6" t="s">
        <v>327</v>
      </c>
      <c r="L6" t="s">
        <v>332</v>
      </c>
      <c r="M6" t="s">
        <v>329</v>
      </c>
      <c r="N6">
        <v>2914</v>
      </c>
    </row>
    <row r="7" spans="1:14" x14ac:dyDescent="0.35">
      <c r="A7" t="s">
        <v>118</v>
      </c>
      <c r="B7" t="s">
        <v>119</v>
      </c>
      <c r="C7" t="s">
        <v>120</v>
      </c>
      <c r="D7" t="s">
        <v>114</v>
      </c>
      <c r="E7">
        <v>4</v>
      </c>
      <c r="F7" t="s">
        <v>115</v>
      </c>
      <c r="G7">
        <v>182</v>
      </c>
      <c r="H7" t="s">
        <v>333</v>
      </c>
      <c r="I7" t="s">
        <v>122</v>
      </c>
      <c r="J7" t="s">
        <v>334</v>
      </c>
      <c r="K7" t="s">
        <v>335</v>
      </c>
      <c r="L7" t="s">
        <v>336</v>
      </c>
    </row>
    <row r="8" spans="1:14" x14ac:dyDescent="0.35">
      <c r="A8" t="s">
        <v>124</v>
      </c>
      <c r="B8" t="s">
        <v>125</v>
      </c>
      <c r="C8" t="s">
        <v>120</v>
      </c>
      <c r="D8" t="s">
        <v>114</v>
      </c>
      <c r="E8">
        <v>4</v>
      </c>
      <c r="F8" t="s">
        <v>115</v>
      </c>
      <c r="G8">
        <v>98</v>
      </c>
      <c r="H8" t="s">
        <v>337</v>
      </c>
      <c r="I8" t="s">
        <v>127</v>
      </c>
      <c r="J8" t="s">
        <v>334</v>
      </c>
      <c r="K8" t="s">
        <v>335</v>
      </c>
      <c r="L8" t="s">
        <v>336</v>
      </c>
    </row>
    <row r="9" spans="1:14" x14ac:dyDescent="0.35">
      <c r="A9" t="s">
        <v>157</v>
      </c>
      <c r="B9" t="s">
        <v>158</v>
      </c>
      <c r="C9" t="s">
        <v>105</v>
      </c>
      <c r="D9" t="s">
        <v>159</v>
      </c>
      <c r="E9">
        <v>12</v>
      </c>
      <c r="F9" t="s">
        <v>160</v>
      </c>
      <c r="G9">
        <v>2</v>
      </c>
      <c r="H9" t="s">
        <v>338</v>
      </c>
      <c r="I9" t="s">
        <v>162</v>
      </c>
      <c r="J9" t="s">
        <v>339</v>
      </c>
      <c r="K9" t="s">
        <v>340</v>
      </c>
      <c r="L9" t="s">
        <v>341</v>
      </c>
    </row>
    <row r="10" spans="1:14" x14ac:dyDescent="0.35">
      <c r="A10" t="s">
        <v>131</v>
      </c>
      <c r="B10" t="s">
        <v>132</v>
      </c>
      <c r="C10" t="s">
        <v>133</v>
      </c>
      <c r="D10" t="s">
        <v>159</v>
      </c>
      <c r="E10">
        <v>12</v>
      </c>
      <c r="F10" t="s">
        <v>160</v>
      </c>
      <c r="G10">
        <v>6</v>
      </c>
      <c r="H10" t="s">
        <v>342</v>
      </c>
      <c r="I10" t="s">
        <v>172</v>
      </c>
      <c r="J10" t="s">
        <v>343</v>
      </c>
      <c r="K10" t="s">
        <v>340</v>
      </c>
      <c r="L10" t="s">
        <v>341</v>
      </c>
    </row>
    <row r="11" spans="1:14" x14ac:dyDescent="0.35">
      <c r="A11" t="s">
        <v>131</v>
      </c>
      <c r="B11" t="s">
        <v>132</v>
      </c>
      <c r="C11" t="s">
        <v>133</v>
      </c>
      <c r="D11" t="s">
        <v>195</v>
      </c>
      <c r="E11">
        <v>18</v>
      </c>
      <c r="F11" t="s">
        <v>196</v>
      </c>
      <c r="G11">
        <v>11</v>
      </c>
      <c r="H11" t="s">
        <v>344</v>
      </c>
      <c r="I11" s="6" t="s">
        <v>345</v>
      </c>
      <c r="J11" s="6" t="s">
        <v>346</v>
      </c>
      <c r="K11" t="s">
        <v>340</v>
      </c>
      <c r="L11" t="s">
        <v>196</v>
      </c>
    </row>
    <row r="12" spans="1:14" x14ac:dyDescent="0.35">
      <c r="A12" t="s">
        <v>131</v>
      </c>
      <c r="B12" t="s">
        <v>132</v>
      </c>
      <c r="C12" t="s">
        <v>133</v>
      </c>
      <c r="D12" t="s">
        <v>174</v>
      </c>
      <c r="E12">
        <v>13</v>
      </c>
      <c r="F12" t="s">
        <v>175</v>
      </c>
      <c r="G12">
        <v>11</v>
      </c>
      <c r="H12" t="s">
        <v>344</v>
      </c>
      <c r="I12" t="s">
        <v>172</v>
      </c>
      <c r="J12" t="s">
        <v>347</v>
      </c>
      <c r="K12" t="s">
        <v>340</v>
      </c>
      <c r="L12" t="s">
        <v>348</v>
      </c>
    </row>
    <row r="13" spans="1:14" x14ac:dyDescent="0.35">
      <c r="A13" t="s">
        <v>12</v>
      </c>
      <c r="B13" t="s">
        <v>13</v>
      </c>
      <c r="C13" t="s">
        <v>14</v>
      </c>
      <c r="D13" t="s">
        <v>174</v>
      </c>
      <c r="E13">
        <v>13</v>
      </c>
      <c r="F13" t="s">
        <v>175</v>
      </c>
      <c r="G13">
        <v>100</v>
      </c>
      <c r="H13" t="s">
        <v>349</v>
      </c>
      <c r="I13" t="s">
        <v>18</v>
      </c>
      <c r="J13" t="s">
        <v>111</v>
      </c>
      <c r="K13" t="s">
        <v>340</v>
      </c>
      <c r="L13" t="s">
        <v>350</v>
      </c>
      <c r="M13" t="s">
        <v>329</v>
      </c>
      <c r="N13">
        <v>100</v>
      </c>
    </row>
    <row r="14" spans="1:14" x14ac:dyDescent="0.35">
      <c r="A14" t="s">
        <v>131</v>
      </c>
      <c r="B14" t="s">
        <v>132</v>
      </c>
      <c r="C14" t="s">
        <v>133</v>
      </c>
      <c r="D14" t="s">
        <v>174</v>
      </c>
      <c r="E14">
        <v>13</v>
      </c>
      <c r="F14" t="s">
        <v>175</v>
      </c>
      <c r="G14">
        <v>1</v>
      </c>
      <c r="H14" t="s">
        <v>351</v>
      </c>
      <c r="I14" t="s">
        <v>172</v>
      </c>
      <c r="J14" t="s">
        <v>352</v>
      </c>
      <c r="K14" t="s">
        <v>340</v>
      </c>
      <c r="L14" t="s">
        <v>350</v>
      </c>
    </row>
    <row r="15" spans="1:14" x14ac:dyDescent="0.35">
      <c r="A15" t="s">
        <v>131</v>
      </c>
      <c r="B15" t="s">
        <v>132</v>
      </c>
      <c r="C15" t="s">
        <v>133</v>
      </c>
      <c r="D15" t="s">
        <v>183</v>
      </c>
      <c r="E15">
        <v>14</v>
      </c>
      <c r="F15" t="s">
        <v>184</v>
      </c>
      <c r="G15">
        <v>2</v>
      </c>
      <c r="H15" t="s">
        <v>338</v>
      </c>
      <c r="I15" t="s">
        <v>172</v>
      </c>
      <c r="J15" s="4" t="s">
        <v>353</v>
      </c>
      <c r="K15" t="s">
        <v>340</v>
      </c>
      <c r="L15" t="s">
        <v>184</v>
      </c>
    </row>
    <row r="16" spans="1:14" x14ac:dyDescent="0.35">
      <c r="A16" t="s">
        <v>12</v>
      </c>
      <c r="B16" t="s">
        <v>13</v>
      </c>
      <c r="C16" t="s">
        <v>14</v>
      </c>
      <c r="D16" t="s">
        <v>188</v>
      </c>
      <c r="E16">
        <v>15</v>
      </c>
      <c r="F16" t="s">
        <v>189</v>
      </c>
      <c r="G16">
        <v>73</v>
      </c>
      <c r="H16" t="s">
        <v>354</v>
      </c>
      <c r="I16" t="s">
        <v>18</v>
      </c>
      <c r="J16" t="s">
        <v>111</v>
      </c>
      <c r="K16" t="s">
        <v>340</v>
      </c>
      <c r="L16" t="s">
        <v>189</v>
      </c>
      <c r="M16" t="s">
        <v>329</v>
      </c>
      <c r="N16">
        <v>73</v>
      </c>
    </row>
    <row r="17" spans="1:15" x14ac:dyDescent="0.35">
      <c r="A17" t="s">
        <v>12</v>
      </c>
      <c r="B17" t="s">
        <v>13</v>
      </c>
      <c r="C17" t="s">
        <v>14</v>
      </c>
      <c r="D17" t="s">
        <v>198</v>
      </c>
      <c r="E17">
        <v>17</v>
      </c>
      <c r="F17" t="s">
        <v>199</v>
      </c>
      <c r="G17">
        <v>7</v>
      </c>
      <c r="H17" t="s">
        <v>355</v>
      </c>
      <c r="I17" t="s">
        <v>18</v>
      </c>
      <c r="J17" t="s">
        <v>111</v>
      </c>
      <c r="K17" t="s">
        <v>340</v>
      </c>
      <c r="L17" t="s">
        <v>356</v>
      </c>
      <c r="M17" t="s">
        <v>329</v>
      </c>
      <c r="N17">
        <v>7</v>
      </c>
    </row>
    <row r="18" spans="1:15" x14ac:dyDescent="0.35">
      <c r="A18" t="s">
        <v>131</v>
      </c>
      <c r="B18" t="s">
        <v>132</v>
      </c>
      <c r="C18" t="s">
        <v>133</v>
      </c>
      <c r="D18" t="s">
        <v>198</v>
      </c>
      <c r="E18">
        <v>17</v>
      </c>
      <c r="F18" t="s">
        <v>199</v>
      </c>
      <c r="G18">
        <v>1</v>
      </c>
      <c r="H18" t="s">
        <v>351</v>
      </c>
      <c r="I18" t="s">
        <v>357</v>
      </c>
      <c r="J18" s="2" t="s">
        <v>358</v>
      </c>
      <c r="K18" t="s">
        <v>340</v>
      </c>
      <c r="L18" t="s">
        <v>356</v>
      </c>
    </row>
    <row r="19" spans="1:15" x14ac:dyDescent="0.35">
      <c r="A19" t="s">
        <v>12</v>
      </c>
      <c r="B19" t="s">
        <v>13</v>
      </c>
      <c r="C19" t="s">
        <v>14</v>
      </c>
      <c r="D19" t="s">
        <v>114</v>
      </c>
      <c r="E19">
        <v>4</v>
      </c>
      <c r="F19" t="s">
        <v>115</v>
      </c>
      <c r="G19">
        <v>22</v>
      </c>
      <c r="H19" t="s">
        <v>359</v>
      </c>
      <c r="I19" t="s">
        <v>18</v>
      </c>
      <c r="J19" t="s">
        <v>111</v>
      </c>
      <c r="K19" t="s">
        <v>340</v>
      </c>
      <c r="L19" t="s">
        <v>360</v>
      </c>
      <c r="M19" t="s">
        <v>329</v>
      </c>
      <c r="N19">
        <v>22</v>
      </c>
    </row>
    <row r="20" spans="1:15" x14ac:dyDescent="0.35">
      <c r="A20" t="s">
        <v>131</v>
      </c>
      <c r="B20" t="s">
        <v>132</v>
      </c>
      <c r="C20" t="s">
        <v>133</v>
      </c>
      <c r="D20" t="s">
        <v>27</v>
      </c>
      <c r="E20">
        <v>16</v>
      </c>
      <c r="F20" t="s">
        <v>28</v>
      </c>
      <c r="G20">
        <v>25</v>
      </c>
      <c r="H20" t="s">
        <v>361</v>
      </c>
      <c r="I20" t="s">
        <v>172</v>
      </c>
      <c r="J20" s="4" t="s">
        <v>362</v>
      </c>
      <c r="K20" t="s">
        <v>363</v>
      </c>
      <c r="L20" t="s">
        <v>364</v>
      </c>
    </row>
    <row r="21" spans="1:15" x14ac:dyDescent="0.35">
      <c r="A21" t="s">
        <v>12</v>
      </c>
      <c r="B21" t="s">
        <v>13</v>
      </c>
      <c r="C21" t="s">
        <v>14</v>
      </c>
      <c r="D21" t="s">
        <v>15</v>
      </c>
      <c r="E21">
        <v>6</v>
      </c>
      <c r="F21" t="s">
        <v>16</v>
      </c>
      <c r="G21">
        <v>33</v>
      </c>
      <c r="H21" t="s">
        <v>365</v>
      </c>
      <c r="I21" t="s">
        <v>18</v>
      </c>
      <c r="J21" t="s">
        <v>111</v>
      </c>
      <c r="K21" t="s">
        <v>363</v>
      </c>
      <c r="L21" t="s">
        <v>366</v>
      </c>
      <c r="M21" t="s">
        <v>329</v>
      </c>
      <c r="N21">
        <v>33</v>
      </c>
    </row>
    <row r="22" spans="1:15" x14ac:dyDescent="0.35">
      <c r="A22" t="s">
        <v>12</v>
      </c>
      <c r="B22" t="s">
        <v>13</v>
      </c>
      <c r="C22" t="s">
        <v>14</v>
      </c>
      <c r="D22" t="s">
        <v>15</v>
      </c>
      <c r="E22">
        <v>6</v>
      </c>
      <c r="F22" t="s">
        <v>16</v>
      </c>
      <c r="G22">
        <v>33</v>
      </c>
      <c r="H22" t="s">
        <v>365</v>
      </c>
      <c r="I22" t="s">
        <v>18</v>
      </c>
      <c r="J22" t="s">
        <v>111</v>
      </c>
      <c r="K22" t="s">
        <v>363</v>
      </c>
      <c r="L22" t="s">
        <v>367</v>
      </c>
      <c r="M22" t="s">
        <v>329</v>
      </c>
      <c r="N22">
        <v>33</v>
      </c>
    </row>
    <row r="23" spans="1:15" x14ac:dyDescent="0.35">
      <c r="A23" t="s">
        <v>12</v>
      </c>
      <c r="B23" t="s">
        <v>13</v>
      </c>
      <c r="C23" t="s">
        <v>14</v>
      </c>
      <c r="D23" t="s">
        <v>237</v>
      </c>
      <c r="E23">
        <v>5</v>
      </c>
      <c r="F23" t="s">
        <v>238</v>
      </c>
      <c r="G23">
        <v>86</v>
      </c>
      <c r="H23" t="s">
        <v>368</v>
      </c>
      <c r="I23" t="s">
        <v>18</v>
      </c>
      <c r="J23" t="s">
        <v>111</v>
      </c>
      <c r="K23" t="s">
        <v>363</v>
      </c>
      <c r="L23" t="s">
        <v>369</v>
      </c>
      <c r="M23" t="s">
        <v>329</v>
      </c>
      <c r="N23">
        <v>86</v>
      </c>
    </row>
    <row r="24" spans="1:15" x14ac:dyDescent="0.35">
      <c r="A24" t="s">
        <v>12</v>
      </c>
      <c r="B24" s="3" t="s">
        <v>13</v>
      </c>
      <c r="C24" t="s">
        <v>14</v>
      </c>
      <c r="D24" t="s">
        <v>15</v>
      </c>
      <c r="E24">
        <v>6</v>
      </c>
      <c r="F24" t="s">
        <v>16</v>
      </c>
      <c r="G24" s="2">
        <v>1600000</v>
      </c>
      <c r="H24" s="2" t="s">
        <v>75</v>
      </c>
      <c r="I24" s="2" t="s">
        <v>18</v>
      </c>
      <c r="J24" s="2" t="s">
        <v>370</v>
      </c>
      <c r="K24" s="2" t="s">
        <v>371</v>
      </c>
      <c r="L24" s="2" t="s">
        <v>372</v>
      </c>
      <c r="M24" s="3" t="s">
        <v>373</v>
      </c>
      <c r="N24" s="3"/>
      <c r="O24" t="s">
        <v>374</v>
      </c>
    </row>
    <row r="25" spans="1:15" x14ac:dyDescent="0.35">
      <c r="A25" t="s">
        <v>12</v>
      </c>
      <c r="B25" t="s">
        <v>13</v>
      </c>
      <c r="C25" t="s">
        <v>14</v>
      </c>
      <c r="D25" t="s">
        <v>15</v>
      </c>
      <c r="E25">
        <v>6</v>
      </c>
      <c r="F25" t="s">
        <v>16</v>
      </c>
      <c r="G25">
        <v>183114</v>
      </c>
      <c r="H25" t="s">
        <v>375</v>
      </c>
      <c r="I25" t="s">
        <v>18</v>
      </c>
      <c r="J25" t="s">
        <v>111</v>
      </c>
      <c r="K25" t="s">
        <v>376</v>
      </c>
      <c r="L25" t="s">
        <v>377</v>
      </c>
      <c r="M25" t="s">
        <v>329</v>
      </c>
      <c r="N25">
        <v>183114</v>
      </c>
      <c r="O25" t="s">
        <v>378</v>
      </c>
    </row>
    <row r="26" spans="1:15" x14ac:dyDescent="0.35">
      <c r="A26" t="s">
        <v>12</v>
      </c>
      <c r="B26" t="s">
        <v>13</v>
      </c>
      <c r="C26" t="s">
        <v>14</v>
      </c>
      <c r="D26" t="s">
        <v>237</v>
      </c>
      <c r="E26">
        <v>5</v>
      </c>
      <c r="F26" t="s">
        <v>238</v>
      </c>
      <c r="G26" s="13">
        <v>535314</v>
      </c>
      <c r="H26" s="2" t="s">
        <v>379</v>
      </c>
      <c r="I26" s="2" t="s">
        <v>18</v>
      </c>
      <c r="J26" s="2" t="s">
        <v>380</v>
      </c>
      <c r="K26" s="2" t="s">
        <v>376</v>
      </c>
      <c r="L26" s="2" t="s">
        <v>381</v>
      </c>
      <c r="M26" s="5" t="s">
        <v>329</v>
      </c>
      <c r="N26" s="12">
        <v>481881</v>
      </c>
      <c r="O26" t="s">
        <v>378</v>
      </c>
    </row>
    <row r="27" spans="1:15" x14ac:dyDescent="0.35">
      <c r="A27" t="s">
        <v>12</v>
      </c>
      <c r="B27" t="s">
        <v>13</v>
      </c>
      <c r="C27" t="s">
        <v>14</v>
      </c>
      <c r="D27" t="s">
        <v>159</v>
      </c>
      <c r="E27">
        <v>12</v>
      </c>
      <c r="F27" t="s">
        <v>160</v>
      </c>
      <c r="G27">
        <v>782812</v>
      </c>
      <c r="H27" t="s">
        <v>382</v>
      </c>
      <c r="I27" t="s">
        <v>18</v>
      </c>
      <c r="J27" t="s">
        <v>111</v>
      </c>
      <c r="K27" t="s">
        <v>376</v>
      </c>
      <c r="L27" t="s">
        <v>383</v>
      </c>
      <c r="M27" t="s">
        <v>329</v>
      </c>
      <c r="N27">
        <v>782812</v>
      </c>
      <c r="O27" t="s">
        <v>378</v>
      </c>
    </row>
    <row r="28" spans="1:15" x14ac:dyDescent="0.35">
      <c r="A28" t="s">
        <v>12</v>
      </c>
      <c r="B28" t="s">
        <v>13</v>
      </c>
      <c r="C28" t="s">
        <v>14</v>
      </c>
      <c r="D28" t="s">
        <v>223</v>
      </c>
      <c r="E28">
        <v>2</v>
      </c>
      <c r="F28" t="s">
        <v>224</v>
      </c>
      <c r="G28">
        <v>760931</v>
      </c>
      <c r="H28" t="s">
        <v>384</v>
      </c>
      <c r="I28" t="s">
        <v>18</v>
      </c>
      <c r="J28" t="s">
        <v>111</v>
      </c>
      <c r="K28" t="s">
        <v>376</v>
      </c>
      <c r="L28" t="s">
        <v>385</v>
      </c>
      <c r="M28" t="s">
        <v>329</v>
      </c>
      <c r="N28">
        <v>760931</v>
      </c>
      <c r="O28" t="s">
        <v>378</v>
      </c>
    </row>
    <row r="29" spans="1:15" x14ac:dyDescent="0.35">
      <c r="A29" t="s">
        <v>12</v>
      </c>
      <c r="B29" t="s">
        <v>13</v>
      </c>
      <c r="C29" t="s">
        <v>14</v>
      </c>
      <c r="D29" t="s">
        <v>15</v>
      </c>
      <c r="E29">
        <v>6</v>
      </c>
      <c r="F29" t="s">
        <v>16</v>
      </c>
      <c r="G29">
        <v>15000</v>
      </c>
      <c r="H29" t="s">
        <v>386</v>
      </c>
      <c r="I29" t="s">
        <v>18</v>
      </c>
      <c r="J29" t="s">
        <v>111</v>
      </c>
      <c r="K29" t="s">
        <v>387</v>
      </c>
      <c r="L29" t="s">
        <v>388</v>
      </c>
      <c r="M29" t="s">
        <v>329</v>
      </c>
      <c r="N29">
        <v>15000</v>
      </c>
    </row>
    <row r="30" spans="1:15" x14ac:dyDescent="0.35">
      <c r="A30" t="s">
        <v>12</v>
      </c>
      <c r="B30" t="s">
        <v>13</v>
      </c>
      <c r="C30" t="s">
        <v>14</v>
      </c>
      <c r="D30" t="s">
        <v>114</v>
      </c>
      <c r="E30">
        <v>4</v>
      </c>
      <c r="F30" t="s">
        <v>115</v>
      </c>
      <c r="G30">
        <v>241</v>
      </c>
      <c r="H30" t="s">
        <v>389</v>
      </c>
      <c r="I30" t="s">
        <v>18</v>
      </c>
      <c r="J30" t="s">
        <v>111</v>
      </c>
      <c r="K30" t="s">
        <v>390</v>
      </c>
      <c r="L30" t="s">
        <v>391</v>
      </c>
      <c r="M30" t="s">
        <v>329</v>
      </c>
      <c r="N30">
        <f>G30</f>
        <v>241</v>
      </c>
    </row>
    <row r="31" spans="1:15" x14ac:dyDescent="0.35">
      <c r="A31" t="s">
        <v>12</v>
      </c>
      <c r="B31" t="s">
        <v>13</v>
      </c>
      <c r="C31" t="s">
        <v>14</v>
      </c>
      <c r="D31" t="s">
        <v>114</v>
      </c>
      <c r="E31">
        <v>4</v>
      </c>
      <c r="F31" t="s">
        <v>115</v>
      </c>
      <c r="G31">
        <v>7366</v>
      </c>
      <c r="H31" t="s">
        <v>392</v>
      </c>
      <c r="I31" t="s">
        <v>18</v>
      </c>
      <c r="J31" t="s">
        <v>111</v>
      </c>
      <c r="K31" t="s">
        <v>390</v>
      </c>
      <c r="L31" t="s">
        <v>393</v>
      </c>
      <c r="M31" t="s">
        <v>329</v>
      </c>
      <c r="N31">
        <f>G31</f>
        <v>7366</v>
      </c>
    </row>
    <row r="32" spans="1:15" x14ac:dyDescent="0.35">
      <c r="A32" t="s">
        <v>12</v>
      </c>
      <c r="B32" t="s">
        <v>13</v>
      </c>
      <c r="C32" t="s">
        <v>14</v>
      </c>
      <c r="D32" t="s">
        <v>114</v>
      </c>
      <c r="E32">
        <v>4</v>
      </c>
      <c r="F32" t="s">
        <v>115</v>
      </c>
      <c r="G32">
        <v>7395</v>
      </c>
      <c r="H32" t="s">
        <v>394</v>
      </c>
      <c r="I32" t="s">
        <v>18</v>
      </c>
      <c r="J32" t="s">
        <v>111</v>
      </c>
      <c r="K32" t="s">
        <v>390</v>
      </c>
      <c r="L32" t="s">
        <v>395</v>
      </c>
      <c r="M32" t="s">
        <v>329</v>
      </c>
      <c r="N32">
        <f>G32</f>
        <v>7395</v>
      </c>
    </row>
    <row r="33" spans="1:14" x14ac:dyDescent="0.35">
      <c r="A33" t="s">
        <v>12</v>
      </c>
      <c r="B33" t="s">
        <v>13</v>
      </c>
      <c r="C33" t="s">
        <v>14</v>
      </c>
      <c r="D33" t="s">
        <v>159</v>
      </c>
      <c r="E33">
        <v>12</v>
      </c>
      <c r="F33" t="s">
        <v>160</v>
      </c>
      <c r="G33">
        <v>13</v>
      </c>
      <c r="H33" t="s">
        <v>396</v>
      </c>
      <c r="I33" t="s">
        <v>18</v>
      </c>
      <c r="J33" t="s">
        <v>111</v>
      </c>
      <c r="K33" t="s">
        <v>390</v>
      </c>
      <c r="L33" t="s">
        <v>397</v>
      </c>
      <c r="M33" t="s">
        <v>329</v>
      </c>
      <c r="N33">
        <f>G33</f>
        <v>13</v>
      </c>
    </row>
    <row r="34" spans="1:14" x14ac:dyDescent="0.35">
      <c r="A34" t="s">
        <v>131</v>
      </c>
      <c r="B34" t="s">
        <v>132</v>
      </c>
      <c r="C34" t="s">
        <v>133</v>
      </c>
      <c r="D34" t="s">
        <v>159</v>
      </c>
      <c r="E34">
        <v>12</v>
      </c>
      <c r="F34" t="s">
        <v>160</v>
      </c>
      <c r="G34">
        <v>1</v>
      </c>
      <c r="H34" t="s">
        <v>398</v>
      </c>
      <c r="I34" t="s">
        <v>172</v>
      </c>
      <c r="J34" s="4" t="s">
        <v>399</v>
      </c>
      <c r="K34" t="s">
        <v>390</v>
      </c>
      <c r="L34" t="s">
        <v>397</v>
      </c>
    </row>
    <row r="35" spans="1:14" x14ac:dyDescent="0.35">
      <c r="A35" t="s">
        <v>131</v>
      </c>
      <c r="B35" t="s">
        <v>132</v>
      </c>
      <c r="C35" t="s">
        <v>133</v>
      </c>
      <c r="D35" t="s">
        <v>159</v>
      </c>
      <c r="E35">
        <v>12</v>
      </c>
      <c r="F35" t="s">
        <v>160</v>
      </c>
      <c r="G35">
        <v>46</v>
      </c>
      <c r="H35" t="s">
        <v>400</v>
      </c>
      <c r="I35" t="s">
        <v>172</v>
      </c>
      <c r="J35" t="s">
        <v>401</v>
      </c>
      <c r="K35" t="s">
        <v>390</v>
      </c>
      <c r="L35" t="s">
        <v>402</v>
      </c>
    </row>
    <row r="36" spans="1:14" x14ac:dyDescent="0.35">
      <c r="A36" t="s">
        <v>12</v>
      </c>
      <c r="B36" t="s">
        <v>13</v>
      </c>
      <c r="C36" t="s">
        <v>14</v>
      </c>
      <c r="D36" t="s">
        <v>159</v>
      </c>
      <c r="E36">
        <v>12</v>
      </c>
      <c r="F36" t="s">
        <v>160</v>
      </c>
      <c r="G36">
        <v>7743</v>
      </c>
      <c r="H36" t="s">
        <v>403</v>
      </c>
      <c r="I36" t="s">
        <v>18</v>
      </c>
      <c r="J36" t="s">
        <v>111</v>
      </c>
      <c r="K36" t="s">
        <v>390</v>
      </c>
      <c r="L36" t="s">
        <v>404</v>
      </c>
      <c r="M36" t="s">
        <v>329</v>
      </c>
      <c r="N36">
        <f>G36</f>
        <v>7743</v>
      </c>
    </row>
    <row r="37" spans="1:14" x14ac:dyDescent="0.35">
      <c r="A37" t="s">
        <v>12</v>
      </c>
      <c r="B37" t="s">
        <v>13</v>
      </c>
      <c r="C37" t="s">
        <v>14</v>
      </c>
      <c r="D37" t="s">
        <v>159</v>
      </c>
      <c r="E37">
        <v>12</v>
      </c>
      <c r="F37" t="s">
        <v>160</v>
      </c>
      <c r="G37">
        <v>1776</v>
      </c>
      <c r="H37" t="s">
        <v>405</v>
      </c>
      <c r="I37" t="s">
        <v>18</v>
      </c>
      <c r="J37" t="s">
        <v>111</v>
      </c>
      <c r="K37" t="s">
        <v>390</v>
      </c>
      <c r="L37" t="s">
        <v>406</v>
      </c>
      <c r="M37" t="s">
        <v>329</v>
      </c>
      <c r="N37">
        <f>G37</f>
        <v>1776</v>
      </c>
    </row>
    <row r="38" spans="1:14" x14ac:dyDescent="0.35">
      <c r="A38" t="s">
        <v>131</v>
      </c>
      <c r="B38" t="s">
        <v>132</v>
      </c>
      <c r="C38" t="s">
        <v>133</v>
      </c>
      <c r="D38" t="s">
        <v>159</v>
      </c>
      <c r="E38">
        <v>12</v>
      </c>
      <c r="F38" t="s">
        <v>160</v>
      </c>
      <c r="G38">
        <v>9</v>
      </c>
      <c r="H38" t="s">
        <v>407</v>
      </c>
      <c r="I38" t="s">
        <v>172</v>
      </c>
      <c r="J38" s="4" t="s">
        <v>408</v>
      </c>
      <c r="K38" t="s">
        <v>390</v>
      </c>
      <c r="L38" t="s">
        <v>406</v>
      </c>
    </row>
    <row r="39" spans="1:14" x14ac:dyDescent="0.35">
      <c r="A39" t="s">
        <v>12</v>
      </c>
      <c r="B39" t="s">
        <v>13</v>
      </c>
      <c r="C39" t="s">
        <v>14</v>
      </c>
      <c r="D39" t="s">
        <v>159</v>
      </c>
      <c r="E39">
        <v>12</v>
      </c>
      <c r="F39" t="s">
        <v>160</v>
      </c>
      <c r="G39">
        <v>6455</v>
      </c>
      <c r="H39" t="s">
        <v>409</v>
      </c>
      <c r="I39" t="s">
        <v>18</v>
      </c>
      <c r="J39" t="s">
        <v>111</v>
      </c>
      <c r="K39" t="s">
        <v>390</v>
      </c>
      <c r="L39" t="s">
        <v>410</v>
      </c>
      <c r="M39" t="s">
        <v>329</v>
      </c>
      <c r="N39">
        <f>G39</f>
        <v>6455</v>
      </c>
    </row>
    <row r="40" spans="1:14" x14ac:dyDescent="0.35">
      <c r="A40" t="s">
        <v>157</v>
      </c>
      <c r="B40" t="s">
        <v>158</v>
      </c>
      <c r="C40" t="s">
        <v>105</v>
      </c>
      <c r="D40" t="s">
        <v>159</v>
      </c>
      <c r="E40">
        <v>12</v>
      </c>
      <c r="F40" t="s">
        <v>160</v>
      </c>
      <c r="G40">
        <v>1</v>
      </c>
      <c r="H40" t="s">
        <v>398</v>
      </c>
      <c r="I40" t="s">
        <v>162</v>
      </c>
      <c r="J40" s="4" t="s">
        <v>411</v>
      </c>
      <c r="K40" t="s">
        <v>390</v>
      </c>
      <c r="L40" t="s">
        <v>410</v>
      </c>
    </row>
    <row r="41" spans="1:14" x14ac:dyDescent="0.35">
      <c r="A41" t="s">
        <v>131</v>
      </c>
      <c r="B41" t="s">
        <v>132</v>
      </c>
      <c r="C41" t="s">
        <v>133</v>
      </c>
      <c r="D41" t="s">
        <v>159</v>
      </c>
      <c r="E41">
        <v>12</v>
      </c>
      <c r="F41" t="s">
        <v>160</v>
      </c>
      <c r="G41">
        <v>6</v>
      </c>
      <c r="H41" t="s">
        <v>412</v>
      </c>
      <c r="I41" t="s">
        <v>172</v>
      </c>
      <c r="J41" s="4" t="s">
        <v>413</v>
      </c>
      <c r="K41" t="s">
        <v>390</v>
      </c>
      <c r="L41" t="s">
        <v>410</v>
      </c>
    </row>
    <row r="42" spans="1:14" x14ac:dyDescent="0.35">
      <c r="A42" t="s">
        <v>12</v>
      </c>
      <c r="B42" t="s">
        <v>13</v>
      </c>
      <c r="C42" t="s">
        <v>14</v>
      </c>
      <c r="D42" t="s">
        <v>64</v>
      </c>
      <c r="E42">
        <v>1</v>
      </c>
      <c r="F42" t="s">
        <v>65</v>
      </c>
      <c r="G42">
        <v>427</v>
      </c>
      <c r="H42" t="s">
        <v>414</v>
      </c>
      <c r="I42" t="s">
        <v>18</v>
      </c>
      <c r="J42" t="s">
        <v>111</v>
      </c>
      <c r="K42" t="s">
        <v>390</v>
      </c>
      <c r="L42" t="s">
        <v>415</v>
      </c>
      <c r="M42" t="s">
        <v>329</v>
      </c>
      <c r="N42">
        <f t="shared" ref="N42:N58" si="0">G42</f>
        <v>427</v>
      </c>
    </row>
    <row r="43" spans="1:14" x14ac:dyDescent="0.35">
      <c r="A43" t="s">
        <v>12</v>
      </c>
      <c r="B43" t="s">
        <v>13</v>
      </c>
      <c r="C43" t="s">
        <v>14</v>
      </c>
      <c r="D43" t="s">
        <v>64</v>
      </c>
      <c r="E43">
        <v>1</v>
      </c>
      <c r="F43" t="s">
        <v>65</v>
      </c>
      <c r="G43">
        <v>425</v>
      </c>
      <c r="H43" t="s">
        <v>416</v>
      </c>
      <c r="I43" t="s">
        <v>18</v>
      </c>
      <c r="J43" t="s">
        <v>111</v>
      </c>
      <c r="K43" t="s">
        <v>390</v>
      </c>
      <c r="L43" t="s">
        <v>417</v>
      </c>
      <c r="M43" t="s">
        <v>329</v>
      </c>
      <c r="N43">
        <f t="shared" si="0"/>
        <v>425</v>
      </c>
    </row>
    <row r="44" spans="1:14" x14ac:dyDescent="0.35">
      <c r="A44" t="s">
        <v>12</v>
      </c>
      <c r="B44" t="s">
        <v>13</v>
      </c>
      <c r="C44" t="s">
        <v>14</v>
      </c>
      <c r="D44" t="s">
        <v>15</v>
      </c>
      <c r="E44">
        <v>6</v>
      </c>
      <c r="F44" t="s">
        <v>16</v>
      </c>
      <c r="G44">
        <v>713</v>
      </c>
      <c r="H44" t="s">
        <v>418</v>
      </c>
      <c r="I44" t="s">
        <v>18</v>
      </c>
      <c r="J44" t="s">
        <v>111</v>
      </c>
      <c r="K44" t="s">
        <v>390</v>
      </c>
      <c r="L44" t="s">
        <v>419</v>
      </c>
      <c r="M44" t="s">
        <v>329</v>
      </c>
      <c r="N44">
        <f t="shared" si="0"/>
        <v>713</v>
      </c>
    </row>
    <row r="45" spans="1:14" x14ac:dyDescent="0.35">
      <c r="A45" t="s">
        <v>12</v>
      </c>
      <c r="B45" t="s">
        <v>13</v>
      </c>
      <c r="C45" t="s">
        <v>14</v>
      </c>
      <c r="D45" t="s">
        <v>114</v>
      </c>
      <c r="E45">
        <v>4</v>
      </c>
      <c r="F45" t="s">
        <v>115</v>
      </c>
      <c r="G45">
        <v>1184</v>
      </c>
      <c r="H45" t="s">
        <v>420</v>
      </c>
      <c r="I45" t="s">
        <v>18</v>
      </c>
      <c r="J45" t="s">
        <v>111</v>
      </c>
      <c r="K45" t="s">
        <v>390</v>
      </c>
      <c r="L45" t="s">
        <v>421</v>
      </c>
      <c r="M45" t="s">
        <v>329</v>
      </c>
      <c r="N45">
        <f t="shared" si="0"/>
        <v>1184</v>
      </c>
    </row>
    <row r="46" spans="1:14" x14ac:dyDescent="0.35">
      <c r="A46" t="s">
        <v>12</v>
      </c>
      <c r="B46" t="s">
        <v>13</v>
      </c>
      <c r="C46" t="s">
        <v>14</v>
      </c>
      <c r="D46" t="s">
        <v>114</v>
      </c>
      <c r="E46">
        <v>4</v>
      </c>
      <c r="F46" t="s">
        <v>115</v>
      </c>
      <c r="G46">
        <v>636</v>
      </c>
      <c r="H46" t="s">
        <v>422</v>
      </c>
      <c r="I46" t="s">
        <v>18</v>
      </c>
      <c r="J46" t="s">
        <v>111</v>
      </c>
      <c r="K46" t="s">
        <v>390</v>
      </c>
      <c r="L46" t="s">
        <v>423</v>
      </c>
      <c r="M46" t="s">
        <v>329</v>
      </c>
      <c r="N46">
        <f t="shared" si="0"/>
        <v>636</v>
      </c>
    </row>
    <row r="47" spans="1:14" x14ac:dyDescent="0.35">
      <c r="A47" t="s">
        <v>12</v>
      </c>
      <c r="B47" t="s">
        <v>13</v>
      </c>
      <c r="C47" t="s">
        <v>14</v>
      </c>
      <c r="D47" t="s">
        <v>114</v>
      </c>
      <c r="E47">
        <v>4</v>
      </c>
      <c r="F47" t="s">
        <v>115</v>
      </c>
      <c r="G47">
        <v>304</v>
      </c>
      <c r="H47" t="s">
        <v>424</v>
      </c>
      <c r="I47" t="s">
        <v>18</v>
      </c>
      <c r="J47" t="s">
        <v>111</v>
      </c>
      <c r="K47" t="s">
        <v>390</v>
      </c>
      <c r="L47" t="s">
        <v>425</v>
      </c>
      <c r="M47" t="s">
        <v>329</v>
      </c>
      <c r="N47">
        <f t="shared" si="0"/>
        <v>304</v>
      </c>
    </row>
    <row r="48" spans="1:14" x14ac:dyDescent="0.35">
      <c r="A48" t="s">
        <v>12</v>
      </c>
      <c r="B48" t="s">
        <v>13</v>
      </c>
      <c r="C48" t="s">
        <v>14</v>
      </c>
      <c r="D48" t="s">
        <v>237</v>
      </c>
      <c r="E48">
        <v>5</v>
      </c>
      <c r="F48" t="s">
        <v>238</v>
      </c>
      <c r="G48">
        <v>910</v>
      </c>
      <c r="H48" t="s">
        <v>426</v>
      </c>
      <c r="I48" t="s">
        <v>18</v>
      </c>
      <c r="J48" t="s">
        <v>111</v>
      </c>
      <c r="K48" t="s">
        <v>390</v>
      </c>
      <c r="L48" t="s">
        <v>427</v>
      </c>
      <c r="M48" t="s">
        <v>329</v>
      </c>
      <c r="N48">
        <f t="shared" si="0"/>
        <v>910</v>
      </c>
    </row>
    <row r="49" spans="1:14" x14ac:dyDescent="0.35">
      <c r="A49" t="s">
        <v>12</v>
      </c>
      <c r="B49" t="s">
        <v>13</v>
      </c>
      <c r="C49" t="s">
        <v>14</v>
      </c>
      <c r="D49" t="s">
        <v>237</v>
      </c>
      <c r="E49">
        <v>5</v>
      </c>
      <c r="F49" t="s">
        <v>238</v>
      </c>
      <c r="G49">
        <v>910</v>
      </c>
      <c r="H49" t="s">
        <v>426</v>
      </c>
      <c r="I49" t="s">
        <v>18</v>
      </c>
      <c r="J49" t="s">
        <v>111</v>
      </c>
      <c r="K49" t="s">
        <v>390</v>
      </c>
      <c r="L49" t="s">
        <v>428</v>
      </c>
      <c r="M49" t="s">
        <v>329</v>
      </c>
      <c r="N49">
        <f t="shared" si="0"/>
        <v>910</v>
      </c>
    </row>
    <row r="50" spans="1:14" x14ac:dyDescent="0.35">
      <c r="A50" t="s">
        <v>12</v>
      </c>
      <c r="B50" t="s">
        <v>13</v>
      </c>
      <c r="C50" t="s">
        <v>14</v>
      </c>
      <c r="D50" t="s">
        <v>237</v>
      </c>
      <c r="E50">
        <v>5</v>
      </c>
      <c r="F50" t="s">
        <v>238</v>
      </c>
      <c r="G50">
        <v>6858</v>
      </c>
      <c r="H50" t="s">
        <v>429</v>
      </c>
      <c r="I50" t="s">
        <v>18</v>
      </c>
      <c r="J50" t="s">
        <v>111</v>
      </c>
      <c r="K50" t="s">
        <v>390</v>
      </c>
      <c r="L50" t="s">
        <v>430</v>
      </c>
      <c r="M50" t="s">
        <v>329</v>
      </c>
      <c r="N50">
        <f t="shared" si="0"/>
        <v>6858</v>
      </c>
    </row>
    <row r="51" spans="1:14" x14ac:dyDescent="0.35">
      <c r="A51" t="s">
        <v>12</v>
      </c>
      <c r="B51" t="s">
        <v>13</v>
      </c>
      <c r="C51" t="s">
        <v>14</v>
      </c>
      <c r="D51" t="s">
        <v>237</v>
      </c>
      <c r="E51">
        <v>5</v>
      </c>
      <c r="F51" t="s">
        <v>238</v>
      </c>
      <c r="G51">
        <v>6858</v>
      </c>
      <c r="H51" t="s">
        <v>429</v>
      </c>
      <c r="I51" t="s">
        <v>18</v>
      </c>
      <c r="J51" t="s">
        <v>111</v>
      </c>
      <c r="K51" t="s">
        <v>390</v>
      </c>
      <c r="L51" t="s">
        <v>431</v>
      </c>
      <c r="M51" t="s">
        <v>329</v>
      </c>
      <c r="N51">
        <f t="shared" si="0"/>
        <v>6858</v>
      </c>
    </row>
    <row r="52" spans="1:14" x14ac:dyDescent="0.35">
      <c r="A52" t="s">
        <v>12</v>
      </c>
      <c r="B52" t="s">
        <v>13</v>
      </c>
      <c r="C52" t="s">
        <v>14</v>
      </c>
      <c r="D52" t="s">
        <v>15</v>
      </c>
      <c r="E52">
        <v>6</v>
      </c>
      <c r="F52" t="s">
        <v>16</v>
      </c>
      <c r="G52">
        <v>314</v>
      </c>
      <c r="H52" t="s">
        <v>432</v>
      </c>
      <c r="I52" t="s">
        <v>18</v>
      </c>
      <c r="J52" t="s">
        <v>111</v>
      </c>
      <c r="K52" t="s">
        <v>390</v>
      </c>
      <c r="L52" t="s">
        <v>433</v>
      </c>
      <c r="M52" t="s">
        <v>329</v>
      </c>
      <c r="N52">
        <f t="shared" si="0"/>
        <v>314</v>
      </c>
    </row>
    <row r="53" spans="1:14" x14ac:dyDescent="0.35">
      <c r="A53" t="s">
        <v>12</v>
      </c>
      <c r="B53" t="s">
        <v>13</v>
      </c>
      <c r="C53" t="s">
        <v>14</v>
      </c>
      <c r="D53" t="s">
        <v>254</v>
      </c>
      <c r="E53">
        <v>3</v>
      </c>
      <c r="F53" t="s">
        <v>255</v>
      </c>
      <c r="G53">
        <v>218</v>
      </c>
      <c r="H53" t="s">
        <v>434</v>
      </c>
      <c r="I53" t="s">
        <v>18</v>
      </c>
      <c r="J53" t="s">
        <v>111</v>
      </c>
      <c r="K53" t="s">
        <v>390</v>
      </c>
      <c r="L53" t="s">
        <v>435</v>
      </c>
      <c r="M53" t="s">
        <v>329</v>
      </c>
      <c r="N53">
        <f t="shared" si="0"/>
        <v>218</v>
      </c>
    </row>
    <row r="54" spans="1:14" x14ac:dyDescent="0.35">
      <c r="A54" t="s">
        <v>12</v>
      </c>
      <c r="B54" t="s">
        <v>13</v>
      </c>
      <c r="C54" t="s">
        <v>14</v>
      </c>
      <c r="D54" t="s">
        <v>237</v>
      </c>
      <c r="E54">
        <v>5</v>
      </c>
      <c r="F54" t="s">
        <v>238</v>
      </c>
      <c r="G54">
        <v>255</v>
      </c>
      <c r="H54" t="s">
        <v>436</v>
      </c>
      <c r="I54" t="s">
        <v>18</v>
      </c>
      <c r="J54" t="s">
        <v>111</v>
      </c>
      <c r="K54" t="s">
        <v>390</v>
      </c>
      <c r="L54" t="s">
        <v>437</v>
      </c>
      <c r="M54" t="s">
        <v>329</v>
      </c>
      <c r="N54">
        <f t="shared" si="0"/>
        <v>255</v>
      </c>
    </row>
    <row r="55" spans="1:14" x14ac:dyDescent="0.35">
      <c r="A55" t="s">
        <v>12</v>
      </c>
      <c r="B55" t="s">
        <v>13</v>
      </c>
      <c r="C55" t="s">
        <v>14</v>
      </c>
      <c r="D55" t="s">
        <v>254</v>
      </c>
      <c r="E55">
        <v>3</v>
      </c>
      <c r="F55" t="s">
        <v>438</v>
      </c>
      <c r="G55">
        <v>257</v>
      </c>
      <c r="H55" t="s">
        <v>439</v>
      </c>
      <c r="I55" t="s">
        <v>18</v>
      </c>
      <c r="J55" t="s">
        <v>111</v>
      </c>
      <c r="K55" t="s">
        <v>390</v>
      </c>
      <c r="L55" t="s">
        <v>440</v>
      </c>
      <c r="M55" t="s">
        <v>329</v>
      </c>
      <c r="N55">
        <f t="shared" si="0"/>
        <v>257</v>
      </c>
    </row>
    <row r="56" spans="1:14" x14ac:dyDescent="0.35">
      <c r="A56" t="s">
        <v>12</v>
      </c>
      <c r="B56" t="s">
        <v>13</v>
      </c>
      <c r="C56" t="s">
        <v>14</v>
      </c>
      <c r="D56" t="s">
        <v>27</v>
      </c>
      <c r="E56">
        <v>16</v>
      </c>
      <c r="F56" t="s">
        <v>28</v>
      </c>
      <c r="G56">
        <v>365</v>
      </c>
      <c r="H56" t="s">
        <v>441</v>
      </c>
      <c r="I56" t="s">
        <v>18</v>
      </c>
      <c r="J56" t="s">
        <v>111</v>
      </c>
      <c r="K56" t="s">
        <v>390</v>
      </c>
      <c r="L56" t="s">
        <v>442</v>
      </c>
      <c r="M56" t="s">
        <v>329</v>
      </c>
      <c r="N56">
        <f t="shared" si="0"/>
        <v>365</v>
      </c>
    </row>
    <row r="57" spans="1:14" x14ac:dyDescent="0.35">
      <c r="A57" t="s">
        <v>12</v>
      </c>
      <c r="B57" t="s">
        <v>13</v>
      </c>
      <c r="C57" t="s">
        <v>14</v>
      </c>
      <c r="D57" t="s">
        <v>188</v>
      </c>
      <c r="E57">
        <v>15</v>
      </c>
      <c r="F57" t="s">
        <v>189</v>
      </c>
      <c r="G57">
        <v>1437</v>
      </c>
      <c r="H57" t="s">
        <v>443</v>
      </c>
      <c r="I57" t="s">
        <v>18</v>
      </c>
      <c r="J57" t="s">
        <v>111</v>
      </c>
      <c r="K57" t="s">
        <v>390</v>
      </c>
      <c r="L57" t="s">
        <v>444</v>
      </c>
      <c r="M57" t="s">
        <v>329</v>
      </c>
      <c r="N57">
        <f t="shared" si="0"/>
        <v>1437</v>
      </c>
    </row>
    <row r="58" spans="1:14" x14ac:dyDescent="0.35">
      <c r="A58" t="s">
        <v>12</v>
      </c>
      <c r="B58" t="s">
        <v>13</v>
      </c>
      <c r="C58" t="s">
        <v>14</v>
      </c>
      <c r="D58" t="s">
        <v>183</v>
      </c>
      <c r="E58">
        <v>14</v>
      </c>
      <c r="F58" t="s">
        <v>184</v>
      </c>
      <c r="G58">
        <v>373</v>
      </c>
      <c r="H58" t="s">
        <v>445</v>
      </c>
      <c r="I58" t="s">
        <v>18</v>
      </c>
      <c r="J58" t="s">
        <v>111</v>
      </c>
      <c r="K58" t="s">
        <v>390</v>
      </c>
      <c r="L58" t="s">
        <v>446</v>
      </c>
      <c r="M58" t="s">
        <v>329</v>
      </c>
      <c r="N58">
        <f t="shared" si="0"/>
        <v>373</v>
      </c>
    </row>
    <row r="59" spans="1:14" x14ac:dyDescent="0.35">
      <c r="A59" t="s">
        <v>157</v>
      </c>
      <c r="B59" t="s">
        <v>158</v>
      </c>
      <c r="C59" t="s">
        <v>105</v>
      </c>
      <c r="D59" t="s">
        <v>183</v>
      </c>
      <c r="E59">
        <v>14</v>
      </c>
      <c r="F59" t="s">
        <v>184</v>
      </c>
      <c r="G59">
        <v>2</v>
      </c>
      <c r="H59" t="s">
        <v>447</v>
      </c>
      <c r="I59" s="3" t="s">
        <v>162</v>
      </c>
      <c r="J59" s="3" t="s">
        <v>448</v>
      </c>
      <c r="K59" t="s">
        <v>390</v>
      </c>
      <c r="L59" t="s">
        <v>446</v>
      </c>
    </row>
    <row r="60" spans="1:14" x14ac:dyDescent="0.35">
      <c r="A60" t="s">
        <v>131</v>
      </c>
      <c r="B60" t="s">
        <v>132</v>
      </c>
      <c r="C60" t="s">
        <v>133</v>
      </c>
      <c r="D60" t="s">
        <v>183</v>
      </c>
      <c r="E60">
        <v>14</v>
      </c>
      <c r="F60" t="s">
        <v>184</v>
      </c>
      <c r="G60">
        <v>44</v>
      </c>
      <c r="H60" t="s">
        <v>449</v>
      </c>
      <c r="I60" t="s">
        <v>172</v>
      </c>
      <c r="J60" t="s">
        <v>450</v>
      </c>
      <c r="K60" t="s">
        <v>390</v>
      </c>
      <c r="L60" t="s">
        <v>446</v>
      </c>
    </row>
    <row r="61" spans="1:14" x14ac:dyDescent="0.35">
      <c r="A61" t="s">
        <v>12</v>
      </c>
      <c r="B61" t="s">
        <v>13</v>
      </c>
      <c r="C61" t="s">
        <v>14</v>
      </c>
      <c r="D61" t="s">
        <v>254</v>
      </c>
      <c r="E61">
        <v>3</v>
      </c>
      <c r="F61" t="s">
        <v>255</v>
      </c>
      <c r="G61">
        <v>6441</v>
      </c>
      <c r="H61" t="s">
        <v>451</v>
      </c>
      <c r="I61" t="s">
        <v>18</v>
      </c>
      <c r="J61" t="s">
        <v>111</v>
      </c>
      <c r="K61" t="s">
        <v>390</v>
      </c>
      <c r="L61" t="s">
        <v>452</v>
      </c>
      <c r="M61" t="s">
        <v>329</v>
      </c>
      <c r="N61">
        <f>G61</f>
        <v>6441</v>
      </c>
    </row>
    <row r="62" spans="1:14" x14ac:dyDescent="0.35">
      <c r="A62" t="s">
        <v>131</v>
      </c>
      <c r="B62" t="s">
        <v>132</v>
      </c>
      <c r="C62" t="s">
        <v>133</v>
      </c>
      <c r="D62" t="s">
        <v>254</v>
      </c>
      <c r="E62">
        <v>3</v>
      </c>
      <c r="F62" t="s">
        <v>255</v>
      </c>
      <c r="G62">
        <v>93</v>
      </c>
      <c r="H62" t="s">
        <v>453</v>
      </c>
      <c r="I62" s="3" t="s">
        <v>256</v>
      </c>
      <c r="J62" s="3" t="s">
        <v>454</v>
      </c>
      <c r="K62" t="s">
        <v>390</v>
      </c>
      <c r="L62" t="s">
        <v>452</v>
      </c>
    </row>
    <row r="63" spans="1:14" x14ac:dyDescent="0.35">
      <c r="A63" t="s">
        <v>12</v>
      </c>
      <c r="B63" t="s">
        <v>13</v>
      </c>
      <c r="C63" t="s">
        <v>14</v>
      </c>
      <c r="D63" t="s">
        <v>237</v>
      </c>
      <c r="E63">
        <v>5</v>
      </c>
      <c r="F63" t="s">
        <v>238</v>
      </c>
      <c r="G63">
        <v>6588</v>
      </c>
      <c r="H63" t="s">
        <v>455</v>
      </c>
      <c r="I63" t="s">
        <v>18</v>
      </c>
      <c r="J63" t="s">
        <v>111</v>
      </c>
      <c r="K63" t="s">
        <v>390</v>
      </c>
      <c r="L63" t="s">
        <v>456</v>
      </c>
      <c r="M63" t="s">
        <v>329</v>
      </c>
      <c r="N63">
        <f>G63</f>
        <v>6588</v>
      </c>
    </row>
    <row r="64" spans="1:14" x14ac:dyDescent="0.35">
      <c r="A64" t="s">
        <v>12</v>
      </c>
      <c r="B64" t="s">
        <v>13</v>
      </c>
      <c r="C64" t="s">
        <v>14</v>
      </c>
      <c r="D64" t="s">
        <v>254</v>
      </c>
      <c r="E64">
        <v>3</v>
      </c>
      <c r="F64" t="s">
        <v>438</v>
      </c>
      <c r="G64">
        <v>6593</v>
      </c>
      <c r="H64" t="s">
        <v>457</v>
      </c>
      <c r="I64" t="s">
        <v>18</v>
      </c>
      <c r="J64" t="s">
        <v>111</v>
      </c>
      <c r="K64" t="s">
        <v>390</v>
      </c>
      <c r="L64" t="s">
        <v>458</v>
      </c>
      <c r="M64" t="s">
        <v>329</v>
      </c>
      <c r="N64">
        <f>G64</f>
        <v>6593</v>
      </c>
    </row>
    <row r="65" spans="1:15" x14ac:dyDescent="0.35">
      <c r="A65" t="s">
        <v>12</v>
      </c>
      <c r="B65" t="s">
        <v>13</v>
      </c>
      <c r="C65" t="s">
        <v>14</v>
      </c>
      <c r="D65" t="s">
        <v>27</v>
      </c>
      <c r="E65">
        <v>16</v>
      </c>
      <c r="F65" t="s">
        <v>28</v>
      </c>
      <c r="G65">
        <v>7263</v>
      </c>
      <c r="H65" t="s">
        <v>459</v>
      </c>
      <c r="I65" t="s">
        <v>18</v>
      </c>
      <c r="J65" t="s">
        <v>111</v>
      </c>
      <c r="K65" t="s">
        <v>390</v>
      </c>
      <c r="L65" t="s">
        <v>460</v>
      </c>
      <c r="M65" t="s">
        <v>329</v>
      </c>
      <c r="N65">
        <f>G65</f>
        <v>7263</v>
      </c>
    </row>
    <row r="66" spans="1:15" x14ac:dyDescent="0.35">
      <c r="A66" t="s">
        <v>12</v>
      </c>
      <c r="B66" t="s">
        <v>13</v>
      </c>
      <c r="C66" t="s">
        <v>14</v>
      </c>
      <c r="D66" t="s">
        <v>188</v>
      </c>
      <c r="E66">
        <v>15</v>
      </c>
      <c r="F66" t="s">
        <v>189</v>
      </c>
      <c r="G66">
        <v>7290</v>
      </c>
      <c r="H66" t="s">
        <v>461</v>
      </c>
      <c r="I66" t="s">
        <v>18</v>
      </c>
      <c r="J66" t="s">
        <v>111</v>
      </c>
      <c r="K66" t="s">
        <v>390</v>
      </c>
      <c r="L66" t="s">
        <v>462</v>
      </c>
      <c r="M66" t="s">
        <v>329</v>
      </c>
      <c r="N66">
        <f>G66</f>
        <v>7290</v>
      </c>
    </row>
    <row r="67" spans="1:15" x14ac:dyDescent="0.35">
      <c r="A67" t="s">
        <v>12</v>
      </c>
      <c r="B67" t="s">
        <v>13</v>
      </c>
      <c r="C67" t="s">
        <v>14</v>
      </c>
      <c r="D67" t="s">
        <v>183</v>
      </c>
      <c r="E67">
        <v>14</v>
      </c>
      <c r="F67" t="s">
        <v>184</v>
      </c>
      <c r="G67">
        <v>7278</v>
      </c>
      <c r="H67" t="s">
        <v>463</v>
      </c>
      <c r="I67" t="s">
        <v>18</v>
      </c>
      <c r="J67" t="s">
        <v>111</v>
      </c>
      <c r="K67" t="s">
        <v>390</v>
      </c>
      <c r="L67" t="s">
        <v>464</v>
      </c>
      <c r="M67" t="s">
        <v>329</v>
      </c>
      <c r="N67">
        <f>G67</f>
        <v>7278</v>
      </c>
    </row>
    <row r="68" spans="1:15" x14ac:dyDescent="0.35">
      <c r="A68" t="s">
        <v>131</v>
      </c>
      <c r="B68" t="s">
        <v>132</v>
      </c>
      <c r="C68" t="s">
        <v>133</v>
      </c>
      <c r="D68" t="s">
        <v>183</v>
      </c>
      <c r="E68">
        <v>14</v>
      </c>
      <c r="F68" t="s">
        <v>184</v>
      </c>
      <c r="G68">
        <v>2</v>
      </c>
      <c r="H68" t="s">
        <v>447</v>
      </c>
      <c r="I68" t="s">
        <v>172</v>
      </c>
      <c r="J68" s="4" t="s">
        <v>465</v>
      </c>
      <c r="K68" t="s">
        <v>390</v>
      </c>
      <c r="L68" t="s">
        <v>464</v>
      </c>
    </row>
    <row r="69" spans="1:15" x14ac:dyDescent="0.35">
      <c r="A69" t="s">
        <v>157</v>
      </c>
      <c r="B69" t="s">
        <v>158</v>
      </c>
      <c r="C69" t="s">
        <v>105</v>
      </c>
      <c r="D69" t="s">
        <v>159</v>
      </c>
      <c r="E69">
        <v>12</v>
      </c>
      <c r="F69" t="s">
        <v>160</v>
      </c>
      <c r="G69">
        <v>14</v>
      </c>
      <c r="H69" t="s">
        <v>398</v>
      </c>
      <c r="I69" t="s">
        <v>162</v>
      </c>
      <c r="J69" s="4" t="s">
        <v>466</v>
      </c>
      <c r="K69" t="s">
        <v>467</v>
      </c>
      <c r="L69" t="s">
        <v>160</v>
      </c>
    </row>
    <row r="70" spans="1:15" x14ac:dyDescent="0.35">
      <c r="A70" t="s">
        <v>131</v>
      </c>
      <c r="B70" t="s">
        <v>132</v>
      </c>
      <c r="C70" t="s">
        <v>133</v>
      </c>
      <c r="D70" t="s">
        <v>159</v>
      </c>
      <c r="E70">
        <v>12</v>
      </c>
      <c r="F70" t="s">
        <v>160</v>
      </c>
      <c r="G70">
        <v>692</v>
      </c>
      <c r="H70" t="s">
        <v>468</v>
      </c>
      <c r="I70" t="s">
        <v>172</v>
      </c>
      <c r="J70" t="s">
        <v>469</v>
      </c>
      <c r="K70" t="s">
        <v>467</v>
      </c>
      <c r="L70" t="s">
        <v>160</v>
      </c>
    </row>
    <row r="71" spans="1:15" x14ac:dyDescent="0.35">
      <c r="A71" t="s">
        <v>103</v>
      </c>
      <c r="B71" t="s">
        <v>104</v>
      </c>
      <c r="C71" t="s">
        <v>105</v>
      </c>
      <c r="D71" t="s">
        <v>15</v>
      </c>
      <c r="E71">
        <v>6</v>
      </c>
      <c r="F71" t="s">
        <v>16</v>
      </c>
      <c r="G71" t="s">
        <v>106</v>
      </c>
      <c r="H71" t="s">
        <v>106</v>
      </c>
      <c r="I71" t="s">
        <v>107</v>
      </c>
      <c r="J71" t="s">
        <v>470</v>
      </c>
      <c r="K71" t="s">
        <v>471</v>
      </c>
      <c r="L71" t="s">
        <v>472</v>
      </c>
      <c r="O71" t="s">
        <v>473</v>
      </c>
    </row>
    <row r="72" spans="1:15" x14ac:dyDescent="0.35">
      <c r="A72" t="s">
        <v>12</v>
      </c>
      <c r="B72" t="s">
        <v>13</v>
      </c>
      <c r="C72" t="s">
        <v>14</v>
      </c>
      <c r="D72" t="s">
        <v>237</v>
      </c>
      <c r="E72">
        <v>5</v>
      </c>
      <c r="F72" t="s">
        <v>238</v>
      </c>
      <c r="G72" s="13">
        <v>857</v>
      </c>
      <c r="H72" s="2" t="s">
        <v>474</v>
      </c>
      <c r="I72" s="2" t="s">
        <v>18</v>
      </c>
      <c r="J72" s="2" t="s">
        <v>370</v>
      </c>
      <c r="K72" s="2" t="s">
        <v>475</v>
      </c>
      <c r="L72" s="2" t="s">
        <v>476</v>
      </c>
      <c r="M72" s="5"/>
      <c r="N72" s="12">
        <v>0</v>
      </c>
      <c r="O72" t="s">
        <v>477</v>
      </c>
    </row>
    <row r="73" spans="1:15" x14ac:dyDescent="0.35">
      <c r="A73" t="s">
        <v>131</v>
      </c>
      <c r="B73" t="s">
        <v>132</v>
      </c>
      <c r="C73" t="s">
        <v>133</v>
      </c>
      <c r="D73" t="s">
        <v>254</v>
      </c>
      <c r="E73">
        <v>3</v>
      </c>
      <c r="F73" t="s">
        <v>255</v>
      </c>
      <c r="G73">
        <v>3832</v>
      </c>
      <c r="H73" t="s">
        <v>75</v>
      </c>
      <c r="I73" s="4" t="s">
        <v>256</v>
      </c>
      <c r="J73" s="4" t="s">
        <v>478</v>
      </c>
      <c r="K73" t="s">
        <v>479</v>
      </c>
      <c r="L73" t="s">
        <v>255</v>
      </c>
    </row>
    <row r="74" spans="1:15" x14ac:dyDescent="0.35">
      <c r="A74" t="s">
        <v>131</v>
      </c>
      <c r="B74" t="s">
        <v>132</v>
      </c>
      <c r="C74" t="s">
        <v>133</v>
      </c>
      <c r="D74" t="s">
        <v>27</v>
      </c>
      <c r="E74">
        <v>16</v>
      </c>
      <c r="F74" t="s">
        <v>28</v>
      </c>
      <c r="G74">
        <v>531</v>
      </c>
      <c r="H74" t="s">
        <v>480</v>
      </c>
      <c r="I74" s="4" t="s">
        <v>172</v>
      </c>
      <c r="J74" s="4" t="s">
        <v>481</v>
      </c>
      <c r="K74" t="s">
        <v>479</v>
      </c>
      <c r="L74" t="s">
        <v>28</v>
      </c>
    </row>
    <row r="75" spans="1:15" x14ac:dyDescent="0.35">
      <c r="A75" t="s">
        <v>12</v>
      </c>
      <c r="B75" t="s">
        <v>13</v>
      </c>
      <c r="C75" t="s">
        <v>14</v>
      </c>
      <c r="D75" t="s">
        <v>223</v>
      </c>
      <c r="E75">
        <v>2</v>
      </c>
      <c r="F75" t="s">
        <v>224</v>
      </c>
      <c r="G75">
        <v>169</v>
      </c>
      <c r="H75" t="s">
        <v>482</v>
      </c>
      <c r="I75" t="s">
        <v>18</v>
      </c>
      <c r="J75" t="s">
        <v>111</v>
      </c>
      <c r="K75" t="s">
        <v>483</v>
      </c>
      <c r="L75" t="s">
        <v>484</v>
      </c>
      <c r="M75" t="s">
        <v>329</v>
      </c>
      <c r="N75">
        <f>G75</f>
        <v>169</v>
      </c>
    </row>
    <row r="76" spans="1:15" x14ac:dyDescent="0.35">
      <c r="A76" t="s">
        <v>12</v>
      </c>
      <c r="B76" t="s">
        <v>13</v>
      </c>
      <c r="C76" t="s">
        <v>14</v>
      </c>
      <c r="D76" t="s">
        <v>223</v>
      </c>
      <c r="E76">
        <v>2</v>
      </c>
      <c r="F76" t="s">
        <v>224</v>
      </c>
      <c r="G76">
        <v>251</v>
      </c>
      <c r="H76" t="s">
        <v>485</v>
      </c>
      <c r="I76" t="s">
        <v>18</v>
      </c>
      <c r="J76" t="s">
        <v>111</v>
      </c>
      <c r="K76" t="s">
        <v>483</v>
      </c>
      <c r="L76" t="s">
        <v>486</v>
      </c>
      <c r="M76" t="s">
        <v>329</v>
      </c>
      <c r="N76">
        <f>G76</f>
        <v>251</v>
      </c>
    </row>
    <row r="77" spans="1:15" x14ac:dyDescent="0.35">
      <c r="A77" t="s">
        <v>12</v>
      </c>
      <c r="B77" t="s">
        <v>13</v>
      </c>
      <c r="C77" t="s">
        <v>14</v>
      </c>
      <c r="D77" t="s">
        <v>223</v>
      </c>
      <c r="E77">
        <v>2</v>
      </c>
      <c r="F77" t="s">
        <v>224</v>
      </c>
      <c r="G77">
        <v>169</v>
      </c>
      <c r="H77" t="s">
        <v>482</v>
      </c>
      <c r="I77" t="s">
        <v>18</v>
      </c>
      <c r="J77" t="s">
        <v>111</v>
      </c>
      <c r="K77" t="s">
        <v>483</v>
      </c>
      <c r="L77" t="s">
        <v>487</v>
      </c>
      <c r="M77" t="s">
        <v>329</v>
      </c>
      <c r="N77">
        <f>G77</f>
        <v>169</v>
      </c>
    </row>
    <row r="78" spans="1:15" x14ac:dyDescent="0.35">
      <c r="A78" t="s">
        <v>118</v>
      </c>
      <c r="B78" t="s">
        <v>119</v>
      </c>
      <c r="C78" t="s">
        <v>120</v>
      </c>
      <c r="D78" t="s">
        <v>114</v>
      </c>
      <c r="E78">
        <v>4</v>
      </c>
      <c r="F78" t="s">
        <v>115</v>
      </c>
      <c r="G78">
        <v>2</v>
      </c>
      <c r="H78" t="s">
        <v>398</v>
      </c>
      <c r="I78" t="s">
        <v>122</v>
      </c>
      <c r="J78" t="s">
        <v>488</v>
      </c>
      <c r="K78" t="s">
        <v>489</v>
      </c>
      <c r="L78" t="s">
        <v>391</v>
      </c>
      <c r="O78" t="s">
        <v>490</v>
      </c>
    </row>
    <row r="79" spans="1:15" x14ac:dyDescent="0.35">
      <c r="A79" t="s">
        <v>124</v>
      </c>
      <c r="B79" t="s">
        <v>125</v>
      </c>
      <c r="C79" t="s">
        <v>120</v>
      </c>
      <c r="D79" t="s">
        <v>114</v>
      </c>
      <c r="E79">
        <v>4</v>
      </c>
      <c r="F79" t="s">
        <v>115</v>
      </c>
      <c r="G79">
        <v>1</v>
      </c>
      <c r="H79" t="s">
        <v>398</v>
      </c>
      <c r="I79" t="s">
        <v>127</v>
      </c>
      <c r="J79" t="s">
        <v>488</v>
      </c>
      <c r="K79" t="s">
        <v>489</v>
      </c>
      <c r="L79" t="s">
        <v>391</v>
      </c>
      <c r="O79" t="s">
        <v>490</v>
      </c>
    </row>
    <row r="80" spans="1:15" x14ac:dyDescent="0.35">
      <c r="A80" t="s">
        <v>12</v>
      </c>
      <c r="B80" t="s">
        <v>13</v>
      </c>
      <c r="C80" t="s">
        <v>14</v>
      </c>
      <c r="D80" t="s">
        <v>114</v>
      </c>
      <c r="E80">
        <v>4</v>
      </c>
      <c r="F80" t="s">
        <v>115</v>
      </c>
      <c r="G80">
        <v>15850</v>
      </c>
      <c r="H80" t="s">
        <v>491</v>
      </c>
      <c r="I80" t="s">
        <v>18</v>
      </c>
      <c r="J80" t="s">
        <v>111</v>
      </c>
      <c r="K80" t="s">
        <v>489</v>
      </c>
      <c r="L80" t="s">
        <v>492</v>
      </c>
      <c r="M80" t="s">
        <v>329</v>
      </c>
      <c r="N80">
        <f t="shared" ref="N80:N85" si="1">G80</f>
        <v>15850</v>
      </c>
      <c r="O80" t="s">
        <v>490</v>
      </c>
    </row>
    <row r="81" spans="1:15" x14ac:dyDescent="0.35">
      <c r="A81" t="s">
        <v>12</v>
      </c>
      <c r="B81" t="s">
        <v>13</v>
      </c>
      <c r="C81" t="s">
        <v>14</v>
      </c>
      <c r="D81" t="s">
        <v>114</v>
      </c>
      <c r="E81">
        <v>4</v>
      </c>
      <c r="F81" t="s">
        <v>115</v>
      </c>
      <c r="G81">
        <v>15287</v>
      </c>
      <c r="H81" t="s">
        <v>493</v>
      </c>
      <c r="I81" t="s">
        <v>18</v>
      </c>
      <c r="J81" t="s">
        <v>111</v>
      </c>
      <c r="K81" t="s">
        <v>489</v>
      </c>
      <c r="L81" t="s">
        <v>395</v>
      </c>
      <c r="M81" t="s">
        <v>329</v>
      </c>
      <c r="N81">
        <f t="shared" si="1"/>
        <v>15287</v>
      </c>
      <c r="O81" t="s">
        <v>490</v>
      </c>
    </row>
    <row r="82" spans="1:15" x14ac:dyDescent="0.35">
      <c r="A82" t="s">
        <v>12</v>
      </c>
      <c r="B82" t="s">
        <v>13</v>
      </c>
      <c r="C82" t="s">
        <v>14</v>
      </c>
      <c r="D82" t="s">
        <v>254</v>
      </c>
      <c r="E82">
        <v>3</v>
      </c>
      <c r="F82" t="s">
        <v>255</v>
      </c>
      <c r="G82">
        <v>230</v>
      </c>
      <c r="H82" t="s">
        <v>494</v>
      </c>
      <c r="I82" t="s">
        <v>18</v>
      </c>
      <c r="J82" t="s">
        <v>111</v>
      </c>
      <c r="K82" t="s">
        <v>489</v>
      </c>
      <c r="L82" t="s">
        <v>435</v>
      </c>
      <c r="M82" t="s">
        <v>329</v>
      </c>
      <c r="N82">
        <f t="shared" si="1"/>
        <v>230</v>
      </c>
      <c r="O82" t="s">
        <v>490</v>
      </c>
    </row>
    <row r="83" spans="1:15" x14ac:dyDescent="0.35">
      <c r="A83" t="s">
        <v>12</v>
      </c>
      <c r="B83" t="s">
        <v>13</v>
      </c>
      <c r="C83" t="s">
        <v>14</v>
      </c>
      <c r="D83" t="s">
        <v>495</v>
      </c>
      <c r="E83">
        <v>7</v>
      </c>
      <c r="F83" t="s">
        <v>496</v>
      </c>
      <c r="G83">
        <v>445</v>
      </c>
      <c r="H83" t="s">
        <v>497</v>
      </c>
      <c r="I83" t="s">
        <v>18</v>
      </c>
      <c r="J83" t="s">
        <v>111</v>
      </c>
      <c r="K83" t="s">
        <v>489</v>
      </c>
      <c r="L83" t="s">
        <v>498</v>
      </c>
      <c r="M83" t="s">
        <v>329</v>
      </c>
      <c r="N83">
        <f t="shared" si="1"/>
        <v>445</v>
      </c>
      <c r="O83" t="s">
        <v>490</v>
      </c>
    </row>
    <row r="84" spans="1:15" x14ac:dyDescent="0.35">
      <c r="A84" t="s">
        <v>12</v>
      </c>
      <c r="B84" t="s">
        <v>13</v>
      </c>
      <c r="C84" t="s">
        <v>14</v>
      </c>
      <c r="D84" t="s">
        <v>223</v>
      </c>
      <c r="E84">
        <v>2</v>
      </c>
      <c r="F84" t="s">
        <v>224</v>
      </c>
      <c r="G84">
        <v>585</v>
      </c>
      <c r="H84" t="s">
        <v>499</v>
      </c>
      <c r="I84" t="s">
        <v>18</v>
      </c>
      <c r="J84" t="s">
        <v>111</v>
      </c>
      <c r="K84" t="s">
        <v>489</v>
      </c>
      <c r="L84" t="s">
        <v>440</v>
      </c>
      <c r="M84" t="s">
        <v>329</v>
      </c>
      <c r="N84">
        <f t="shared" si="1"/>
        <v>585</v>
      </c>
      <c r="O84" t="s">
        <v>490</v>
      </c>
    </row>
    <row r="85" spans="1:15" x14ac:dyDescent="0.35">
      <c r="A85" t="s">
        <v>12</v>
      </c>
      <c r="B85" t="s">
        <v>13</v>
      </c>
      <c r="C85" t="s">
        <v>14</v>
      </c>
      <c r="D85" t="s">
        <v>27</v>
      </c>
      <c r="E85">
        <v>16</v>
      </c>
      <c r="F85" t="s">
        <v>28</v>
      </c>
      <c r="G85">
        <v>278</v>
      </c>
      <c r="H85" t="s">
        <v>500</v>
      </c>
      <c r="I85" t="s">
        <v>18</v>
      </c>
      <c r="J85" t="s">
        <v>111</v>
      </c>
      <c r="K85" t="s">
        <v>489</v>
      </c>
      <c r="L85" t="s">
        <v>442</v>
      </c>
      <c r="M85" t="s">
        <v>329</v>
      </c>
      <c r="N85">
        <f t="shared" si="1"/>
        <v>278</v>
      </c>
      <c r="O85" t="s">
        <v>490</v>
      </c>
    </row>
    <row r="86" spans="1:15" x14ac:dyDescent="0.35">
      <c r="A86" t="s">
        <v>131</v>
      </c>
      <c r="B86" t="s">
        <v>132</v>
      </c>
      <c r="C86" t="s">
        <v>133</v>
      </c>
      <c r="D86" t="s">
        <v>27</v>
      </c>
      <c r="E86">
        <v>16</v>
      </c>
      <c r="F86" t="s">
        <v>28</v>
      </c>
      <c r="G86">
        <v>1</v>
      </c>
      <c r="H86" t="s">
        <v>398</v>
      </c>
      <c r="I86" t="s">
        <v>172</v>
      </c>
      <c r="J86" s="4" t="s">
        <v>501</v>
      </c>
      <c r="K86" t="s">
        <v>489</v>
      </c>
      <c r="L86" t="s">
        <v>442</v>
      </c>
      <c r="O86" t="s">
        <v>490</v>
      </c>
    </row>
    <row r="87" spans="1:15" x14ac:dyDescent="0.35">
      <c r="A87" t="s">
        <v>12</v>
      </c>
      <c r="B87" t="s">
        <v>13</v>
      </c>
      <c r="C87" t="s">
        <v>14</v>
      </c>
      <c r="D87" t="s">
        <v>188</v>
      </c>
      <c r="E87">
        <v>15</v>
      </c>
      <c r="F87" t="s">
        <v>189</v>
      </c>
      <c r="G87">
        <v>1578</v>
      </c>
      <c r="H87" t="s">
        <v>502</v>
      </c>
      <c r="I87" t="s">
        <v>18</v>
      </c>
      <c r="J87" t="s">
        <v>111</v>
      </c>
      <c r="K87" t="s">
        <v>489</v>
      </c>
      <c r="L87" t="s">
        <v>444</v>
      </c>
      <c r="M87" t="s">
        <v>329</v>
      </c>
      <c r="N87">
        <f>G87</f>
        <v>1578</v>
      </c>
      <c r="O87" t="s">
        <v>490</v>
      </c>
    </row>
    <row r="88" spans="1:15" x14ac:dyDescent="0.35">
      <c r="A88" t="s">
        <v>157</v>
      </c>
      <c r="B88" t="s">
        <v>158</v>
      </c>
      <c r="C88" t="s">
        <v>105</v>
      </c>
      <c r="D88" t="s">
        <v>188</v>
      </c>
      <c r="E88">
        <v>15</v>
      </c>
      <c r="F88" t="s">
        <v>189</v>
      </c>
      <c r="G88">
        <v>98</v>
      </c>
      <c r="H88" t="s">
        <v>503</v>
      </c>
      <c r="I88" t="s">
        <v>162</v>
      </c>
      <c r="J88" s="4" t="s">
        <v>504</v>
      </c>
      <c r="K88" t="s">
        <v>489</v>
      </c>
      <c r="L88" t="s">
        <v>444</v>
      </c>
      <c r="O88" t="s">
        <v>490</v>
      </c>
    </row>
    <row r="89" spans="1:15" x14ac:dyDescent="0.35">
      <c r="A89" t="s">
        <v>12</v>
      </c>
      <c r="B89" t="s">
        <v>13</v>
      </c>
      <c r="C89" t="s">
        <v>14</v>
      </c>
      <c r="D89" t="s">
        <v>183</v>
      </c>
      <c r="E89">
        <v>14</v>
      </c>
      <c r="F89" t="s">
        <v>184</v>
      </c>
      <c r="G89">
        <v>392</v>
      </c>
      <c r="H89" t="s">
        <v>505</v>
      </c>
      <c r="I89" t="s">
        <v>18</v>
      </c>
      <c r="J89" t="s">
        <v>111</v>
      </c>
      <c r="K89" t="s">
        <v>489</v>
      </c>
      <c r="L89" t="s">
        <v>446</v>
      </c>
      <c r="M89" t="s">
        <v>329</v>
      </c>
      <c r="N89">
        <f>G89</f>
        <v>392</v>
      </c>
      <c r="O89" t="s">
        <v>490</v>
      </c>
    </row>
    <row r="90" spans="1:15" x14ac:dyDescent="0.35">
      <c r="A90" t="s">
        <v>131</v>
      </c>
      <c r="B90" t="s">
        <v>132</v>
      </c>
      <c r="C90" t="s">
        <v>133</v>
      </c>
      <c r="D90" t="s">
        <v>183</v>
      </c>
      <c r="E90">
        <v>14</v>
      </c>
      <c r="F90" t="s">
        <v>184</v>
      </c>
      <c r="G90">
        <v>119</v>
      </c>
      <c r="H90" t="s">
        <v>506</v>
      </c>
      <c r="I90" t="s">
        <v>172</v>
      </c>
      <c r="J90" s="3" t="s">
        <v>507</v>
      </c>
      <c r="K90" t="s">
        <v>489</v>
      </c>
      <c r="L90" t="s">
        <v>446</v>
      </c>
      <c r="O90" t="s">
        <v>490</v>
      </c>
    </row>
    <row r="91" spans="1:15" x14ac:dyDescent="0.35">
      <c r="A91" t="s">
        <v>12</v>
      </c>
      <c r="B91" t="s">
        <v>13</v>
      </c>
      <c r="C91" t="s">
        <v>14</v>
      </c>
      <c r="D91" t="s">
        <v>254</v>
      </c>
      <c r="E91">
        <v>3</v>
      </c>
      <c r="F91" t="s">
        <v>255</v>
      </c>
      <c r="G91">
        <v>8065</v>
      </c>
      <c r="H91" t="s">
        <v>508</v>
      </c>
      <c r="I91" t="s">
        <v>18</v>
      </c>
      <c r="J91" t="s">
        <v>111</v>
      </c>
      <c r="K91" t="s">
        <v>489</v>
      </c>
      <c r="L91" t="s">
        <v>452</v>
      </c>
      <c r="M91" t="s">
        <v>329</v>
      </c>
      <c r="N91">
        <f>G91</f>
        <v>8065</v>
      </c>
      <c r="O91" t="s">
        <v>490</v>
      </c>
    </row>
    <row r="92" spans="1:15" x14ac:dyDescent="0.35">
      <c r="A92" t="s">
        <v>12</v>
      </c>
      <c r="B92" t="s">
        <v>13</v>
      </c>
      <c r="C92" t="s">
        <v>14</v>
      </c>
      <c r="D92" t="s">
        <v>495</v>
      </c>
      <c r="E92">
        <v>7</v>
      </c>
      <c r="F92" t="s">
        <v>496</v>
      </c>
      <c r="G92">
        <v>8071</v>
      </c>
      <c r="H92" t="s">
        <v>509</v>
      </c>
      <c r="I92" t="s">
        <v>18</v>
      </c>
      <c r="J92" t="s">
        <v>111</v>
      </c>
      <c r="K92" t="s">
        <v>489</v>
      </c>
      <c r="L92" t="s">
        <v>510</v>
      </c>
      <c r="M92" t="s">
        <v>329</v>
      </c>
      <c r="N92">
        <f>G92</f>
        <v>8071</v>
      </c>
      <c r="O92" t="s">
        <v>490</v>
      </c>
    </row>
    <row r="93" spans="1:15" x14ac:dyDescent="0.35">
      <c r="A93" t="s">
        <v>12</v>
      </c>
      <c r="B93" t="s">
        <v>13</v>
      </c>
      <c r="C93" t="s">
        <v>14</v>
      </c>
      <c r="D93" t="s">
        <v>223</v>
      </c>
      <c r="E93">
        <v>2</v>
      </c>
      <c r="F93" t="s">
        <v>224</v>
      </c>
      <c r="G93">
        <v>8071</v>
      </c>
      <c r="H93" t="s">
        <v>509</v>
      </c>
      <c r="I93" t="s">
        <v>18</v>
      </c>
      <c r="J93" t="s">
        <v>111</v>
      </c>
      <c r="K93" t="s">
        <v>489</v>
      </c>
      <c r="L93" t="s">
        <v>458</v>
      </c>
      <c r="M93" t="s">
        <v>329</v>
      </c>
      <c r="N93">
        <f>G93</f>
        <v>8071</v>
      </c>
      <c r="O93" t="s">
        <v>490</v>
      </c>
    </row>
    <row r="94" spans="1:15" x14ac:dyDescent="0.35">
      <c r="A94" t="s">
        <v>12</v>
      </c>
      <c r="B94" t="s">
        <v>13</v>
      </c>
      <c r="C94" t="s">
        <v>14</v>
      </c>
      <c r="D94" t="s">
        <v>27</v>
      </c>
      <c r="E94">
        <v>16</v>
      </c>
      <c r="F94" t="s">
        <v>28</v>
      </c>
      <c r="G94">
        <v>8105</v>
      </c>
      <c r="H94" t="s">
        <v>511</v>
      </c>
      <c r="I94" t="s">
        <v>18</v>
      </c>
      <c r="J94" t="s">
        <v>111</v>
      </c>
      <c r="K94" t="s">
        <v>489</v>
      </c>
      <c r="L94" t="s">
        <v>460</v>
      </c>
      <c r="M94" t="s">
        <v>329</v>
      </c>
      <c r="N94">
        <f>G94</f>
        <v>8105</v>
      </c>
      <c r="O94" t="s">
        <v>490</v>
      </c>
    </row>
    <row r="95" spans="1:15" x14ac:dyDescent="0.35">
      <c r="A95" t="s">
        <v>131</v>
      </c>
      <c r="B95" t="s">
        <v>132</v>
      </c>
      <c r="C95" t="s">
        <v>133</v>
      </c>
      <c r="D95" t="s">
        <v>27</v>
      </c>
      <c r="E95">
        <v>16</v>
      </c>
      <c r="F95" t="s">
        <v>28</v>
      </c>
      <c r="G95">
        <v>4</v>
      </c>
      <c r="H95" t="s">
        <v>512</v>
      </c>
      <c r="I95" t="s">
        <v>172</v>
      </c>
      <c r="J95" s="3" t="s">
        <v>513</v>
      </c>
      <c r="K95" t="s">
        <v>489</v>
      </c>
      <c r="L95" t="s">
        <v>460</v>
      </c>
      <c r="O95" t="s">
        <v>490</v>
      </c>
    </row>
    <row r="96" spans="1:15" x14ac:dyDescent="0.35">
      <c r="A96" t="s">
        <v>12</v>
      </c>
      <c r="B96" t="s">
        <v>13</v>
      </c>
      <c r="C96" t="s">
        <v>14</v>
      </c>
      <c r="D96" t="s">
        <v>188</v>
      </c>
      <c r="E96">
        <v>15</v>
      </c>
      <c r="F96" t="s">
        <v>189</v>
      </c>
      <c r="G96">
        <v>8190</v>
      </c>
      <c r="H96" t="s">
        <v>514</v>
      </c>
      <c r="I96" t="s">
        <v>18</v>
      </c>
      <c r="J96" t="s">
        <v>111</v>
      </c>
      <c r="K96" t="s">
        <v>489</v>
      </c>
      <c r="L96" t="s">
        <v>462</v>
      </c>
      <c r="M96" t="s">
        <v>329</v>
      </c>
      <c r="N96">
        <f>G96</f>
        <v>8190</v>
      </c>
      <c r="O96" t="s">
        <v>490</v>
      </c>
    </row>
    <row r="97" spans="1:15" x14ac:dyDescent="0.35">
      <c r="A97" t="s">
        <v>157</v>
      </c>
      <c r="B97" t="s">
        <v>158</v>
      </c>
      <c r="C97" t="s">
        <v>105</v>
      </c>
      <c r="D97" t="s">
        <v>188</v>
      </c>
      <c r="E97">
        <v>15</v>
      </c>
      <c r="F97" t="s">
        <v>189</v>
      </c>
      <c r="G97">
        <v>16</v>
      </c>
      <c r="H97" t="s">
        <v>515</v>
      </c>
      <c r="I97" t="s">
        <v>162</v>
      </c>
      <c r="J97" s="3" t="s">
        <v>516</v>
      </c>
      <c r="K97" t="s">
        <v>489</v>
      </c>
      <c r="L97" t="s">
        <v>462</v>
      </c>
      <c r="O97" t="s">
        <v>490</v>
      </c>
    </row>
    <row r="98" spans="1:15" x14ac:dyDescent="0.35">
      <c r="A98" t="s">
        <v>12</v>
      </c>
      <c r="B98" t="s">
        <v>13</v>
      </c>
      <c r="C98" t="s">
        <v>14</v>
      </c>
      <c r="D98" t="s">
        <v>183</v>
      </c>
      <c r="E98">
        <v>14</v>
      </c>
      <c r="F98" t="s">
        <v>184</v>
      </c>
      <c r="G98">
        <v>8109</v>
      </c>
      <c r="H98" t="s">
        <v>517</v>
      </c>
      <c r="I98" t="s">
        <v>18</v>
      </c>
      <c r="J98" t="s">
        <v>111</v>
      </c>
      <c r="K98" t="s">
        <v>489</v>
      </c>
      <c r="L98" t="s">
        <v>464</v>
      </c>
      <c r="M98" t="s">
        <v>329</v>
      </c>
      <c r="N98">
        <f>G98</f>
        <v>8109</v>
      </c>
      <c r="O98" t="s">
        <v>490</v>
      </c>
    </row>
    <row r="99" spans="1:15" x14ac:dyDescent="0.35">
      <c r="A99" t="s">
        <v>131</v>
      </c>
      <c r="B99" t="s">
        <v>132</v>
      </c>
      <c r="C99" t="s">
        <v>133</v>
      </c>
      <c r="D99" t="s">
        <v>183</v>
      </c>
      <c r="E99">
        <v>14</v>
      </c>
      <c r="F99" t="s">
        <v>184</v>
      </c>
      <c r="G99">
        <v>49</v>
      </c>
      <c r="H99" t="s">
        <v>518</v>
      </c>
      <c r="I99" t="s">
        <v>172</v>
      </c>
      <c r="J99" t="s">
        <v>519</v>
      </c>
      <c r="K99" t="s">
        <v>489</v>
      </c>
      <c r="L99" t="s">
        <v>464</v>
      </c>
      <c r="O99" t="s">
        <v>490</v>
      </c>
    </row>
    <row r="100" spans="1:15" x14ac:dyDescent="0.35">
      <c r="A100" t="s">
        <v>12</v>
      </c>
      <c r="B100" t="s">
        <v>13</v>
      </c>
      <c r="C100" t="s">
        <v>14</v>
      </c>
      <c r="D100" t="s">
        <v>159</v>
      </c>
      <c r="E100">
        <v>12</v>
      </c>
      <c r="F100" t="s">
        <v>160</v>
      </c>
      <c r="G100" s="13">
        <v>48</v>
      </c>
      <c r="H100" s="2" t="s">
        <v>520</v>
      </c>
      <c r="I100" s="2" t="s">
        <v>18</v>
      </c>
      <c r="J100" s="2" t="s">
        <v>111</v>
      </c>
      <c r="K100" s="2" t="s">
        <v>489</v>
      </c>
      <c r="L100" s="2" t="s">
        <v>521</v>
      </c>
      <c r="M100" s="5"/>
      <c r="N100" s="12">
        <v>0</v>
      </c>
      <c r="O100" t="s">
        <v>490</v>
      </c>
    </row>
    <row r="101" spans="1:15" x14ac:dyDescent="0.35">
      <c r="A101" t="s">
        <v>131</v>
      </c>
      <c r="B101" t="s">
        <v>132</v>
      </c>
      <c r="C101" t="s">
        <v>133</v>
      </c>
      <c r="D101" t="s">
        <v>159</v>
      </c>
      <c r="E101">
        <v>12</v>
      </c>
      <c r="F101" t="s">
        <v>160</v>
      </c>
      <c r="G101">
        <v>2</v>
      </c>
      <c r="H101" t="s">
        <v>398</v>
      </c>
      <c r="I101" t="s">
        <v>172</v>
      </c>
      <c r="J101" s="4" t="s">
        <v>522</v>
      </c>
      <c r="K101" t="s">
        <v>489</v>
      </c>
      <c r="L101" t="s">
        <v>521</v>
      </c>
      <c r="O101" t="s">
        <v>490</v>
      </c>
    </row>
    <row r="102" spans="1:15" x14ac:dyDescent="0.35">
      <c r="A102" t="s">
        <v>131</v>
      </c>
      <c r="B102" t="s">
        <v>132</v>
      </c>
      <c r="C102" t="s">
        <v>133</v>
      </c>
      <c r="D102" t="s">
        <v>159</v>
      </c>
      <c r="E102">
        <v>12</v>
      </c>
      <c r="F102" t="s">
        <v>160</v>
      </c>
      <c r="G102">
        <v>98</v>
      </c>
      <c r="H102" t="s">
        <v>503</v>
      </c>
      <c r="I102" t="s">
        <v>172</v>
      </c>
      <c r="J102" s="4" t="s">
        <v>523</v>
      </c>
      <c r="K102" t="s">
        <v>489</v>
      </c>
      <c r="L102" t="s">
        <v>524</v>
      </c>
      <c r="O102" t="s">
        <v>490</v>
      </c>
    </row>
    <row r="103" spans="1:15" x14ac:dyDescent="0.35">
      <c r="A103" t="s">
        <v>12</v>
      </c>
      <c r="B103" t="s">
        <v>13</v>
      </c>
      <c r="C103" t="s">
        <v>14</v>
      </c>
      <c r="D103" t="s">
        <v>159</v>
      </c>
      <c r="E103">
        <v>12</v>
      </c>
      <c r="F103" t="s">
        <v>160</v>
      </c>
      <c r="G103">
        <v>15959</v>
      </c>
      <c r="H103" t="s">
        <v>525</v>
      </c>
      <c r="I103" t="s">
        <v>18</v>
      </c>
      <c r="J103" t="s">
        <v>111</v>
      </c>
      <c r="K103" t="s">
        <v>489</v>
      </c>
      <c r="L103" t="s">
        <v>404</v>
      </c>
      <c r="M103" t="s">
        <v>329</v>
      </c>
      <c r="N103">
        <f>G103</f>
        <v>15959</v>
      </c>
      <c r="O103" t="s">
        <v>490</v>
      </c>
    </row>
    <row r="104" spans="1:15" x14ac:dyDescent="0.35">
      <c r="A104" t="s">
        <v>157</v>
      </c>
      <c r="B104" t="s">
        <v>158</v>
      </c>
      <c r="C104" t="s">
        <v>105</v>
      </c>
      <c r="D104" t="s">
        <v>159</v>
      </c>
      <c r="E104">
        <v>12</v>
      </c>
      <c r="F104" t="s">
        <v>160</v>
      </c>
      <c r="G104">
        <v>23</v>
      </c>
      <c r="H104" t="s">
        <v>526</v>
      </c>
      <c r="I104" t="s">
        <v>162</v>
      </c>
      <c r="J104" s="4" t="s">
        <v>527</v>
      </c>
      <c r="K104" t="s">
        <v>489</v>
      </c>
      <c r="L104" t="s">
        <v>404</v>
      </c>
      <c r="O104" t="s">
        <v>490</v>
      </c>
    </row>
    <row r="105" spans="1:15" x14ac:dyDescent="0.35">
      <c r="A105" t="s">
        <v>131</v>
      </c>
      <c r="B105" t="s">
        <v>132</v>
      </c>
      <c r="C105" t="s">
        <v>133</v>
      </c>
      <c r="D105" t="s">
        <v>159</v>
      </c>
      <c r="E105">
        <v>12</v>
      </c>
      <c r="F105" t="s">
        <v>160</v>
      </c>
      <c r="G105">
        <v>410</v>
      </c>
      <c r="H105" t="s">
        <v>528</v>
      </c>
      <c r="I105" t="s">
        <v>172</v>
      </c>
      <c r="J105" s="4" t="s">
        <v>529</v>
      </c>
      <c r="K105" t="s">
        <v>489</v>
      </c>
      <c r="L105" t="s">
        <v>404</v>
      </c>
      <c r="O105" t="s">
        <v>490</v>
      </c>
    </row>
    <row r="106" spans="1:15" x14ac:dyDescent="0.35">
      <c r="A106" t="s">
        <v>12</v>
      </c>
      <c r="B106" t="s">
        <v>13</v>
      </c>
      <c r="C106" t="s">
        <v>14</v>
      </c>
      <c r="D106" t="s">
        <v>159</v>
      </c>
      <c r="E106">
        <v>12</v>
      </c>
      <c r="F106" t="s">
        <v>160</v>
      </c>
      <c r="G106">
        <v>741</v>
      </c>
      <c r="H106" t="s">
        <v>530</v>
      </c>
      <c r="I106" t="s">
        <v>18</v>
      </c>
      <c r="J106" t="s">
        <v>111</v>
      </c>
      <c r="K106" t="s">
        <v>489</v>
      </c>
      <c r="L106" t="s">
        <v>406</v>
      </c>
      <c r="M106" t="s">
        <v>329</v>
      </c>
      <c r="N106">
        <f>G106</f>
        <v>741</v>
      </c>
      <c r="O106" t="s">
        <v>490</v>
      </c>
    </row>
    <row r="107" spans="1:15" x14ac:dyDescent="0.35">
      <c r="A107" t="s">
        <v>131</v>
      </c>
      <c r="B107" t="s">
        <v>132</v>
      </c>
      <c r="C107" t="s">
        <v>133</v>
      </c>
      <c r="D107" t="s">
        <v>159</v>
      </c>
      <c r="E107">
        <v>12</v>
      </c>
      <c r="F107" t="s">
        <v>160</v>
      </c>
      <c r="G107">
        <v>14</v>
      </c>
      <c r="H107" t="s">
        <v>531</v>
      </c>
      <c r="I107" t="s">
        <v>172</v>
      </c>
      <c r="J107" s="4" t="s">
        <v>532</v>
      </c>
      <c r="K107" t="s">
        <v>489</v>
      </c>
      <c r="L107" t="s">
        <v>406</v>
      </c>
      <c r="O107" t="s">
        <v>490</v>
      </c>
    </row>
    <row r="108" spans="1:15" x14ac:dyDescent="0.35">
      <c r="A108" t="s">
        <v>12</v>
      </c>
      <c r="B108" t="s">
        <v>13</v>
      </c>
      <c r="C108" t="s">
        <v>14</v>
      </c>
      <c r="D108" t="s">
        <v>159</v>
      </c>
      <c r="E108">
        <v>12</v>
      </c>
      <c r="F108" t="s">
        <v>160</v>
      </c>
      <c r="G108">
        <v>13632</v>
      </c>
      <c r="H108" t="s">
        <v>533</v>
      </c>
      <c r="I108" t="s">
        <v>18</v>
      </c>
      <c r="J108" t="s">
        <v>111</v>
      </c>
      <c r="K108" t="s">
        <v>489</v>
      </c>
      <c r="L108" t="s">
        <v>410</v>
      </c>
      <c r="M108" t="s">
        <v>329</v>
      </c>
      <c r="N108">
        <f>G108</f>
        <v>13632</v>
      </c>
      <c r="O108" t="s">
        <v>490</v>
      </c>
    </row>
    <row r="109" spans="1:15" x14ac:dyDescent="0.35">
      <c r="A109" t="s">
        <v>157</v>
      </c>
      <c r="B109" t="s">
        <v>158</v>
      </c>
      <c r="C109" t="s">
        <v>105</v>
      </c>
      <c r="D109" t="s">
        <v>159</v>
      </c>
      <c r="E109">
        <v>12</v>
      </c>
      <c r="F109" t="s">
        <v>160</v>
      </c>
      <c r="G109">
        <v>3</v>
      </c>
      <c r="H109" t="s">
        <v>512</v>
      </c>
      <c r="I109" t="s">
        <v>162</v>
      </c>
      <c r="J109" s="4" t="s">
        <v>534</v>
      </c>
      <c r="K109" t="s">
        <v>489</v>
      </c>
      <c r="L109" t="s">
        <v>410</v>
      </c>
      <c r="O109" t="s">
        <v>490</v>
      </c>
    </row>
    <row r="110" spans="1:15" x14ac:dyDescent="0.35">
      <c r="A110" t="s">
        <v>131</v>
      </c>
      <c r="B110" t="s">
        <v>132</v>
      </c>
      <c r="C110" t="s">
        <v>133</v>
      </c>
      <c r="D110" t="s">
        <v>159</v>
      </c>
      <c r="E110">
        <v>12</v>
      </c>
      <c r="F110" t="s">
        <v>160</v>
      </c>
      <c r="G110">
        <v>10</v>
      </c>
      <c r="H110" t="s">
        <v>535</v>
      </c>
      <c r="I110" t="s">
        <v>172</v>
      </c>
      <c r="J110" s="4" t="s">
        <v>536</v>
      </c>
      <c r="K110" t="s">
        <v>489</v>
      </c>
      <c r="L110" t="s">
        <v>410</v>
      </c>
      <c r="O110" t="s">
        <v>490</v>
      </c>
    </row>
    <row r="111" spans="1:15" x14ac:dyDescent="0.35">
      <c r="A111" t="s">
        <v>12</v>
      </c>
      <c r="B111" t="s">
        <v>13</v>
      </c>
      <c r="C111" t="s">
        <v>14</v>
      </c>
      <c r="D111" t="s">
        <v>64</v>
      </c>
      <c r="E111">
        <v>1</v>
      </c>
      <c r="F111" t="s">
        <v>65</v>
      </c>
      <c r="G111">
        <v>786</v>
      </c>
      <c r="H111" t="s">
        <v>537</v>
      </c>
      <c r="I111" t="s">
        <v>18</v>
      </c>
      <c r="J111" t="s">
        <v>111</v>
      </c>
      <c r="K111" t="s">
        <v>489</v>
      </c>
      <c r="L111" t="s">
        <v>417</v>
      </c>
      <c r="M111" t="s">
        <v>329</v>
      </c>
      <c r="N111">
        <f>G111</f>
        <v>786</v>
      </c>
      <c r="O111" t="s">
        <v>490</v>
      </c>
    </row>
    <row r="112" spans="1:15" x14ac:dyDescent="0.35">
      <c r="A112" t="s">
        <v>12</v>
      </c>
      <c r="B112" t="s">
        <v>13</v>
      </c>
      <c r="C112" t="s">
        <v>14</v>
      </c>
      <c r="D112" t="s">
        <v>64</v>
      </c>
      <c r="E112">
        <v>1</v>
      </c>
      <c r="F112" t="s">
        <v>65</v>
      </c>
      <c r="G112">
        <v>737</v>
      </c>
      <c r="H112" t="s">
        <v>538</v>
      </c>
      <c r="I112" t="s">
        <v>18</v>
      </c>
      <c r="J112" t="s">
        <v>111</v>
      </c>
      <c r="K112" t="s">
        <v>489</v>
      </c>
      <c r="L112" t="s">
        <v>415</v>
      </c>
      <c r="M112" t="s">
        <v>329</v>
      </c>
      <c r="N112">
        <f>G112</f>
        <v>737</v>
      </c>
      <c r="O112" t="s">
        <v>490</v>
      </c>
    </row>
    <row r="113" spans="1:15" x14ac:dyDescent="0.35">
      <c r="A113" t="s">
        <v>12</v>
      </c>
      <c r="B113" t="s">
        <v>13</v>
      </c>
      <c r="C113" t="s">
        <v>14</v>
      </c>
      <c r="D113" t="s">
        <v>64</v>
      </c>
      <c r="E113">
        <v>5</v>
      </c>
      <c r="F113" t="s">
        <v>238</v>
      </c>
      <c r="G113">
        <v>1193</v>
      </c>
      <c r="H113" t="s">
        <v>539</v>
      </c>
      <c r="I113" t="s">
        <v>18</v>
      </c>
      <c r="J113" t="s">
        <v>111</v>
      </c>
      <c r="K113" t="s">
        <v>489</v>
      </c>
      <c r="L113" t="s">
        <v>540</v>
      </c>
      <c r="M113" t="s">
        <v>329</v>
      </c>
      <c r="N113">
        <f>G113</f>
        <v>1193</v>
      </c>
      <c r="O113" t="s">
        <v>490</v>
      </c>
    </row>
    <row r="114" spans="1:15" x14ac:dyDescent="0.35">
      <c r="A114" t="s">
        <v>12</v>
      </c>
      <c r="B114" t="s">
        <v>13</v>
      </c>
      <c r="C114" t="s">
        <v>14</v>
      </c>
      <c r="D114" t="s">
        <v>223</v>
      </c>
      <c r="E114">
        <v>5</v>
      </c>
      <c r="F114" t="s">
        <v>238</v>
      </c>
      <c r="G114">
        <v>956</v>
      </c>
      <c r="H114" t="s">
        <v>541</v>
      </c>
      <c r="I114" t="s">
        <v>18</v>
      </c>
      <c r="J114" t="s">
        <v>111</v>
      </c>
      <c r="K114" t="s">
        <v>489</v>
      </c>
      <c r="L114" t="s">
        <v>542</v>
      </c>
      <c r="M114" t="s">
        <v>329</v>
      </c>
      <c r="N114">
        <f>G114</f>
        <v>956</v>
      </c>
      <c r="O114" t="s">
        <v>490</v>
      </c>
    </row>
    <row r="115" spans="1:15" x14ac:dyDescent="0.35">
      <c r="A115" t="s">
        <v>12</v>
      </c>
      <c r="B115" t="s">
        <v>13</v>
      </c>
      <c r="C115" t="s">
        <v>14</v>
      </c>
      <c r="D115" t="s">
        <v>237</v>
      </c>
      <c r="E115">
        <v>5</v>
      </c>
      <c r="F115" t="s">
        <v>238</v>
      </c>
      <c r="G115" s="13">
        <v>2</v>
      </c>
      <c r="H115" s="2" t="s">
        <v>398</v>
      </c>
      <c r="I115" s="2" t="s">
        <v>18</v>
      </c>
      <c r="J115" s="2" t="s">
        <v>111</v>
      </c>
      <c r="K115" s="2" t="s">
        <v>489</v>
      </c>
      <c r="L115" s="2" t="s">
        <v>543</v>
      </c>
      <c r="M115" s="5"/>
      <c r="N115" s="12">
        <v>0</v>
      </c>
      <c r="O115" t="s">
        <v>490</v>
      </c>
    </row>
    <row r="116" spans="1:15" x14ac:dyDescent="0.35">
      <c r="A116" t="s">
        <v>12</v>
      </c>
      <c r="B116" t="s">
        <v>13</v>
      </c>
      <c r="C116" t="s">
        <v>14</v>
      </c>
      <c r="D116" t="s">
        <v>237</v>
      </c>
      <c r="E116">
        <v>5</v>
      </c>
      <c r="F116" t="s">
        <v>238</v>
      </c>
      <c r="G116">
        <v>788</v>
      </c>
      <c r="H116" t="s">
        <v>544</v>
      </c>
      <c r="I116" t="s">
        <v>18</v>
      </c>
      <c r="J116" t="s">
        <v>111</v>
      </c>
      <c r="K116" t="s">
        <v>489</v>
      </c>
      <c r="L116" t="s">
        <v>545</v>
      </c>
      <c r="M116" t="s">
        <v>329</v>
      </c>
      <c r="N116">
        <f>G116</f>
        <v>788</v>
      </c>
      <c r="O116" t="s">
        <v>490</v>
      </c>
    </row>
    <row r="117" spans="1:15" x14ac:dyDescent="0.35">
      <c r="A117" t="s">
        <v>12</v>
      </c>
      <c r="B117" t="s">
        <v>13</v>
      </c>
      <c r="C117" t="s">
        <v>14</v>
      </c>
      <c r="D117" t="s">
        <v>15</v>
      </c>
      <c r="E117">
        <v>6</v>
      </c>
      <c r="F117" t="s">
        <v>16</v>
      </c>
      <c r="G117" s="13">
        <v>13350</v>
      </c>
      <c r="H117" s="2" t="s">
        <v>546</v>
      </c>
      <c r="I117" s="2" t="s">
        <v>18</v>
      </c>
      <c r="J117" s="2" t="s">
        <v>547</v>
      </c>
      <c r="K117" s="2" t="s">
        <v>489</v>
      </c>
      <c r="L117" s="2" t="s">
        <v>548</v>
      </c>
      <c r="M117" s="5" t="s">
        <v>329</v>
      </c>
      <c r="N117" s="12">
        <v>13085</v>
      </c>
      <c r="O117" t="s">
        <v>490</v>
      </c>
    </row>
    <row r="118" spans="1:15" x14ac:dyDescent="0.35">
      <c r="A118" t="s">
        <v>103</v>
      </c>
      <c r="B118" t="s">
        <v>104</v>
      </c>
      <c r="C118" t="s">
        <v>105</v>
      </c>
      <c r="D118" t="s">
        <v>15</v>
      </c>
      <c r="E118">
        <v>6</v>
      </c>
      <c r="F118" t="s">
        <v>16</v>
      </c>
      <c r="G118" t="s">
        <v>106</v>
      </c>
      <c r="H118" t="s">
        <v>106</v>
      </c>
      <c r="I118" t="s">
        <v>107</v>
      </c>
      <c r="J118" t="s">
        <v>549</v>
      </c>
      <c r="K118" t="s">
        <v>489</v>
      </c>
      <c r="L118" t="s">
        <v>548</v>
      </c>
      <c r="O118" t="s">
        <v>490</v>
      </c>
    </row>
    <row r="119" spans="1:15" x14ac:dyDescent="0.35">
      <c r="A119" t="s">
        <v>12</v>
      </c>
      <c r="B119" t="s">
        <v>13</v>
      </c>
      <c r="C119" t="s">
        <v>14</v>
      </c>
      <c r="D119" t="s">
        <v>114</v>
      </c>
      <c r="E119">
        <v>4</v>
      </c>
      <c r="F119" t="s">
        <v>115</v>
      </c>
      <c r="G119">
        <v>810</v>
      </c>
      <c r="H119" t="s">
        <v>550</v>
      </c>
      <c r="I119" t="s">
        <v>18</v>
      </c>
      <c r="J119" t="s">
        <v>111</v>
      </c>
      <c r="K119" t="s">
        <v>489</v>
      </c>
      <c r="L119" t="s">
        <v>551</v>
      </c>
      <c r="M119" t="s">
        <v>329</v>
      </c>
      <c r="N119">
        <f>G119</f>
        <v>810</v>
      </c>
      <c r="O119" t="s">
        <v>490</v>
      </c>
    </row>
    <row r="120" spans="1:15" x14ac:dyDescent="0.35">
      <c r="A120" t="s">
        <v>12</v>
      </c>
      <c r="B120" t="s">
        <v>13</v>
      </c>
      <c r="C120" t="s">
        <v>14</v>
      </c>
      <c r="D120" t="s">
        <v>114</v>
      </c>
      <c r="E120">
        <v>4</v>
      </c>
      <c r="F120" t="s">
        <v>115</v>
      </c>
      <c r="G120">
        <v>810</v>
      </c>
      <c r="H120" t="s">
        <v>550</v>
      </c>
      <c r="I120" t="s">
        <v>18</v>
      </c>
      <c r="J120" t="s">
        <v>111</v>
      </c>
      <c r="K120" t="s">
        <v>489</v>
      </c>
      <c r="L120" t="s">
        <v>552</v>
      </c>
      <c r="M120" t="s">
        <v>329</v>
      </c>
      <c r="N120">
        <f>G120</f>
        <v>810</v>
      </c>
      <c r="O120" t="s">
        <v>490</v>
      </c>
    </row>
    <row r="121" spans="1:15" x14ac:dyDescent="0.35">
      <c r="A121" t="s">
        <v>12</v>
      </c>
      <c r="B121" t="s">
        <v>13</v>
      </c>
      <c r="C121" t="s">
        <v>14</v>
      </c>
      <c r="D121" t="s">
        <v>114</v>
      </c>
      <c r="E121">
        <v>4</v>
      </c>
      <c r="F121" t="s">
        <v>115</v>
      </c>
      <c r="G121" s="13">
        <v>1</v>
      </c>
      <c r="H121" s="2" t="s">
        <v>398</v>
      </c>
      <c r="I121" s="2" t="s">
        <v>18</v>
      </c>
      <c r="J121" s="2" t="s">
        <v>111</v>
      </c>
      <c r="K121" s="2" t="s">
        <v>489</v>
      </c>
      <c r="L121" s="2" t="s">
        <v>553</v>
      </c>
      <c r="M121" s="5"/>
      <c r="N121" s="12">
        <v>0</v>
      </c>
      <c r="O121" t="s">
        <v>490</v>
      </c>
    </row>
    <row r="122" spans="1:15" x14ac:dyDescent="0.35">
      <c r="A122" t="s">
        <v>12</v>
      </c>
      <c r="B122" t="s">
        <v>13</v>
      </c>
      <c r="C122" t="s">
        <v>14</v>
      </c>
      <c r="D122" t="s">
        <v>114</v>
      </c>
      <c r="E122">
        <v>4</v>
      </c>
      <c r="F122" t="s">
        <v>115</v>
      </c>
      <c r="G122">
        <v>802</v>
      </c>
      <c r="H122" t="s">
        <v>554</v>
      </c>
      <c r="I122" t="s">
        <v>18</v>
      </c>
      <c r="J122" t="s">
        <v>111</v>
      </c>
      <c r="K122" t="s">
        <v>489</v>
      </c>
      <c r="L122" t="s">
        <v>555</v>
      </c>
      <c r="M122" t="s">
        <v>329</v>
      </c>
      <c r="N122">
        <f>G122</f>
        <v>802</v>
      </c>
      <c r="O122" t="s">
        <v>490</v>
      </c>
    </row>
    <row r="123" spans="1:15" x14ac:dyDescent="0.35">
      <c r="A123" t="s">
        <v>118</v>
      </c>
      <c r="B123" t="s">
        <v>119</v>
      </c>
      <c r="C123" t="s">
        <v>120</v>
      </c>
      <c r="D123" t="s">
        <v>114</v>
      </c>
      <c r="E123">
        <v>4</v>
      </c>
      <c r="F123" t="s">
        <v>115</v>
      </c>
      <c r="G123">
        <v>2668</v>
      </c>
      <c r="H123" t="s">
        <v>556</v>
      </c>
      <c r="I123" t="s">
        <v>122</v>
      </c>
      <c r="J123" t="s">
        <v>557</v>
      </c>
      <c r="K123" t="s">
        <v>558</v>
      </c>
      <c r="L123" t="s">
        <v>559</v>
      </c>
      <c r="O123" t="s">
        <v>560</v>
      </c>
    </row>
    <row r="124" spans="1:15" x14ac:dyDescent="0.35">
      <c r="A124" t="s">
        <v>124</v>
      </c>
      <c r="B124" t="s">
        <v>125</v>
      </c>
      <c r="C124" t="s">
        <v>120</v>
      </c>
      <c r="D124" t="s">
        <v>114</v>
      </c>
      <c r="E124">
        <v>4</v>
      </c>
      <c r="F124" t="s">
        <v>115</v>
      </c>
      <c r="G124">
        <v>2595</v>
      </c>
      <c r="H124" t="s">
        <v>561</v>
      </c>
      <c r="I124" t="s">
        <v>127</v>
      </c>
      <c r="J124" t="s">
        <v>557</v>
      </c>
      <c r="K124" t="s">
        <v>558</v>
      </c>
      <c r="L124" t="s">
        <v>559</v>
      </c>
      <c r="O124" t="s">
        <v>560</v>
      </c>
    </row>
    <row r="125" spans="1:15" x14ac:dyDescent="0.35">
      <c r="A125" t="s">
        <v>12</v>
      </c>
      <c r="B125" t="s">
        <v>13</v>
      </c>
      <c r="C125" t="s">
        <v>14</v>
      </c>
      <c r="D125" t="s">
        <v>114</v>
      </c>
      <c r="E125">
        <v>4</v>
      </c>
      <c r="F125" t="s">
        <v>115</v>
      </c>
      <c r="G125">
        <v>1517</v>
      </c>
      <c r="H125" t="s">
        <v>562</v>
      </c>
      <c r="I125" t="s">
        <v>18</v>
      </c>
      <c r="J125" t="s">
        <v>111</v>
      </c>
      <c r="K125" t="s">
        <v>558</v>
      </c>
      <c r="L125" t="s">
        <v>563</v>
      </c>
      <c r="M125" t="s">
        <v>329</v>
      </c>
      <c r="N125">
        <f>G125</f>
        <v>1517</v>
      </c>
      <c r="O125" t="s">
        <v>560</v>
      </c>
    </row>
    <row r="126" spans="1:15" x14ac:dyDescent="0.35">
      <c r="A126" t="s">
        <v>118</v>
      </c>
      <c r="B126" t="s">
        <v>119</v>
      </c>
      <c r="C126" t="s">
        <v>120</v>
      </c>
      <c r="D126" t="s">
        <v>114</v>
      </c>
      <c r="E126">
        <v>4</v>
      </c>
      <c r="F126" t="s">
        <v>115</v>
      </c>
      <c r="G126">
        <v>1198</v>
      </c>
      <c r="H126" t="s">
        <v>564</v>
      </c>
      <c r="I126" t="s">
        <v>122</v>
      </c>
      <c r="J126" t="s">
        <v>557</v>
      </c>
      <c r="K126" t="s">
        <v>558</v>
      </c>
      <c r="L126" t="s">
        <v>563</v>
      </c>
      <c r="O126" t="s">
        <v>560</v>
      </c>
    </row>
    <row r="127" spans="1:15" x14ac:dyDescent="0.35">
      <c r="A127" t="s">
        <v>124</v>
      </c>
      <c r="B127" t="s">
        <v>125</v>
      </c>
      <c r="C127" t="s">
        <v>120</v>
      </c>
      <c r="D127" t="s">
        <v>114</v>
      </c>
      <c r="E127">
        <v>4</v>
      </c>
      <c r="F127" t="s">
        <v>115</v>
      </c>
      <c r="G127">
        <v>1195</v>
      </c>
      <c r="H127" t="s">
        <v>565</v>
      </c>
      <c r="I127" t="s">
        <v>127</v>
      </c>
      <c r="J127" t="s">
        <v>557</v>
      </c>
      <c r="K127" t="s">
        <v>558</v>
      </c>
      <c r="L127" t="s">
        <v>563</v>
      </c>
      <c r="O127" t="s">
        <v>560</v>
      </c>
    </row>
    <row r="128" spans="1:15" x14ac:dyDescent="0.35">
      <c r="A128" t="s">
        <v>12</v>
      </c>
      <c r="B128" t="s">
        <v>13</v>
      </c>
      <c r="C128" t="s">
        <v>14</v>
      </c>
      <c r="D128" t="s">
        <v>223</v>
      </c>
      <c r="E128">
        <v>2</v>
      </c>
      <c r="F128" t="s">
        <v>224</v>
      </c>
      <c r="G128">
        <v>549</v>
      </c>
      <c r="H128" t="s">
        <v>566</v>
      </c>
      <c r="I128" t="s">
        <v>18</v>
      </c>
      <c r="J128" t="s">
        <v>111</v>
      </c>
      <c r="K128" t="s">
        <v>558</v>
      </c>
      <c r="L128" t="s">
        <v>567</v>
      </c>
      <c r="M128" t="s">
        <v>329</v>
      </c>
      <c r="N128">
        <f t="shared" ref="N128:N138" si="2">G128</f>
        <v>549</v>
      </c>
      <c r="O128" t="s">
        <v>560</v>
      </c>
    </row>
    <row r="129" spans="1:15" x14ac:dyDescent="0.35">
      <c r="A129" t="s">
        <v>12</v>
      </c>
      <c r="B129" t="s">
        <v>13</v>
      </c>
      <c r="C129" t="s">
        <v>14</v>
      </c>
      <c r="D129" t="s">
        <v>237</v>
      </c>
      <c r="E129">
        <v>5</v>
      </c>
      <c r="F129" t="s">
        <v>238</v>
      </c>
      <c r="G129">
        <v>1545</v>
      </c>
      <c r="H129" t="s">
        <v>568</v>
      </c>
      <c r="I129" t="s">
        <v>18</v>
      </c>
      <c r="J129" t="s">
        <v>111</v>
      </c>
      <c r="K129" t="s">
        <v>558</v>
      </c>
      <c r="L129" t="s">
        <v>569</v>
      </c>
      <c r="M129" t="s">
        <v>329</v>
      </c>
      <c r="N129">
        <f t="shared" si="2"/>
        <v>1545</v>
      </c>
      <c r="O129" t="s">
        <v>560</v>
      </c>
    </row>
    <row r="130" spans="1:15" x14ac:dyDescent="0.35">
      <c r="A130" t="s">
        <v>12</v>
      </c>
      <c r="B130" t="s">
        <v>13</v>
      </c>
      <c r="C130" t="s">
        <v>14</v>
      </c>
      <c r="D130" t="s">
        <v>237</v>
      </c>
      <c r="E130">
        <v>5</v>
      </c>
      <c r="F130" t="s">
        <v>238</v>
      </c>
      <c r="G130">
        <v>2181</v>
      </c>
      <c r="H130" t="s">
        <v>570</v>
      </c>
      <c r="I130" t="s">
        <v>18</v>
      </c>
      <c r="J130" t="s">
        <v>111</v>
      </c>
      <c r="K130" t="s">
        <v>558</v>
      </c>
      <c r="L130" t="s">
        <v>571</v>
      </c>
      <c r="M130" t="s">
        <v>329</v>
      </c>
      <c r="N130">
        <f t="shared" si="2"/>
        <v>2181</v>
      </c>
      <c r="O130" t="s">
        <v>560</v>
      </c>
    </row>
    <row r="131" spans="1:15" x14ac:dyDescent="0.35">
      <c r="A131" t="s">
        <v>12</v>
      </c>
      <c r="B131" t="s">
        <v>13</v>
      </c>
      <c r="C131" t="s">
        <v>14</v>
      </c>
      <c r="D131" t="s">
        <v>237</v>
      </c>
      <c r="E131">
        <v>5</v>
      </c>
      <c r="F131" t="s">
        <v>238</v>
      </c>
      <c r="G131">
        <v>28</v>
      </c>
      <c r="H131" t="s">
        <v>572</v>
      </c>
      <c r="I131" t="s">
        <v>18</v>
      </c>
      <c r="J131" t="s">
        <v>111</v>
      </c>
      <c r="K131" t="s">
        <v>558</v>
      </c>
      <c r="L131" t="s">
        <v>573</v>
      </c>
      <c r="M131" t="s">
        <v>329</v>
      </c>
      <c r="N131">
        <f t="shared" si="2"/>
        <v>28</v>
      </c>
      <c r="O131" t="s">
        <v>560</v>
      </c>
    </row>
    <row r="132" spans="1:15" x14ac:dyDescent="0.35">
      <c r="A132" t="s">
        <v>12</v>
      </c>
      <c r="B132" t="s">
        <v>13</v>
      </c>
      <c r="C132" t="s">
        <v>14</v>
      </c>
      <c r="D132" t="s">
        <v>237</v>
      </c>
      <c r="E132">
        <v>5</v>
      </c>
      <c r="F132" t="s">
        <v>238</v>
      </c>
      <c r="G132">
        <v>357</v>
      </c>
      <c r="H132" t="s">
        <v>574</v>
      </c>
      <c r="I132" t="s">
        <v>18</v>
      </c>
      <c r="J132" t="s">
        <v>111</v>
      </c>
      <c r="K132" t="s">
        <v>558</v>
      </c>
      <c r="L132" t="s">
        <v>575</v>
      </c>
      <c r="M132" t="s">
        <v>329</v>
      </c>
      <c r="N132">
        <f t="shared" si="2"/>
        <v>357</v>
      </c>
      <c r="O132" t="s">
        <v>560</v>
      </c>
    </row>
    <row r="133" spans="1:15" x14ac:dyDescent="0.35">
      <c r="A133" t="s">
        <v>12</v>
      </c>
      <c r="B133" t="s">
        <v>13</v>
      </c>
      <c r="C133" t="s">
        <v>14</v>
      </c>
      <c r="D133" t="s">
        <v>223</v>
      </c>
      <c r="E133">
        <v>2</v>
      </c>
      <c r="F133" t="s">
        <v>224</v>
      </c>
      <c r="G133">
        <v>120</v>
      </c>
      <c r="H133" t="s">
        <v>576</v>
      </c>
      <c r="I133" t="s">
        <v>18</v>
      </c>
      <c r="J133" t="s">
        <v>111</v>
      </c>
      <c r="K133" t="s">
        <v>558</v>
      </c>
      <c r="L133" t="s">
        <v>577</v>
      </c>
      <c r="M133" t="s">
        <v>329</v>
      </c>
      <c r="N133">
        <f t="shared" si="2"/>
        <v>120</v>
      </c>
      <c r="O133" t="s">
        <v>560</v>
      </c>
    </row>
    <row r="134" spans="1:15" x14ac:dyDescent="0.35">
      <c r="A134" t="s">
        <v>12</v>
      </c>
      <c r="B134" t="s">
        <v>13</v>
      </c>
      <c r="C134" t="s">
        <v>14</v>
      </c>
      <c r="D134" t="s">
        <v>223</v>
      </c>
      <c r="E134">
        <v>2</v>
      </c>
      <c r="F134" t="s">
        <v>224</v>
      </c>
      <c r="G134">
        <v>144</v>
      </c>
      <c r="H134" t="s">
        <v>578</v>
      </c>
      <c r="I134" t="s">
        <v>18</v>
      </c>
      <c r="J134" t="s">
        <v>111</v>
      </c>
      <c r="K134" t="s">
        <v>558</v>
      </c>
      <c r="L134" t="s">
        <v>579</v>
      </c>
      <c r="M134" t="s">
        <v>329</v>
      </c>
      <c r="N134">
        <f t="shared" si="2"/>
        <v>144</v>
      </c>
      <c r="O134" t="s">
        <v>560</v>
      </c>
    </row>
    <row r="135" spans="1:15" x14ac:dyDescent="0.35">
      <c r="A135" t="s">
        <v>12</v>
      </c>
      <c r="B135" t="s">
        <v>13</v>
      </c>
      <c r="C135" t="s">
        <v>14</v>
      </c>
      <c r="D135" t="s">
        <v>223</v>
      </c>
      <c r="E135">
        <v>2</v>
      </c>
      <c r="F135" t="s">
        <v>224</v>
      </c>
      <c r="G135">
        <v>859</v>
      </c>
      <c r="H135" t="s">
        <v>580</v>
      </c>
      <c r="I135" t="s">
        <v>18</v>
      </c>
      <c r="J135" t="s">
        <v>111</v>
      </c>
      <c r="K135" t="s">
        <v>558</v>
      </c>
      <c r="L135" t="s">
        <v>581</v>
      </c>
      <c r="M135" t="s">
        <v>329</v>
      </c>
      <c r="N135">
        <f t="shared" si="2"/>
        <v>859</v>
      </c>
      <c r="O135" t="s">
        <v>560</v>
      </c>
    </row>
    <row r="136" spans="1:15" x14ac:dyDescent="0.35">
      <c r="A136" t="s">
        <v>12</v>
      </c>
      <c r="B136" t="s">
        <v>13</v>
      </c>
      <c r="C136" t="s">
        <v>14</v>
      </c>
      <c r="D136" t="s">
        <v>223</v>
      </c>
      <c r="E136">
        <v>2</v>
      </c>
      <c r="F136" t="s">
        <v>224</v>
      </c>
      <c r="G136">
        <v>2325</v>
      </c>
      <c r="H136" t="s">
        <v>582</v>
      </c>
      <c r="I136" t="s">
        <v>18</v>
      </c>
      <c r="J136" t="s">
        <v>111</v>
      </c>
      <c r="K136" t="s">
        <v>558</v>
      </c>
      <c r="L136" t="s">
        <v>583</v>
      </c>
      <c r="M136" t="s">
        <v>329</v>
      </c>
      <c r="N136">
        <f t="shared" si="2"/>
        <v>2325</v>
      </c>
      <c r="O136" t="s">
        <v>560</v>
      </c>
    </row>
    <row r="137" spans="1:15" x14ac:dyDescent="0.35">
      <c r="A137" t="s">
        <v>12</v>
      </c>
      <c r="B137" t="s">
        <v>13</v>
      </c>
      <c r="C137" t="s">
        <v>14</v>
      </c>
      <c r="D137" t="s">
        <v>223</v>
      </c>
      <c r="E137">
        <v>2</v>
      </c>
      <c r="F137" t="s">
        <v>224</v>
      </c>
      <c r="G137">
        <v>2325</v>
      </c>
      <c r="H137" t="s">
        <v>582</v>
      </c>
      <c r="I137" t="s">
        <v>18</v>
      </c>
      <c r="J137" t="s">
        <v>111</v>
      </c>
      <c r="K137" t="s">
        <v>558</v>
      </c>
      <c r="L137" t="s">
        <v>584</v>
      </c>
      <c r="M137" t="s">
        <v>329</v>
      </c>
      <c r="N137">
        <f t="shared" si="2"/>
        <v>2325</v>
      </c>
      <c r="O137" t="s">
        <v>560</v>
      </c>
    </row>
    <row r="138" spans="1:15" x14ac:dyDescent="0.35">
      <c r="A138" t="s">
        <v>12</v>
      </c>
      <c r="B138" t="s">
        <v>13</v>
      </c>
      <c r="C138" t="s">
        <v>14</v>
      </c>
      <c r="D138" t="s">
        <v>223</v>
      </c>
      <c r="E138">
        <v>2</v>
      </c>
      <c r="F138" t="s">
        <v>224</v>
      </c>
      <c r="G138">
        <v>317</v>
      </c>
      <c r="H138" t="s">
        <v>585</v>
      </c>
      <c r="I138" t="s">
        <v>18</v>
      </c>
      <c r="J138" t="s">
        <v>111</v>
      </c>
      <c r="K138" t="s">
        <v>558</v>
      </c>
      <c r="L138" t="s">
        <v>586</v>
      </c>
      <c r="M138" t="s">
        <v>329</v>
      </c>
      <c r="N138">
        <f t="shared" si="2"/>
        <v>317</v>
      </c>
      <c r="O138" t="s">
        <v>560</v>
      </c>
    </row>
    <row r="139" spans="1:15" x14ac:dyDescent="0.35">
      <c r="A139" t="s">
        <v>157</v>
      </c>
      <c r="B139" t="s">
        <v>158</v>
      </c>
      <c r="C139" t="s">
        <v>105</v>
      </c>
      <c r="D139" t="s">
        <v>159</v>
      </c>
      <c r="E139">
        <v>12</v>
      </c>
      <c r="F139" t="s">
        <v>160</v>
      </c>
      <c r="G139">
        <v>3</v>
      </c>
      <c r="H139" t="s">
        <v>587</v>
      </c>
      <c r="I139" t="s">
        <v>162</v>
      </c>
      <c r="J139" s="4" t="s">
        <v>588</v>
      </c>
      <c r="K139" t="s">
        <v>558</v>
      </c>
      <c r="L139" t="s">
        <v>160</v>
      </c>
      <c r="O139" t="s">
        <v>560</v>
      </c>
    </row>
    <row r="140" spans="1:15" x14ac:dyDescent="0.35">
      <c r="A140" t="s">
        <v>12</v>
      </c>
      <c r="B140" t="s">
        <v>13</v>
      </c>
      <c r="C140" t="s">
        <v>14</v>
      </c>
      <c r="D140" t="s">
        <v>15</v>
      </c>
      <c r="E140">
        <v>6</v>
      </c>
      <c r="F140" t="s">
        <v>16</v>
      </c>
      <c r="G140">
        <v>34</v>
      </c>
      <c r="H140" t="s">
        <v>307</v>
      </c>
      <c r="I140" t="s">
        <v>18</v>
      </c>
      <c r="J140" t="s">
        <v>111</v>
      </c>
      <c r="K140" t="s">
        <v>558</v>
      </c>
      <c r="L140" t="s">
        <v>589</v>
      </c>
      <c r="M140" t="s">
        <v>329</v>
      </c>
      <c r="N140">
        <f>G140</f>
        <v>34</v>
      </c>
      <c r="O140" t="s">
        <v>560</v>
      </c>
    </row>
    <row r="141" spans="1:15" x14ac:dyDescent="0.35">
      <c r="A141" t="s">
        <v>103</v>
      </c>
      <c r="B141" t="s">
        <v>104</v>
      </c>
      <c r="C141" t="s">
        <v>105</v>
      </c>
      <c r="D141" t="s">
        <v>15</v>
      </c>
      <c r="E141">
        <v>6</v>
      </c>
      <c r="F141" t="s">
        <v>16</v>
      </c>
      <c r="G141" t="s">
        <v>106</v>
      </c>
      <c r="H141" t="s">
        <v>106</v>
      </c>
      <c r="I141" t="s">
        <v>107</v>
      </c>
      <c r="J141" t="s">
        <v>590</v>
      </c>
      <c r="K141" t="s">
        <v>558</v>
      </c>
      <c r="L141" t="s">
        <v>589</v>
      </c>
      <c r="O141" t="s">
        <v>560</v>
      </c>
    </row>
    <row r="142" spans="1:15" x14ac:dyDescent="0.35">
      <c r="A142" t="s">
        <v>12</v>
      </c>
      <c r="B142" t="s">
        <v>13</v>
      </c>
      <c r="C142" t="s">
        <v>14</v>
      </c>
      <c r="D142" t="s">
        <v>64</v>
      </c>
      <c r="E142">
        <v>1</v>
      </c>
      <c r="F142" t="s">
        <v>65</v>
      </c>
      <c r="G142">
        <v>309</v>
      </c>
      <c r="H142" t="s">
        <v>591</v>
      </c>
      <c r="I142" t="s">
        <v>18</v>
      </c>
      <c r="J142" t="s">
        <v>111</v>
      </c>
      <c r="K142" t="s">
        <v>558</v>
      </c>
      <c r="L142" t="s">
        <v>592</v>
      </c>
      <c r="M142" t="s">
        <v>329</v>
      </c>
      <c r="N142">
        <f>G142</f>
        <v>309</v>
      </c>
      <c r="O142" t="s">
        <v>560</v>
      </c>
    </row>
    <row r="143" spans="1:15" x14ac:dyDescent="0.35">
      <c r="A143" t="s">
        <v>103</v>
      </c>
      <c r="B143" t="s">
        <v>104</v>
      </c>
      <c r="C143" t="s">
        <v>105</v>
      </c>
      <c r="D143" t="s">
        <v>15</v>
      </c>
      <c r="E143">
        <v>6</v>
      </c>
      <c r="F143" t="s">
        <v>16</v>
      </c>
      <c r="G143" t="s">
        <v>106</v>
      </c>
      <c r="H143" t="s">
        <v>106</v>
      </c>
      <c r="I143" t="s">
        <v>107</v>
      </c>
      <c r="J143" t="s">
        <v>593</v>
      </c>
      <c r="K143" t="s">
        <v>558</v>
      </c>
      <c r="L143" t="s">
        <v>594</v>
      </c>
      <c r="O143" t="s">
        <v>560</v>
      </c>
    </row>
    <row r="144" spans="1:15" x14ac:dyDescent="0.35">
      <c r="A144" t="s">
        <v>103</v>
      </c>
      <c r="B144" t="s">
        <v>104</v>
      </c>
      <c r="C144" t="s">
        <v>105</v>
      </c>
      <c r="D144" t="s">
        <v>15</v>
      </c>
      <c r="E144">
        <v>6</v>
      </c>
      <c r="F144" t="s">
        <v>16</v>
      </c>
      <c r="G144" t="s">
        <v>106</v>
      </c>
      <c r="H144" t="s">
        <v>106</v>
      </c>
      <c r="I144" t="s">
        <v>107</v>
      </c>
      <c r="J144" t="s">
        <v>595</v>
      </c>
      <c r="K144" t="s">
        <v>558</v>
      </c>
      <c r="L144" t="s">
        <v>596</v>
      </c>
      <c r="O144" t="s">
        <v>560</v>
      </c>
    </row>
    <row r="145" spans="1:15" x14ac:dyDescent="0.35">
      <c r="A145" t="s">
        <v>103</v>
      </c>
      <c r="B145" t="s">
        <v>104</v>
      </c>
      <c r="C145" t="s">
        <v>105</v>
      </c>
      <c r="D145" t="s">
        <v>15</v>
      </c>
      <c r="E145">
        <v>6</v>
      </c>
      <c r="F145" t="s">
        <v>16</v>
      </c>
      <c r="G145" t="s">
        <v>106</v>
      </c>
      <c r="H145" t="s">
        <v>106</v>
      </c>
      <c r="I145" t="s">
        <v>107</v>
      </c>
      <c r="J145" t="s">
        <v>597</v>
      </c>
      <c r="K145" t="s">
        <v>558</v>
      </c>
      <c r="L145" t="s">
        <v>598</v>
      </c>
      <c r="O145" t="s">
        <v>560</v>
      </c>
    </row>
    <row r="146" spans="1:15" x14ac:dyDescent="0.35">
      <c r="A146" t="s">
        <v>118</v>
      </c>
      <c r="B146" t="s">
        <v>119</v>
      </c>
      <c r="C146" t="s">
        <v>120</v>
      </c>
      <c r="D146" t="s">
        <v>114</v>
      </c>
      <c r="E146">
        <v>4</v>
      </c>
      <c r="F146" t="s">
        <v>115</v>
      </c>
      <c r="G146" s="3">
        <v>2</v>
      </c>
      <c r="H146" s="3" t="s">
        <v>599</v>
      </c>
      <c r="I146" s="3" t="s">
        <v>122</v>
      </c>
      <c r="J146" s="3" t="s">
        <v>600</v>
      </c>
      <c r="K146" s="3" t="s">
        <v>601</v>
      </c>
      <c r="L146" s="3" t="s">
        <v>602</v>
      </c>
      <c r="O146" t="s">
        <v>603</v>
      </c>
    </row>
    <row r="147" spans="1:15" x14ac:dyDescent="0.35">
      <c r="A147" t="s">
        <v>124</v>
      </c>
      <c r="B147" t="s">
        <v>125</v>
      </c>
      <c r="C147" t="s">
        <v>120</v>
      </c>
      <c r="D147" t="s">
        <v>114</v>
      </c>
      <c r="E147">
        <v>4</v>
      </c>
      <c r="F147" t="s">
        <v>115</v>
      </c>
      <c r="G147" s="3">
        <v>1</v>
      </c>
      <c r="H147" s="3" t="s">
        <v>599</v>
      </c>
      <c r="I147" s="3" t="s">
        <v>127</v>
      </c>
      <c r="J147" s="3" t="s">
        <v>600</v>
      </c>
      <c r="K147" s="3" t="s">
        <v>601</v>
      </c>
      <c r="L147" s="3" t="s">
        <v>602</v>
      </c>
      <c r="O147" t="s">
        <v>603</v>
      </c>
    </row>
    <row r="148" spans="1:15" x14ac:dyDescent="0.35">
      <c r="A148" t="s">
        <v>103</v>
      </c>
      <c r="B148" t="s">
        <v>104</v>
      </c>
      <c r="C148" t="s">
        <v>105</v>
      </c>
      <c r="D148" t="s">
        <v>15</v>
      </c>
      <c r="E148">
        <v>6</v>
      </c>
      <c r="F148" t="s">
        <v>16</v>
      </c>
      <c r="G148" t="s">
        <v>106</v>
      </c>
      <c r="H148" t="s">
        <v>106</v>
      </c>
      <c r="I148" t="s">
        <v>107</v>
      </c>
      <c r="J148" t="s">
        <v>604</v>
      </c>
      <c r="K148" t="s">
        <v>601</v>
      </c>
      <c r="L148" t="s">
        <v>605</v>
      </c>
      <c r="O148" t="s">
        <v>603</v>
      </c>
    </row>
    <row r="149" spans="1:15" x14ac:dyDescent="0.35">
      <c r="A149" t="s">
        <v>12</v>
      </c>
      <c r="B149" t="s">
        <v>13</v>
      </c>
      <c r="C149" t="s">
        <v>14</v>
      </c>
      <c r="D149" t="s">
        <v>159</v>
      </c>
      <c r="E149">
        <v>12</v>
      </c>
      <c r="F149" t="s">
        <v>160</v>
      </c>
      <c r="G149" s="2">
        <v>474</v>
      </c>
      <c r="H149" s="2" t="s">
        <v>412</v>
      </c>
      <c r="I149" s="2" t="s">
        <v>18</v>
      </c>
      <c r="J149" s="2" t="s">
        <v>111</v>
      </c>
      <c r="K149" s="2" t="s">
        <v>601</v>
      </c>
      <c r="L149" s="2" t="s">
        <v>606</v>
      </c>
      <c r="M149" s="5"/>
      <c r="N149" s="12">
        <v>0</v>
      </c>
      <c r="O149" t="s">
        <v>603</v>
      </c>
    </row>
    <row r="150" spans="1:15" x14ac:dyDescent="0.35">
      <c r="A150" t="s">
        <v>157</v>
      </c>
      <c r="B150" t="s">
        <v>158</v>
      </c>
      <c r="C150" t="s">
        <v>105</v>
      </c>
      <c r="D150" t="s">
        <v>159</v>
      </c>
      <c r="E150">
        <v>12</v>
      </c>
      <c r="F150" t="s">
        <v>160</v>
      </c>
      <c r="G150">
        <v>28516</v>
      </c>
      <c r="H150" t="s">
        <v>342</v>
      </c>
      <c r="I150" t="s">
        <v>162</v>
      </c>
      <c r="J150" s="3" t="s">
        <v>607</v>
      </c>
      <c r="K150" t="s">
        <v>601</v>
      </c>
      <c r="L150" t="s">
        <v>606</v>
      </c>
      <c r="O150" t="s">
        <v>603</v>
      </c>
    </row>
    <row r="151" spans="1:15" x14ac:dyDescent="0.35">
      <c r="A151" t="s">
        <v>131</v>
      </c>
      <c r="B151" t="s">
        <v>132</v>
      </c>
      <c r="C151" t="s">
        <v>133</v>
      </c>
      <c r="D151" t="s">
        <v>159</v>
      </c>
      <c r="E151">
        <v>12</v>
      </c>
      <c r="F151" t="s">
        <v>160</v>
      </c>
      <c r="G151">
        <v>330681</v>
      </c>
      <c r="H151" t="s">
        <v>608</v>
      </c>
      <c r="I151" t="s">
        <v>172</v>
      </c>
      <c r="J151" s="3" t="s">
        <v>609</v>
      </c>
      <c r="K151" t="s">
        <v>601</v>
      </c>
      <c r="L151" t="s">
        <v>606</v>
      </c>
      <c r="O151" t="s">
        <v>603</v>
      </c>
    </row>
    <row r="152" spans="1:15" x14ac:dyDescent="0.35">
      <c r="A152" t="s">
        <v>12</v>
      </c>
      <c r="B152" t="s">
        <v>13</v>
      </c>
      <c r="C152" t="s">
        <v>14</v>
      </c>
      <c r="D152" t="s">
        <v>223</v>
      </c>
      <c r="E152">
        <v>2</v>
      </c>
      <c r="F152" t="s">
        <v>224</v>
      </c>
      <c r="G152">
        <v>187900</v>
      </c>
      <c r="H152" t="s">
        <v>610</v>
      </c>
      <c r="I152" t="s">
        <v>18</v>
      </c>
      <c r="J152" t="s">
        <v>111</v>
      </c>
      <c r="K152" t="s">
        <v>601</v>
      </c>
      <c r="L152" t="s">
        <v>611</v>
      </c>
      <c r="M152" t="s">
        <v>329</v>
      </c>
      <c r="N152">
        <f t="shared" ref="N152:N163" si="3">G152</f>
        <v>187900</v>
      </c>
      <c r="O152" t="s">
        <v>603</v>
      </c>
    </row>
    <row r="153" spans="1:15" x14ac:dyDescent="0.35">
      <c r="A153" t="s">
        <v>12</v>
      </c>
      <c r="B153" t="s">
        <v>13</v>
      </c>
      <c r="C153" t="s">
        <v>14</v>
      </c>
      <c r="D153" t="s">
        <v>612</v>
      </c>
      <c r="E153">
        <v>9</v>
      </c>
      <c r="F153" t="s">
        <v>613</v>
      </c>
      <c r="G153">
        <v>293636</v>
      </c>
      <c r="H153" t="s">
        <v>614</v>
      </c>
      <c r="I153" t="s">
        <v>18</v>
      </c>
      <c r="J153" t="s">
        <v>111</v>
      </c>
      <c r="K153" t="s">
        <v>601</v>
      </c>
      <c r="L153" t="s">
        <v>615</v>
      </c>
      <c r="M153" t="s">
        <v>329</v>
      </c>
      <c r="N153">
        <f t="shared" si="3"/>
        <v>293636</v>
      </c>
      <c r="O153" t="s">
        <v>603</v>
      </c>
    </row>
    <row r="154" spans="1:15" x14ac:dyDescent="0.35">
      <c r="A154" t="s">
        <v>12</v>
      </c>
      <c r="B154" t="s">
        <v>13</v>
      </c>
      <c r="C154" t="s">
        <v>14</v>
      </c>
      <c r="D154" t="s">
        <v>612</v>
      </c>
      <c r="E154">
        <v>9</v>
      </c>
      <c r="F154" t="s">
        <v>613</v>
      </c>
      <c r="G154">
        <v>530677</v>
      </c>
      <c r="H154" t="s">
        <v>616</v>
      </c>
      <c r="I154" t="s">
        <v>18</v>
      </c>
      <c r="J154" t="s">
        <v>111</v>
      </c>
      <c r="K154" t="s">
        <v>601</v>
      </c>
      <c r="L154" t="s">
        <v>617</v>
      </c>
      <c r="M154" t="s">
        <v>329</v>
      </c>
      <c r="N154">
        <f t="shared" si="3"/>
        <v>530677</v>
      </c>
      <c r="O154" t="s">
        <v>603</v>
      </c>
    </row>
    <row r="155" spans="1:15" x14ac:dyDescent="0.35">
      <c r="A155" t="s">
        <v>12</v>
      </c>
      <c r="B155" t="s">
        <v>13</v>
      </c>
      <c r="C155" t="s">
        <v>14</v>
      </c>
      <c r="D155" t="s">
        <v>15</v>
      </c>
      <c r="E155">
        <v>6</v>
      </c>
      <c r="F155" t="s">
        <v>16</v>
      </c>
      <c r="G155">
        <v>465545</v>
      </c>
      <c r="H155" t="s">
        <v>618</v>
      </c>
      <c r="I155" t="s">
        <v>18</v>
      </c>
      <c r="J155" t="s">
        <v>111</v>
      </c>
      <c r="K155" t="s">
        <v>601</v>
      </c>
      <c r="L155" t="s">
        <v>619</v>
      </c>
      <c r="M155" t="s">
        <v>329</v>
      </c>
      <c r="N155">
        <f t="shared" si="3"/>
        <v>465545</v>
      </c>
      <c r="O155" t="s">
        <v>603</v>
      </c>
    </row>
    <row r="156" spans="1:15" x14ac:dyDescent="0.35">
      <c r="A156" t="s">
        <v>12</v>
      </c>
      <c r="B156" t="s">
        <v>13</v>
      </c>
      <c r="C156" t="s">
        <v>14</v>
      </c>
      <c r="D156" t="s">
        <v>223</v>
      </c>
      <c r="E156">
        <v>2</v>
      </c>
      <c r="F156" t="s">
        <v>224</v>
      </c>
      <c r="G156">
        <v>465545</v>
      </c>
      <c r="H156" t="s">
        <v>618</v>
      </c>
      <c r="I156" t="s">
        <v>18</v>
      </c>
      <c r="J156" t="s">
        <v>111</v>
      </c>
      <c r="K156" t="s">
        <v>601</v>
      </c>
      <c r="L156" t="s">
        <v>620</v>
      </c>
      <c r="M156" t="s">
        <v>329</v>
      </c>
      <c r="N156">
        <f t="shared" si="3"/>
        <v>465545</v>
      </c>
      <c r="O156" t="s">
        <v>603</v>
      </c>
    </row>
    <row r="157" spans="1:15" x14ac:dyDescent="0.35">
      <c r="A157" t="s">
        <v>12</v>
      </c>
      <c r="B157" t="s">
        <v>13</v>
      </c>
      <c r="C157" t="s">
        <v>14</v>
      </c>
      <c r="D157" t="s">
        <v>254</v>
      </c>
      <c r="E157">
        <v>3</v>
      </c>
      <c r="F157" t="s">
        <v>255</v>
      </c>
      <c r="G157">
        <v>465545</v>
      </c>
      <c r="H157" t="s">
        <v>618</v>
      </c>
      <c r="I157" t="s">
        <v>18</v>
      </c>
      <c r="J157" t="s">
        <v>111</v>
      </c>
      <c r="K157" t="s">
        <v>601</v>
      </c>
      <c r="L157" t="s">
        <v>621</v>
      </c>
      <c r="M157" t="s">
        <v>329</v>
      </c>
      <c r="N157">
        <f t="shared" si="3"/>
        <v>465545</v>
      </c>
      <c r="O157" t="s">
        <v>603</v>
      </c>
    </row>
    <row r="158" spans="1:15" x14ac:dyDescent="0.35">
      <c r="A158" t="s">
        <v>12</v>
      </c>
      <c r="B158" t="s">
        <v>13</v>
      </c>
      <c r="C158" t="s">
        <v>14</v>
      </c>
      <c r="D158" t="s">
        <v>15</v>
      </c>
      <c r="E158">
        <v>6</v>
      </c>
      <c r="F158" t="s">
        <v>16</v>
      </c>
      <c r="G158">
        <v>465545</v>
      </c>
      <c r="H158" t="s">
        <v>618</v>
      </c>
      <c r="I158" t="s">
        <v>18</v>
      </c>
      <c r="J158" t="s">
        <v>111</v>
      </c>
      <c r="K158" t="s">
        <v>601</v>
      </c>
      <c r="L158" t="s">
        <v>622</v>
      </c>
      <c r="M158" t="s">
        <v>329</v>
      </c>
      <c r="N158">
        <f t="shared" si="3"/>
        <v>465545</v>
      </c>
      <c r="O158" t="s">
        <v>603</v>
      </c>
    </row>
    <row r="159" spans="1:15" x14ac:dyDescent="0.35">
      <c r="A159" t="s">
        <v>12</v>
      </c>
      <c r="B159" t="s">
        <v>13</v>
      </c>
      <c r="C159" t="s">
        <v>14</v>
      </c>
      <c r="D159" t="s">
        <v>612</v>
      </c>
      <c r="E159">
        <v>9</v>
      </c>
      <c r="F159" t="s">
        <v>613</v>
      </c>
      <c r="G159">
        <v>465545</v>
      </c>
      <c r="H159" t="s">
        <v>618</v>
      </c>
      <c r="I159" t="s">
        <v>18</v>
      </c>
      <c r="J159" t="s">
        <v>111</v>
      </c>
      <c r="K159" t="s">
        <v>601</v>
      </c>
      <c r="L159" t="s">
        <v>623</v>
      </c>
      <c r="M159" t="s">
        <v>329</v>
      </c>
      <c r="N159">
        <f t="shared" si="3"/>
        <v>465545</v>
      </c>
      <c r="O159" t="s">
        <v>603</v>
      </c>
    </row>
    <row r="160" spans="1:15" x14ac:dyDescent="0.35">
      <c r="A160" t="s">
        <v>12</v>
      </c>
      <c r="B160" t="s">
        <v>13</v>
      </c>
      <c r="C160" t="s">
        <v>14</v>
      </c>
      <c r="D160" t="s">
        <v>237</v>
      </c>
      <c r="E160">
        <v>5</v>
      </c>
      <c r="F160" t="s">
        <v>238</v>
      </c>
      <c r="G160">
        <v>504994</v>
      </c>
      <c r="H160" t="s">
        <v>624</v>
      </c>
      <c r="I160" t="s">
        <v>18</v>
      </c>
      <c r="J160" t="s">
        <v>111</v>
      </c>
      <c r="K160" t="s">
        <v>601</v>
      </c>
      <c r="L160" t="s">
        <v>625</v>
      </c>
      <c r="M160" t="s">
        <v>329</v>
      </c>
      <c r="N160">
        <f t="shared" si="3"/>
        <v>504994</v>
      </c>
      <c r="O160" t="s">
        <v>603</v>
      </c>
    </row>
    <row r="161" spans="1:15" x14ac:dyDescent="0.35">
      <c r="A161" t="s">
        <v>12</v>
      </c>
      <c r="B161" t="s">
        <v>13</v>
      </c>
      <c r="C161" t="s">
        <v>14</v>
      </c>
      <c r="D161" t="s">
        <v>64</v>
      </c>
      <c r="E161">
        <v>1</v>
      </c>
      <c r="F161" t="s">
        <v>65</v>
      </c>
      <c r="G161">
        <v>465</v>
      </c>
      <c r="H161" t="s">
        <v>626</v>
      </c>
      <c r="I161" t="s">
        <v>18</v>
      </c>
      <c r="J161" t="s">
        <v>111</v>
      </c>
      <c r="K161" t="s">
        <v>627</v>
      </c>
      <c r="L161" t="s">
        <v>628</v>
      </c>
      <c r="M161" t="s">
        <v>329</v>
      </c>
      <c r="N161">
        <f t="shared" si="3"/>
        <v>465</v>
      </c>
      <c r="O161" t="s">
        <v>629</v>
      </c>
    </row>
    <row r="162" spans="1:15" x14ac:dyDescent="0.35">
      <c r="A162" t="s">
        <v>12</v>
      </c>
      <c r="B162" t="s">
        <v>13</v>
      </c>
      <c r="C162" t="s">
        <v>14</v>
      </c>
      <c r="D162" t="s">
        <v>254</v>
      </c>
      <c r="E162">
        <v>3</v>
      </c>
      <c r="F162" t="s">
        <v>630</v>
      </c>
      <c r="G162">
        <v>2310</v>
      </c>
      <c r="H162" t="s">
        <v>631</v>
      </c>
      <c r="I162" t="s">
        <v>18</v>
      </c>
      <c r="J162" t="s">
        <v>111</v>
      </c>
      <c r="K162" t="s">
        <v>627</v>
      </c>
      <c r="L162" t="s">
        <v>632</v>
      </c>
      <c r="M162" t="s">
        <v>329</v>
      </c>
      <c r="N162">
        <f t="shared" si="3"/>
        <v>2310</v>
      </c>
      <c r="O162" t="s">
        <v>629</v>
      </c>
    </row>
    <row r="163" spans="1:15" x14ac:dyDescent="0.35">
      <c r="A163" t="s">
        <v>12</v>
      </c>
      <c r="B163" t="s">
        <v>13</v>
      </c>
      <c r="C163" t="s">
        <v>14</v>
      </c>
      <c r="D163" t="s">
        <v>254</v>
      </c>
      <c r="E163">
        <v>3</v>
      </c>
      <c r="F163" t="s">
        <v>633</v>
      </c>
      <c r="G163">
        <v>2310</v>
      </c>
      <c r="H163" t="s">
        <v>631</v>
      </c>
      <c r="I163" t="s">
        <v>18</v>
      </c>
      <c r="J163" t="s">
        <v>111</v>
      </c>
      <c r="K163" t="s">
        <v>627</v>
      </c>
      <c r="L163" t="s">
        <v>634</v>
      </c>
      <c r="M163" t="s">
        <v>329</v>
      </c>
      <c r="N163">
        <f t="shared" si="3"/>
        <v>2310</v>
      </c>
      <c r="O163" t="s">
        <v>629</v>
      </c>
    </row>
    <row r="164" spans="1:15" x14ac:dyDescent="0.35">
      <c r="A164" t="s">
        <v>131</v>
      </c>
      <c r="B164" t="s">
        <v>132</v>
      </c>
      <c r="C164" t="s">
        <v>133</v>
      </c>
      <c r="D164" t="s">
        <v>27</v>
      </c>
      <c r="E164">
        <v>16</v>
      </c>
      <c r="F164" t="s">
        <v>28</v>
      </c>
      <c r="G164">
        <v>1</v>
      </c>
      <c r="H164" t="s">
        <v>635</v>
      </c>
      <c r="I164" t="s">
        <v>172</v>
      </c>
      <c r="J164" t="s">
        <v>636</v>
      </c>
      <c r="K164" t="s">
        <v>637</v>
      </c>
      <c r="L164" t="s">
        <v>638</v>
      </c>
      <c r="O164" t="s">
        <v>639</v>
      </c>
    </row>
    <row r="165" spans="1:15" x14ac:dyDescent="0.35">
      <c r="A165" t="s">
        <v>12</v>
      </c>
      <c r="B165" t="s">
        <v>13</v>
      </c>
      <c r="C165" t="s">
        <v>14</v>
      </c>
      <c r="D165" t="s">
        <v>183</v>
      </c>
      <c r="E165">
        <v>14</v>
      </c>
      <c r="F165" t="s">
        <v>184</v>
      </c>
      <c r="G165" s="2">
        <v>2</v>
      </c>
      <c r="H165" s="2" t="s">
        <v>640</v>
      </c>
      <c r="I165" s="2" t="s">
        <v>18</v>
      </c>
      <c r="J165" s="2" t="s">
        <v>111</v>
      </c>
      <c r="K165" s="2" t="s">
        <v>637</v>
      </c>
      <c r="L165" s="2" t="s">
        <v>641</v>
      </c>
      <c r="M165" s="5"/>
      <c r="N165" s="12">
        <v>0</v>
      </c>
      <c r="O165" t="s">
        <v>639</v>
      </c>
    </row>
    <row r="166" spans="1:15" x14ac:dyDescent="0.35">
      <c r="A166" t="s">
        <v>131</v>
      </c>
      <c r="B166" t="s">
        <v>132</v>
      </c>
      <c r="C166" t="s">
        <v>133</v>
      </c>
      <c r="D166" t="s">
        <v>183</v>
      </c>
      <c r="E166">
        <v>14</v>
      </c>
      <c r="F166" t="s">
        <v>184</v>
      </c>
      <c r="G166">
        <v>6</v>
      </c>
      <c r="H166" t="s">
        <v>642</v>
      </c>
      <c r="I166" t="s">
        <v>172</v>
      </c>
      <c r="J166" t="s">
        <v>643</v>
      </c>
      <c r="K166" t="s">
        <v>637</v>
      </c>
      <c r="L166" t="s">
        <v>641</v>
      </c>
      <c r="O166" t="s">
        <v>639</v>
      </c>
    </row>
    <row r="167" spans="1:15" x14ac:dyDescent="0.35">
      <c r="A167" t="s">
        <v>12</v>
      </c>
      <c r="B167" t="s">
        <v>13</v>
      </c>
      <c r="C167" t="s">
        <v>14</v>
      </c>
      <c r="D167" t="s">
        <v>188</v>
      </c>
      <c r="E167">
        <v>15</v>
      </c>
      <c r="F167" t="s">
        <v>189</v>
      </c>
      <c r="G167" s="2">
        <v>2</v>
      </c>
      <c r="H167" s="2" t="s">
        <v>640</v>
      </c>
      <c r="I167" s="2" t="s">
        <v>18</v>
      </c>
      <c r="J167" s="2" t="s">
        <v>111</v>
      </c>
      <c r="K167" s="2" t="s">
        <v>637</v>
      </c>
      <c r="L167" s="2" t="s">
        <v>644</v>
      </c>
      <c r="M167" s="5"/>
      <c r="N167" s="12">
        <v>0</v>
      </c>
      <c r="O167" t="s">
        <v>639</v>
      </c>
    </row>
    <row r="168" spans="1:15" x14ac:dyDescent="0.35">
      <c r="A168" t="s">
        <v>131</v>
      </c>
      <c r="B168" t="s">
        <v>132</v>
      </c>
      <c r="C168" t="s">
        <v>133</v>
      </c>
      <c r="D168" t="s">
        <v>188</v>
      </c>
      <c r="E168">
        <v>15</v>
      </c>
      <c r="F168" t="s">
        <v>189</v>
      </c>
      <c r="G168">
        <v>17</v>
      </c>
      <c r="H168" t="s">
        <v>645</v>
      </c>
      <c r="I168" t="s">
        <v>172</v>
      </c>
      <c r="J168" t="s">
        <v>646</v>
      </c>
      <c r="K168" t="s">
        <v>637</v>
      </c>
      <c r="L168" t="s">
        <v>644</v>
      </c>
      <c r="O168" t="s">
        <v>639</v>
      </c>
    </row>
    <row r="169" spans="1:15" x14ac:dyDescent="0.35">
      <c r="A169" t="s">
        <v>12</v>
      </c>
      <c r="B169" t="s">
        <v>13</v>
      </c>
      <c r="C169" t="s">
        <v>14</v>
      </c>
      <c r="D169" t="s">
        <v>612</v>
      </c>
      <c r="E169">
        <v>9</v>
      </c>
      <c r="F169" t="s">
        <v>613</v>
      </c>
      <c r="G169">
        <v>55</v>
      </c>
      <c r="H169" t="s">
        <v>647</v>
      </c>
      <c r="I169" t="s">
        <v>648</v>
      </c>
      <c r="J169" t="s">
        <v>111</v>
      </c>
      <c r="K169" t="s">
        <v>649</v>
      </c>
      <c r="L169" t="s">
        <v>650</v>
      </c>
      <c r="M169" t="s">
        <v>329</v>
      </c>
      <c r="N169">
        <f>G169</f>
        <v>55</v>
      </c>
      <c r="O169" t="s">
        <v>651</v>
      </c>
    </row>
    <row r="170" spans="1:15" x14ac:dyDescent="0.35">
      <c r="A170" t="s">
        <v>652</v>
      </c>
      <c r="B170" t="s">
        <v>653</v>
      </c>
      <c r="C170" t="s">
        <v>654</v>
      </c>
      <c r="D170" t="s">
        <v>612</v>
      </c>
      <c r="E170">
        <v>9</v>
      </c>
      <c r="F170" t="s">
        <v>613</v>
      </c>
      <c r="G170" s="14">
        <v>11</v>
      </c>
      <c r="H170" s="14" t="s">
        <v>655</v>
      </c>
      <c r="I170" s="14" t="s">
        <v>656</v>
      </c>
      <c r="J170" s="14" t="s">
        <v>657</v>
      </c>
      <c r="K170" s="14" t="s">
        <v>649</v>
      </c>
      <c r="L170" s="14" t="s">
        <v>650</v>
      </c>
      <c r="O170" t="s">
        <v>651</v>
      </c>
    </row>
    <row r="171" spans="1:15" x14ac:dyDescent="0.35">
      <c r="A171" t="s">
        <v>12</v>
      </c>
      <c r="B171" t="s">
        <v>13</v>
      </c>
      <c r="C171" t="s">
        <v>14</v>
      </c>
      <c r="D171" t="s">
        <v>114</v>
      </c>
      <c r="E171">
        <v>4</v>
      </c>
      <c r="F171" t="s">
        <v>115</v>
      </c>
      <c r="G171">
        <v>200</v>
      </c>
      <c r="H171" t="s">
        <v>658</v>
      </c>
      <c r="I171" t="s">
        <v>648</v>
      </c>
      <c r="J171" t="s">
        <v>111</v>
      </c>
      <c r="K171" t="s">
        <v>649</v>
      </c>
      <c r="L171" t="s">
        <v>659</v>
      </c>
      <c r="M171" t="s">
        <v>329</v>
      </c>
      <c r="N171">
        <f>G171</f>
        <v>200</v>
      </c>
      <c r="O171" t="s">
        <v>651</v>
      </c>
    </row>
    <row r="172" spans="1:15" x14ac:dyDescent="0.35">
      <c r="A172" t="s">
        <v>12</v>
      </c>
      <c r="B172" t="s">
        <v>13</v>
      </c>
      <c r="C172" t="s">
        <v>14</v>
      </c>
      <c r="D172" t="s">
        <v>15</v>
      </c>
      <c r="E172">
        <v>6</v>
      </c>
      <c r="F172" t="s">
        <v>16</v>
      </c>
      <c r="G172" s="13">
        <v>3</v>
      </c>
      <c r="H172" s="2" t="s">
        <v>660</v>
      </c>
      <c r="I172" s="2" t="s">
        <v>648</v>
      </c>
      <c r="J172" s="2" t="s">
        <v>661</v>
      </c>
      <c r="K172" s="2" t="s">
        <v>649</v>
      </c>
      <c r="L172" s="2" t="s">
        <v>662</v>
      </c>
      <c r="M172" s="5"/>
      <c r="N172" s="12">
        <v>0</v>
      </c>
      <c r="O172" t="s">
        <v>651</v>
      </c>
    </row>
    <row r="173" spans="1:15" x14ac:dyDescent="0.35">
      <c r="A173" t="s">
        <v>12</v>
      </c>
      <c r="B173" t="s">
        <v>13</v>
      </c>
      <c r="C173" t="s">
        <v>14</v>
      </c>
      <c r="D173" t="s">
        <v>223</v>
      </c>
      <c r="E173">
        <v>2</v>
      </c>
      <c r="F173" t="s">
        <v>224</v>
      </c>
      <c r="G173">
        <v>9</v>
      </c>
      <c r="H173" t="s">
        <v>663</v>
      </c>
      <c r="I173" t="s">
        <v>18</v>
      </c>
      <c r="J173" t="s">
        <v>111</v>
      </c>
      <c r="K173" t="s">
        <v>664</v>
      </c>
      <c r="L173" t="s">
        <v>665</v>
      </c>
      <c r="M173" t="s">
        <v>329</v>
      </c>
      <c r="N173">
        <f>G173</f>
        <v>9</v>
      </c>
      <c r="O173" t="s">
        <v>666</v>
      </c>
    </row>
    <row r="174" spans="1:15" x14ac:dyDescent="0.35">
      <c r="A174" t="s">
        <v>12</v>
      </c>
      <c r="B174" t="s">
        <v>13</v>
      </c>
      <c r="C174" t="s">
        <v>14</v>
      </c>
      <c r="D174" t="s">
        <v>223</v>
      </c>
      <c r="E174">
        <v>2</v>
      </c>
      <c r="F174" t="s">
        <v>224</v>
      </c>
      <c r="G174">
        <v>11</v>
      </c>
      <c r="H174" t="s">
        <v>655</v>
      </c>
      <c r="I174" t="s">
        <v>18</v>
      </c>
      <c r="J174" t="s">
        <v>111</v>
      </c>
      <c r="K174" t="s">
        <v>664</v>
      </c>
      <c r="L174" t="s">
        <v>667</v>
      </c>
      <c r="M174" t="s">
        <v>329</v>
      </c>
      <c r="N174">
        <f>G174</f>
        <v>11</v>
      </c>
      <c r="O174" t="s">
        <v>666</v>
      </c>
    </row>
    <row r="175" spans="1:15" x14ac:dyDescent="0.35">
      <c r="A175" t="s">
        <v>12</v>
      </c>
      <c r="B175" t="s">
        <v>13</v>
      </c>
      <c r="C175" t="s">
        <v>14</v>
      </c>
      <c r="D175" t="s">
        <v>64</v>
      </c>
      <c r="E175">
        <v>1</v>
      </c>
      <c r="F175" t="s">
        <v>65</v>
      </c>
      <c r="G175">
        <v>210</v>
      </c>
      <c r="H175" t="s">
        <v>668</v>
      </c>
      <c r="I175" t="s">
        <v>18</v>
      </c>
      <c r="J175" t="s">
        <v>111</v>
      </c>
      <c r="K175" t="s">
        <v>669</v>
      </c>
      <c r="L175" t="s">
        <v>670</v>
      </c>
      <c r="M175" t="s">
        <v>329</v>
      </c>
      <c r="N175">
        <f>G175</f>
        <v>210</v>
      </c>
      <c r="O175" t="s">
        <v>671</v>
      </c>
    </row>
    <row r="176" spans="1:15" x14ac:dyDescent="0.35">
      <c r="A176" t="s">
        <v>12</v>
      </c>
      <c r="B176" t="s">
        <v>13</v>
      </c>
      <c r="C176" t="s">
        <v>14</v>
      </c>
      <c r="D176" t="s">
        <v>183</v>
      </c>
      <c r="E176">
        <v>14</v>
      </c>
      <c r="F176" t="s">
        <v>184</v>
      </c>
      <c r="G176" s="2">
        <v>9</v>
      </c>
      <c r="H176" s="2" t="s">
        <v>474</v>
      </c>
      <c r="I176" s="2" t="s">
        <v>18</v>
      </c>
      <c r="J176" s="2" t="s">
        <v>111</v>
      </c>
      <c r="K176" s="2" t="s">
        <v>669</v>
      </c>
      <c r="L176" s="2" t="s">
        <v>641</v>
      </c>
      <c r="M176" s="5"/>
      <c r="N176" s="12">
        <v>0</v>
      </c>
      <c r="O176" t="s">
        <v>671</v>
      </c>
    </row>
    <row r="177" spans="1:15" x14ac:dyDescent="0.35">
      <c r="A177" t="s">
        <v>131</v>
      </c>
      <c r="B177" t="s">
        <v>132</v>
      </c>
      <c r="C177" t="s">
        <v>133</v>
      </c>
      <c r="D177" t="s">
        <v>183</v>
      </c>
      <c r="E177">
        <v>14</v>
      </c>
      <c r="F177" t="s">
        <v>184</v>
      </c>
      <c r="G177">
        <v>22</v>
      </c>
      <c r="H177" t="s">
        <v>322</v>
      </c>
      <c r="I177" t="s">
        <v>172</v>
      </c>
      <c r="J177" t="s">
        <v>672</v>
      </c>
      <c r="K177" t="s">
        <v>669</v>
      </c>
      <c r="L177" t="s">
        <v>641</v>
      </c>
      <c r="O177" t="s">
        <v>671</v>
      </c>
    </row>
    <row r="178" spans="1:15" x14ac:dyDescent="0.35">
      <c r="A178" t="s">
        <v>12</v>
      </c>
      <c r="B178" t="s">
        <v>13</v>
      </c>
      <c r="C178" t="s">
        <v>14</v>
      </c>
      <c r="D178" t="s">
        <v>237</v>
      </c>
      <c r="E178">
        <v>5</v>
      </c>
      <c r="F178" t="s">
        <v>238</v>
      </c>
      <c r="G178" s="2">
        <v>9</v>
      </c>
      <c r="H178" s="2" t="s">
        <v>474</v>
      </c>
      <c r="I178" s="2" t="s">
        <v>18</v>
      </c>
      <c r="J178" s="2" t="s">
        <v>111</v>
      </c>
      <c r="K178" s="2" t="s">
        <v>669</v>
      </c>
      <c r="L178" s="2" t="s">
        <v>673</v>
      </c>
      <c r="M178" s="5"/>
      <c r="N178" s="12">
        <v>0</v>
      </c>
      <c r="O178" t="s">
        <v>671</v>
      </c>
    </row>
    <row r="179" spans="1:15" x14ac:dyDescent="0.35">
      <c r="A179" t="s">
        <v>131</v>
      </c>
      <c r="B179" t="s">
        <v>132</v>
      </c>
      <c r="C179" t="s">
        <v>133</v>
      </c>
      <c r="D179" t="s">
        <v>159</v>
      </c>
      <c r="E179">
        <v>12</v>
      </c>
      <c r="F179" t="s">
        <v>160</v>
      </c>
      <c r="G179">
        <v>837</v>
      </c>
      <c r="H179" t="s">
        <v>674</v>
      </c>
      <c r="I179" t="s">
        <v>172</v>
      </c>
      <c r="J179" t="s">
        <v>675</v>
      </c>
      <c r="K179" t="s">
        <v>676</v>
      </c>
      <c r="L179" t="s">
        <v>677</v>
      </c>
      <c r="O179" t="s">
        <v>678</v>
      </c>
    </row>
    <row r="180" spans="1:15" x14ac:dyDescent="0.35">
      <c r="A180" t="s">
        <v>131</v>
      </c>
      <c r="B180" t="s">
        <v>132</v>
      </c>
      <c r="C180" t="s">
        <v>133</v>
      </c>
      <c r="D180" t="s">
        <v>174</v>
      </c>
      <c r="E180">
        <v>13</v>
      </c>
      <c r="F180" t="s">
        <v>175</v>
      </c>
      <c r="G180">
        <v>339</v>
      </c>
      <c r="H180" t="s">
        <v>679</v>
      </c>
      <c r="I180" t="s">
        <v>172</v>
      </c>
      <c r="J180" t="s">
        <v>680</v>
      </c>
      <c r="K180" t="s">
        <v>676</v>
      </c>
      <c r="L180" t="s">
        <v>681</v>
      </c>
      <c r="O180" t="s">
        <v>678</v>
      </c>
    </row>
    <row r="181" spans="1:15" x14ac:dyDescent="0.35">
      <c r="A181" t="s">
        <v>131</v>
      </c>
      <c r="B181" t="s">
        <v>132</v>
      </c>
      <c r="C181" t="s">
        <v>133</v>
      </c>
      <c r="D181" t="s">
        <v>183</v>
      </c>
      <c r="E181">
        <v>14</v>
      </c>
      <c r="F181" t="s">
        <v>184</v>
      </c>
      <c r="G181">
        <v>70</v>
      </c>
      <c r="H181" t="s">
        <v>682</v>
      </c>
      <c r="I181" t="s">
        <v>172</v>
      </c>
      <c r="J181" t="s">
        <v>683</v>
      </c>
      <c r="K181" t="s">
        <v>676</v>
      </c>
      <c r="L181" t="s">
        <v>684</v>
      </c>
      <c r="O181" t="s">
        <v>678</v>
      </c>
    </row>
    <row r="182" spans="1:15" x14ac:dyDescent="0.35">
      <c r="A182" t="s">
        <v>12</v>
      </c>
      <c r="B182" t="s">
        <v>13</v>
      </c>
      <c r="C182" t="s">
        <v>14</v>
      </c>
      <c r="D182" t="s">
        <v>15</v>
      </c>
      <c r="E182">
        <v>6</v>
      </c>
      <c r="F182" t="s">
        <v>16</v>
      </c>
      <c r="G182">
        <v>1299</v>
      </c>
      <c r="H182" t="s">
        <v>685</v>
      </c>
      <c r="I182" t="s">
        <v>18</v>
      </c>
      <c r="J182" t="s">
        <v>111</v>
      </c>
      <c r="K182" t="s">
        <v>676</v>
      </c>
      <c r="L182" t="s">
        <v>686</v>
      </c>
      <c r="M182" t="s">
        <v>329</v>
      </c>
      <c r="N182">
        <f>G182</f>
        <v>1299</v>
      </c>
      <c r="O182" t="s">
        <v>678</v>
      </c>
    </row>
    <row r="183" spans="1:15" x14ac:dyDescent="0.35">
      <c r="A183" t="s">
        <v>12</v>
      </c>
      <c r="B183" t="s">
        <v>13</v>
      </c>
      <c r="C183" t="s">
        <v>14</v>
      </c>
      <c r="D183" t="s">
        <v>198</v>
      </c>
      <c r="E183">
        <v>17</v>
      </c>
      <c r="F183" t="s">
        <v>199</v>
      </c>
      <c r="G183">
        <v>55</v>
      </c>
      <c r="H183" t="s">
        <v>687</v>
      </c>
      <c r="I183" t="s">
        <v>18</v>
      </c>
      <c r="J183" t="s">
        <v>111</v>
      </c>
      <c r="K183" t="s">
        <v>676</v>
      </c>
      <c r="L183" t="s">
        <v>688</v>
      </c>
      <c r="M183" t="s">
        <v>329</v>
      </c>
      <c r="N183">
        <f>G183</f>
        <v>55</v>
      </c>
      <c r="O183" t="s">
        <v>678</v>
      </c>
    </row>
    <row r="184" spans="1:15" x14ac:dyDescent="0.35">
      <c r="A184" t="s">
        <v>118</v>
      </c>
      <c r="B184" t="s">
        <v>119</v>
      </c>
      <c r="C184" t="s">
        <v>120</v>
      </c>
      <c r="D184" t="s">
        <v>114</v>
      </c>
      <c r="E184">
        <v>4</v>
      </c>
      <c r="F184" t="s">
        <v>115</v>
      </c>
      <c r="G184">
        <v>2155</v>
      </c>
      <c r="H184" t="s">
        <v>75</v>
      </c>
      <c r="I184" t="s">
        <v>122</v>
      </c>
      <c r="J184" t="s">
        <v>557</v>
      </c>
      <c r="K184" t="s">
        <v>676</v>
      </c>
      <c r="L184" t="s">
        <v>117</v>
      </c>
      <c r="O184" t="s">
        <v>678</v>
      </c>
    </row>
    <row r="185" spans="1:15" x14ac:dyDescent="0.35">
      <c r="A185" t="s">
        <v>124</v>
      </c>
      <c r="B185" t="s">
        <v>125</v>
      </c>
      <c r="C185" t="s">
        <v>120</v>
      </c>
      <c r="D185" t="s">
        <v>114</v>
      </c>
      <c r="E185">
        <v>4</v>
      </c>
      <c r="F185" t="s">
        <v>115</v>
      </c>
      <c r="G185">
        <v>2066</v>
      </c>
      <c r="H185" t="s">
        <v>689</v>
      </c>
      <c r="I185" t="s">
        <v>127</v>
      </c>
      <c r="J185" t="s">
        <v>557</v>
      </c>
      <c r="K185" t="s">
        <v>676</v>
      </c>
      <c r="L185" t="s">
        <v>117</v>
      </c>
      <c r="O185" t="s">
        <v>678</v>
      </c>
    </row>
    <row r="186" spans="1:15" x14ac:dyDescent="0.35">
      <c r="A186" t="s">
        <v>131</v>
      </c>
      <c r="B186" t="s">
        <v>132</v>
      </c>
      <c r="C186" t="s">
        <v>133</v>
      </c>
      <c r="D186" t="s">
        <v>159</v>
      </c>
      <c r="E186">
        <v>12</v>
      </c>
      <c r="F186" t="s">
        <v>160</v>
      </c>
      <c r="G186">
        <v>787</v>
      </c>
      <c r="H186" t="s">
        <v>690</v>
      </c>
      <c r="I186" t="s">
        <v>172</v>
      </c>
      <c r="J186" t="s">
        <v>691</v>
      </c>
      <c r="K186" t="s">
        <v>676</v>
      </c>
      <c r="L186" t="s">
        <v>692</v>
      </c>
      <c r="O186" t="s">
        <v>678</v>
      </c>
    </row>
    <row r="187" spans="1:15" x14ac:dyDescent="0.35">
      <c r="A187" t="s">
        <v>131</v>
      </c>
      <c r="B187" t="s">
        <v>132</v>
      </c>
      <c r="C187" t="s">
        <v>133</v>
      </c>
      <c r="D187" t="s">
        <v>174</v>
      </c>
      <c r="E187">
        <v>13</v>
      </c>
      <c r="F187" t="s">
        <v>175</v>
      </c>
      <c r="G187">
        <v>339</v>
      </c>
      <c r="H187" t="s">
        <v>679</v>
      </c>
      <c r="I187" t="s">
        <v>172</v>
      </c>
      <c r="J187" t="s">
        <v>680</v>
      </c>
      <c r="K187" t="s">
        <v>676</v>
      </c>
      <c r="L187" t="s">
        <v>693</v>
      </c>
      <c r="O187" t="s">
        <v>678</v>
      </c>
    </row>
    <row r="188" spans="1:15" x14ac:dyDescent="0.35">
      <c r="A188" t="s">
        <v>131</v>
      </c>
      <c r="B188" t="s">
        <v>132</v>
      </c>
      <c r="C188" t="s">
        <v>133</v>
      </c>
      <c r="D188" t="s">
        <v>183</v>
      </c>
      <c r="E188">
        <v>14</v>
      </c>
      <c r="F188" t="s">
        <v>184</v>
      </c>
      <c r="G188">
        <v>70</v>
      </c>
      <c r="H188" t="s">
        <v>682</v>
      </c>
      <c r="I188" t="s">
        <v>172</v>
      </c>
      <c r="J188" t="s">
        <v>683</v>
      </c>
      <c r="K188" t="s">
        <v>676</v>
      </c>
      <c r="L188" t="s">
        <v>694</v>
      </c>
      <c r="O188" t="s">
        <v>678</v>
      </c>
    </row>
    <row r="189" spans="1:15" x14ac:dyDescent="0.35">
      <c r="A189" t="s">
        <v>12</v>
      </c>
      <c r="B189" t="s">
        <v>13</v>
      </c>
      <c r="C189" t="s">
        <v>14</v>
      </c>
      <c r="D189" t="s">
        <v>15</v>
      </c>
      <c r="E189">
        <v>6</v>
      </c>
      <c r="F189" t="s">
        <v>16</v>
      </c>
      <c r="G189">
        <v>1329</v>
      </c>
      <c r="H189" t="s">
        <v>695</v>
      </c>
      <c r="I189" t="s">
        <v>18</v>
      </c>
      <c r="J189" t="s">
        <v>111</v>
      </c>
      <c r="K189" t="s">
        <v>676</v>
      </c>
      <c r="L189" t="s">
        <v>366</v>
      </c>
      <c r="M189" t="s">
        <v>329</v>
      </c>
      <c r="N189">
        <f>G189</f>
        <v>1329</v>
      </c>
      <c r="O189" t="s">
        <v>678</v>
      </c>
    </row>
    <row r="190" spans="1:15" x14ac:dyDescent="0.35">
      <c r="A190" t="s">
        <v>12</v>
      </c>
      <c r="B190" t="s">
        <v>13</v>
      </c>
      <c r="C190" t="s">
        <v>14</v>
      </c>
      <c r="D190" t="s">
        <v>198</v>
      </c>
      <c r="E190">
        <v>17</v>
      </c>
      <c r="F190" t="s">
        <v>199</v>
      </c>
      <c r="G190">
        <v>55</v>
      </c>
      <c r="H190" t="s">
        <v>687</v>
      </c>
      <c r="I190" t="s">
        <v>18</v>
      </c>
      <c r="J190" t="s">
        <v>111</v>
      </c>
      <c r="K190" t="s">
        <v>676</v>
      </c>
      <c r="L190" t="s">
        <v>696</v>
      </c>
      <c r="M190" t="s">
        <v>329</v>
      </c>
      <c r="N190">
        <f>G190</f>
        <v>55</v>
      </c>
      <c r="O190" t="s">
        <v>678</v>
      </c>
    </row>
    <row r="191" spans="1:15" x14ac:dyDescent="0.35">
      <c r="A191" t="s">
        <v>118</v>
      </c>
      <c r="B191" t="s">
        <v>119</v>
      </c>
      <c r="C191" t="s">
        <v>120</v>
      </c>
      <c r="D191" t="s">
        <v>114</v>
      </c>
      <c r="E191">
        <v>4</v>
      </c>
      <c r="F191" t="s">
        <v>115</v>
      </c>
      <c r="G191">
        <v>2018</v>
      </c>
      <c r="H191" t="s">
        <v>697</v>
      </c>
      <c r="I191" t="s">
        <v>122</v>
      </c>
      <c r="J191" t="s">
        <v>698</v>
      </c>
      <c r="K191" t="s">
        <v>676</v>
      </c>
      <c r="L191" t="s">
        <v>699</v>
      </c>
      <c r="O191" t="s">
        <v>678</v>
      </c>
    </row>
    <row r="192" spans="1:15" x14ac:dyDescent="0.35">
      <c r="A192" t="s">
        <v>124</v>
      </c>
      <c r="B192" t="s">
        <v>125</v>
      </c>
      <c r="C192" t="s">
        <v>120</v>
      </c>
      <c r="D192" t="s">
        <v>114</v>
      </c>
      <c r="E192">
        <v>4</v>
      </c>
      <c r="F192" t="s">
        <v>115</v>
      </c>
      <c r="G192">
        <v>1325</v>
      </c>
      <c r="H192" t="s">
        <v>700</v>
      </c>
      <c r="I192" t="s">
        <v>127</v>
      </c>
      <c r="J192" t="s">
        <v>698</v>
      </c>
      <c r="K192" t="s">
        <v>676</v>
      </c>
      <c r="L192" t="s">
        <v>699</v>
      </c>
      <c r="O192" t="s">
        <v>678</v>
      </c>
    </row>
    <row r="193" spans="1:15" x14ac:dyDescent="0.35">
      <c r="A193" t="s">
        <v>12</v>
      </c>
      <c r="B193" t="s">
        <v>13</v>
      </c>
      <c r="C193" t="s">
        <v>14</v>
      </c>
      <c r="D193" t="s">
        <v>701</v>
      </c>
      <c r="E193">
        <v>10</v>
      </c>
      <c r="F193" t="s">
        <v>702</v>
      </c>
      <c r="G193">
        <v>73</v>
      </c>
      <c r="H193" t="s">
        <v>703</v>
      </c>
      <c r="I193" t="s">
        <v>18</v>
      </c>
      <c r="J193" t="s">
        <v>111</v>
      </c>
      <c r="K193" t="s">
        <v>676</v>
      </c>
      <c r="L193" t="s">
        <v>704</v>
      </c>
      <c r="M193" t="s">
        <v>329</v>
      </c>
      <c r="N193">
        <f>G193</f>
        <v>73</v>
      </c>
      <c r="O193" t="s">
        <v>678</v>
      </c>
    </row>
    <row r="194" spans="1:15" x14ac:dyDescent="0.35">
      <c r="A194" t="s">
        <v>118</v>
      </c>
      <c r="B194" t="s">
        <v>119</v>
      </c>
      <c r="C194" t="s">
        <v>120</v>
      </c>
      <c r="D194" t="s">
        <v>114</v>
      </c>
      <c r="E194">
        <v>4</v>
      </c>
      <c r="F194" t="s">
        <v>115</v>
      </c>
      <c r="G194">
        <v>2155</v>
      </c>
      <c r="H194" t="s">
        <v>75</v>
      </c>
      <c r="I194" t="s">
        <v>122</v>
      </c>
      <c r="J194" t="s">
        <v>705</v>
      </c>
      <c r="K194" t="s">
        <v>676</v>
      </c>
      <c r="L194" t="s">
        <v>706</v>
      </c>
      <c r="O194" t="s">
        <v>678</v>
      </c>
    </row>
    <row r="195" spans="1:15" x14ac:dyDescent="0.35">
      <c r="A195" t="s">
        <v>124</v>
      </c>
      <c r="B195" t="s">
        <v>125</v>
      </c>
      <c r="C195" t="s">
        <v>120</v>
      </c>
      <c r="D195" t="s">
        <v>114</v>
      </c>
      <c r="E195">
        <v>4</v>
      </c>
      <c r="F195" t="s">
        <v>115</v>
      </c>
      <c r="G195">
        <v>2078</v>
      </c>
      <c r="H195" t="s">
        <v>707</v>
      </c>
      <c r="I195" t="s">
        <v>127</v>
      </c>
      <c r="J195" t="s">
        <v>705</v>
      </c>
      <c r="K195" t="s">
        <v>676</v>
      </c>
      <c r="L195" t="s">
        <v>706</v>
      </c>
      <c r="O195" t="s">
        <v>678</v>
      </c>
    </row>
    <row r="196" spans="1:15" x14ac:dyDescent="0.35">
      <c r="A196" t="s">
        <v>131</v>
      </c>
      <c r="B196" t="s">
        <v>132</v>
      </c>
      <c r="C196" t="s">
        <v>133</v>
      </c>
      <c r="D196" t="s">
        <v>159</v>
      </c>
      <c r="E196">
        <v>12</v>
      </c>
      <c r="F196" t="s">
        <v>160</v>
      </c>
      <c r="G196">
        <v>377</v>
      </c>
      <c r="H196" t="s">
        <v>708</v>
      </c>
      <c r="I196" t="s">
        <v>172</v>
      </c>
      <c r="J196" t="s">
        <v>709</v>
      </c>
      <c r="K196" t="s">
        <v>676</v>
      </c>
      <c r="L196" t="s">
        <v>710</v>
      </c>
      <c r="O196" t="s">
        <v>678</v>
      </c>
    </row>
    <row r="197" spans="1:15" x14ac:dyDescent="0.35">
      <c r="A197" t="s">
        <v>118</v>
      </c>
      <c r="B197" t="s">
        <v>119</v>
      </c>
      <c r="C197" t="s">
        <v>120</v>
      </c>
      <c r="D197" t="s">
        <v>114</v>
      </c>
      <c r="E197">
        <v>4</v>
      </c>
      <c r="F197" t="s">
        <v>115</v>
      </c>
      <c r="G197">
        <v>2018</v>
      </c>
      <c r="H197" t="s">
        <v>697</v>
      </c>
      <c r="I197" t="s">
        <v>122</v>
      </c>
      <c r="J197" t="s">
        <v>711</v>
      </c>
      <c r="K197" t="s">
        <v>712</v>
      </c>
      <c r="L197" t="s">
        <v>699</v>
      </c>
      <c r="O197" t="s">
        <v>713</v>
      </c>
    </row>
    <row r="198" spans="1:15" x14ac:dyDescent="0.35">
      <c r="A198" t="s">
        <v>124</v>
      </c>
      <c r="B198" t="s">
        <v>125</v>
      </c>
      <c r="C198" t="s">
        <v>120</v>
      </c>
      <c r="D198" t="s">
        <v>114</v>
      </c>
      <c r="E198">
        <v>4</v>
      </c>
      <c r="F198" t="s">
        <v>115</v>
      </c>
      <c r="G198">
        <v>1325</v>
      </c>
      <c r="H198" t="s">
        <v>700</v>
      </c>
      <c r="I198" t="s">
        <v>127</v>
      </c>
      <c r="J198" t="s">
        <v>711</v>
      </c>
      <c r="K198" t="s">
        <v>712</v>
      </c>
      <c r="L198" t="s">
        <v>699</v>
      </c>
      <c r="O198" t="s">
        <v>713</v>
      </c>
    </row>
    <row r="199" spans="1:15" x14ac:dyDescent="0.35">
      <c r="A199" t="s">
        <v>118</v>
      </c>
      <c r="B199" t="s">
        <v>119</v>
      </c>
      <c r="C199" t="s">
        <v>120</v>
      </c>
      <c r="D199" t="s">
        <v>114</v>
      </c>
      <c r="E199">
        <v>4</v>
      </c>
      <c r="F199" t="s">
        <v>115</v>
      </c>
      <c r="G199">
        <v>2155</v>
      </c>
      <c r="H199" t="s">
        <v>75</v>
      </c>
      <c r="I199" t="s">
        <v>122</v>
      </c>
      <c r="J199" t="s">
        <v>714</v>
      </c>
      <c r="K199" t="s">
        <v>712</v>
      </c>
      <c r="L199" t="s">
        <v>706</v>
      </c>
      <c r="O199" t="s">
        <v>713</v>
      </c>
    </row>
    <row r="200" spans="1:15" x14ac:dyDescent="0.35">
      <c r="A200" t="s">
        <v>124</v>
      </c>
      <c r="B200" t="s">
        <v>125</v>
      </c>
      <c r="C200" t="s">
        <v>120</v>
      </c>
      <c r="D200" t="s">
        <v>114</v>
      </c>
      <c r="E200">
        <v>4</v>
      </c>
      <c r="F200" t="s">
        <v>115</v>
      </c>
      <c r="G200">
        <v>2078</v>
      </c>
      <c r="H200" t="s">
        <v>707</v>
      </c>
      <c r="I200" t="s">
        <v>127</v>
      </c>
      <c r="J200" t="s">
        <v>714</v>
      </c>
      <c r="K200" t="s">
        <v>712</v>
      </c>
      <c r="L200" t="s">
        <v>706</v>
      </c>
      <c r="O200" t="s">
        <v>713</v>
      </c>
    </row>
    <row r="201" spans="1:15" x14ac:dyDescent="0.35">
      <c r="A201" t="s">
        <v>131</v>
      </c>
      <c r="B201" t="s">
        <v>132</v>
      </c>
      <c r="C201" t="s">
        <v>133</v>
      </c>
      <c r="D201" t="s">
        <v>159</v>
      </c>
      <c r="E201">
        <v>12</v>
      </c>
      <c r="F201" t="s">
        <v>160</v>
      </c>
      <c r="G201">
        <v>377</v>
      </c>
      <c r="H201" t="s">
        <v>708</v>
      </c>
      <c r="I201" t="s">
        <v>172</v>
      </c>
      <c r="J201" s="5" t="s">
        <v>715</v>
      </c>
      <c r="K201" t="s">
        <v>712</v>
      </c>
      <c r="L201" t="s">
        <v>710</v>
      </c>
      <c r="O201" t="s">
        <v>713</v>
      </c>
    </row>
    <row r="202" spans="1:15" x14ac:dyDescent="0.35">
      <c r="A202" t="s">
        <v>12</v>
      </c>
      <c r="B202" t="s">
        <v>13</v>
      </c>
      <c r="C202" t="s">
        <v>14</v>
      </c>
      <c r="D202" t="s">
        <v>701</v>
      </c>
      <c r="E202">
        <v>10</v>
      </c>
      <c r="F202" t="s">
        <v>702</v>
      </c>
      <c r="G202">
        <v>21</v>
      </c>
      <c r="H202" t="s">
        <v>36</v>
      </c>
      <c r="I202" t="s">
        <v>18</v>
      </c>
      <c r="J202" t="s">
        <v>111</v>
      </c>
      <c r="K202" t="s">
        <v>716</v>
      </c>
      <c r="L202" t="s">
        <v>704</v>
      </c>
      <c r="M202" t="s">
        <v>329</v>
      </c>
      <c r="N202">
        <f>G202</f>
        <v>21</v>
      </c>
      <c r="O202" t="s">
        <v>717</v>
      </c>
    </row>
    <row r="203" spans="1:15" x14ac:dyDescent="0.35">
      <c r="A203" t="s">
        <v>131</v>
      </c>
      <c r="B203" t="s">
        <v>132</v>
      </c>
      <c r="C203" t="s">
        <v>133</v>
      </c>
      <c r="D203" t="s">
        <v>159</v>
      </c>
      <c r="E203">
        <v>12</v>
      </c>
      <c r="F203" t="s">
        <v>160</v>
      </c>
      <c r="G203">
        <v>319</v>
      </c>
      <c r="H203" t="s">
        <v>718</v>
      </c>
      <c r="I203" t="s">
        <v>172</v>
      </c>
      <c r="J203" t="s">
        <v>719</v>
      </c>
      <c r="K203" t="s">
        <v>716</v>
      </c>
      <c r="L203" t="s">
        <v>677</v>
      </c>
      <c r="O203" t="s">
        <v>717</v>
      </c>
    </row>
    <row r="204" spans="1:15" x14ac:dyDescent="0.35">
      <c r="A204" t="s">
        <v>131</v>
      </c>
      <c r="B204" t="s">
        <v>132</v>
      </c>
      <c r="C204" t="s">
        <v>133</v>
      </c>
      <c r="D204" t="s">
        <v>174</v>
      </c>
      <c r="E204">
        <v>13</v>
      </c>
      <c r="F204" t="s">
        <v>175</v>
      </c>
      <c r="G204">
        <v>137</v>
      </c>
      <c r="H204" t="s">
        <v>720</v>
      </c>
      <c r="I204" t="s">
        <v>172</v>
      </c>
      <c r="J204" t="s">
        <v>721</v>
      </c>
      <c r="K204" t="s">
        <v>716</v>
      </c>
      <c r="L204" t="s">
        <v>681</v>
      </c>
      <c r="O204" t="s">
        <v>717</v>
      </c>
    </row>
    <row r="205" spans="1:15" x14ac:dyDescent="0.35">
      <c r="A205" t="s">
        <v>131</v>
      </c>
      <c r="B205" t="s">
        <v>132</v>
      </c>
      <c r="C205" t="s">
        <v>133</v>
      </c>
      <c r="D205" t="s">
        <v>183</v>
      </c>
      <c r="E205">
        <v>14</v>
      </c>
      <c r="F205" t="s">
        <v>184</v>
      </c>
      <c r="G205">
        <v>26</v>
      </c>
      <c r="H205" t="s">
        <v>722</v>
      </c>
      <c r="I205" t="s">
        <v>172</v>
      </c>
      <c r="J205" t="s">
        <v>683</v>
      </c>
      <c r="K205" t="s">
        <v>716</v>
      </c>
      <c r="L205" t="s">
        <v>684</v>
      </c>
      <c r="O205" t="s">
        <v>717</v>
      </c>
    </row>
    <row r="206" spans="1:15" x14ac:dyDescent="0.35">
      <c r="A206" t="s">
        <v>12</v>
      </c>
      <c r="B206" t="s">
        <v>13</v>
      </c>
      <c r="C206" t="s">
        <v>14</v>
      </c>
      <c r="D206" t="s">
        <v>15</v>
      </c>
      <c r="E206">
        <v>6</v>
      </c>
      <c r="F206" t="s">
        <v>16</v>
      </c>
      <c r="G206">
        <v>507</v>
      </c>
      <c r="H206" t="s">
        <v>723</v>
      </c>
      <c r="I206" t="s">
        <v>18</v>
      </c>
      <c r="J206" t="s">
        <v>111</v>
      </c>
      <c r="K206" t="s">
        <v>716</v>
      </c>
      <c r="L206" t="s">
        <v>686</v>
      </c>
      <c r="M206" t="s">
        <v>329</v>
      </c>
      <c r="N206">
        <f>G206</f>
        <v>507</v>
      </c>
      <c r="O206" t="s">
        <v>717</v>
      </c>
    </row>
    <row r="207" spans="1:15" x14ac:dyDescent="0.35">
      <c r="A207" t="s">
        <v>12</v>
      </c>
      <c r="B207" t="s">
        <v>13</v>
      </c>
      <c r="C207" t="s">
        <v>14</v>
      </c>
      <c r="D207" t="s">
        <v>198</v>
      </c>
      <c r="E207">
        <v>17</v>
      </c>
      <c r="F207" t="s">
        <v>199</v>
      </c>
      <c r="G207">
        <v>19</v>
      </c>
      <c r="H207" t="s">
        <v>225</v>
      </c>
      <c r="I207" t="s">
        <v>18</v>
      </c>
      <c r="J207" t="s">
        <v>111</v>
      </c>
      <c r="K207" t="s">
        <v>716</v>
      </c>
      <c r="L207" t="s">
        <v>688</v>
      </c>
      <c r="M207" t="s">
        <v>329</v>
      </c>
      <c r="N207">
        <f>G207</f>
        <v>19</v>
      </c>
      <c r="O207" t="s">
        <v>717</v>
      </c>
    </row>
    <row r="208" spans="1:15" x14ac:dyDescent="0.35">
      <c r="A208" t="s">
        <v>131</v>
      </c>
      <c r="B208" t="s">
        <v>132</v>
      </c>
      <c r="C208" t="s">
        <v>133</v>
      </c>
      <c r="D208" t="s">
        <v>159</v>
      </c>
      <c r="E208">
        <v>12</v>
      </c>
      <c r="F208" t="s">
        <v>160</v>
      </c>
      <c r="G208">
        <v>14</v>
      </c>
      <c r="H208" t="s">
        <v>724</v>
      </c>
      <c r="I208" t="s">
        <v>172</v>
      </c>
      <c r="J208" t="s">
        <v>725</v>
      </c>
      <c r="K208" t="s">
        <v>726</v>
      </c>
      <c r="L208" t="s">
        <v>710</v>
      </c>
      <c r="O208" t="s">
        <v>727</v>
      </c>
    </row>
    <row r="209" spans="1:15" x14ac:dyDescent="0.35">
      <c r="A209" t="s">
        <v>95</v>
      </c>
      <c r="B209" t="s">
        <v>96</v>
      </c>
      <c r="C209" t="s">
        <v>97</v>
      </c>
      <c r="D209" t="s">
        <v>223</v>
      </c>
      <c r="E209">
        <v>2</v>
      </c>
      <c r="F209" s="9" t="s">
        <v>224</v>
      </c>
      <c r="G209" s="9">
        <v>77</v>
      </c>
      <c r="H209" s="9" t="s">
        <v>75</v>
      </c>
      <c r="I209" s="9" t="s">
        <v>99</v>
      </c>
      <c r="J209" s="9" t="s">
        <v>728</v>
      </c>
      <c r="K209" t="s">
        <v>726</v>
      </c>
      <c r="L209" s="9" t="s">
        <v>729</v>
      </c>
      <c r="O209" t="s">
        <v>727</v>
      </c>
    </row>
    <row r="210" spans="1:15" x14ac:dyDescent="0.35">
      <c r="A210" t="s">
        <v>131</v>
      </c>
      <c r="B210" t="s">
        <v>132</v>
      </c>
      <c r="C210" t="s">
        <v>133</v>
      </c>
      <c r="D210" t="s">
        <v>159</v>
      </c>
      <c r="E210">
        <v>12</v>
      </c>
      <c r="F210" t="s">
        <v>160</v>
      </c>
      <c r="G210">
        <v>8</v>
      </c>
      <c r="H210" t="s">
        <v>730</v>
      </c>
      <c r="I210" t="s">
        <v>172</v>
      </c>
      <c r="J210" t="s">
        <v>731</v>
      </c>
      <c r="K210" t="s">
        <v>732</v>
      </c>
      <c r="L210" t="s">
        <v>733</v>
      </c>
      <c r="O210" t="s">
        <v>734</v>
      </c>
    </row>
    <row r="211" spans="1:15" x14ac:dyDescent="0.35">
      <c r="A211" t="s">
        <v>157</v>
      </c>
      <c r="B211" t="s">
        <v>158</v>
      </c>
      <c r="C211" t="s">
        <v>105</v>
      </c>
      <c r="D211" t="s">
        <v>174</v>
      </c>
      <c r="E211">
        <v>13</v>
      </c>
      <c r="F211" t="s">
        <v>175</v>
      </c>
      <c r="G211">
        <v>9</v>
      </c>
      <c r="H211" t="s">
        <v>735</v>
      </c>
      <c r="I211" t="s">
        <v>179</v>
      </c>
      <c r="J211" t="s">
        <v>736</v>
      </c>
      <c r="K211" t="s">
        <v>732</v>
      </c>
      <c r="L211" t="s">
        <v>693</v>
      </c>
      <c r="O211" t="s">
        <v>734</v>
      </c>
    </row>
    <row r="212" spans="1:15" x14ac:dyDescent="0.35">
      <c r="A212" t="s">
        <v>131</v>
      </c>
      <c r="B212" t="s">
        <v>132</v>
      </c>
      <c r="C212" t="s">
        <v>133</v>
      </c>
      <c r="D212" t="s">
        <v>174</v>
      </c>
      <c r="E212">
        <v>13</v>
      </c>
      <c r="F212" t="s">
        <v>175</v>
      </c>
      <c r="G212">
        <v>2</v>
      </c>
      <c r="H212" t="s">
        <v>737</v>
      </c>
      <c r="I212" t="s">
        <v>172</v>
      </c>
      <c r="J212" t="s">
        <v>738</v>
      </c>
      <c r="K212" t="s">
        <v>732</v>
      </c>
      <c r="L212" t="s">
        <v>693</v>
      </c>
      <c r="O212" t="s">
        <v>734</v>
      </c>
    </row>
    <row r="213" spans="1:15" x14ac:dyDescent="0.35">
      <c r="A213" t="s">
        <v>12</v>
      </c>
      <c r="B213" t="s">
        <v>13</v>
      </c>
      <c r="C213" t="s">
        <v>14</v>
      </c>
      <c r="D213" t="s">
        <v>15</v>
      </c>
      <c r="E213">
        <v>6</v>
      </c>
      <c r="F213" t="s">
        <v>16</v>
      </c>
      <c r="G213">
        <v>20</v>
      </c>
      <c r="H213" t="s">
        <v>739</v>
      </c>
      <c r="I213" t="s">
        <v>18</v>
      </c>
      <c r="J213" t="s">
        <v>111</v>
      </c>
      <c r="K213" t="s">
        <v>732</v>
      </c>
      <c r="L213" t="s">
        <v>366</v>
      </c>
      <c r="M213" t="s">
        <v>329</v>
      </c>
      <c r="N213">
        <f>G213</f>
        <v>20</v>
      </c>
      <c r="O213" t="s">
        <v>734</v>
      </c>
    </row>
    <row r="214" spans="1:15" x14ac:dyDescent="0.35">
      <c r="A214" t="s">
        <v>131</v>
      </c>
      <c r="B214" t="s">
        <v>132</v>
      </c>
      <c r="C214" t="s">
        <v>133</v>
      </c>
      <c r="D214" t="s">
        <v>198</v>
      </c>
      <c r="E214">
        <v>17</v>
      </c>
      <c r="F214" s="8" t="s">
        <v>199</v>
      </c>
      <c r="G214" s="8">
        <v>2</v>
      </c>
      <c r="H214" s="8" t="s">
        <v>737</v>
      </c>
      <c r="I214" s="8" t="s">
        <v>357</v>
      </c>
      <c r="J214" s="8" t="s">
        <v>740</v>
      </c>
      <c r="K214" t="s">
        <v>732</v>
      </c>
      <c r="L214" s="8" t="s">
        <v>696</v>
      </c>
      <c r="O214" t="s">
        <v>734</v>
      </c>
    </row>
    <row r="215" spans="1:15" x14ac:dyDescent="0.35">
      <c r="A215" t="s">
        <v>131</v>
      </c>
      <c r="B215" t="s">
        <v>132</v>
      </c>
      <c r="C215" t="s">
        <v>133</v>
      </c>
      <c r="D215" t="s">
        <v>195</v>
      </c>
      <c r="E215">
        <v>18</v>
      </c>
      <c r="F215" t="s">
        <v>196</v>
      </c>
      <c r="G215">
        <v>3</v>
      </c>
      <c r="H215" t="s">
        <v>741</v>
      </c>
      <c r="I215" t="s">
        <v>345</v>
      </c>
      <c r="J215" s="7" t="s">
        <v>742</v>
      </c>
      <c r="K215" t="s">
        <v>732</v>
      </c>
      <c r="L215" s="7" t="s">
        <v>743</v>
      </c>
      <c r="O215" t="s">
        <v>734</v>
      </c>
    </row>
    <row r="216" spans="1:15" x14ac:dyDescent="0.35">
      <c r="A216" t="s">
        <v>12</v>
      </c>
      <c r="B216" t="s">
        <v>13</v>
      </c>
      <c r="C216" t="s">
        <v>14</v>
      </c>
      <c r="D216" t="s">
        <v>195</v>
      </c>
      <c r="E216">
        <v>18</v>
      </c>
      <c r="F216" t="s">
        <v>196</v>
      </c>
      <c r="G216">
        <v>16</v>
      </c>
      <c r="H216" t="s">
        <v>744</v>
      </c>
      <c r="I216" t="s">
        <v>18</v>
      </c>
      <c r="J216" t="s">
        <v>111</v>
      </c>
      <c r="K216" t="s">
        <v>732</v>
      </c>
      <c r="L216" t="s">
        <v>745</v>
      </c>
      <c r="M216" t="s">
        <v>329</v>
      </c>
      <c r="N216">
        <f>G216</f>
        <v>16</v>
      </c>
      <c r="O216" t="s">
        <v>734</v>
      </c>
    </row>
    <row r="217" spans="1:15" x14ac:dyDescent="0.35">
      <c r="A217" t="s">
        <v>131</v>
      </c>
      <c r="B217" t="s">
        <v>132</v>
      </c>
      <c r="C217" t="s">
        <v>133</v>
      </c>
      <c r="D217" t="s">
        <v>195</v>
      </c>
      <c r="E217">
        <v>18</v>
      </c>
      <c r="F217" t="s">
        <v>196</v>
      </c>
      <c r="G217">
        <v>2</v>
      </c>
      <c r="H217" t="s">
        <v>737</v>
      </c>
      <c r="I217" t="s">
        <v>345</v>
      </c>
      <c r="J217" s="7" t="s">
        <v>746</v>
      </c>
      <c r="K217" t="s">
        <v>732</v>
      </c>
      <c r="L217" s="7" t="s">
        <v>745</v>
      </c>
      <c r="O217" t="s">
        <v>734</v>
      </c>
    </row>
    <row r="218" spans="1:15" x14ac:dyDescent="0.35">
      <c r="A218" t="s">
        <v>12</v>
      </c>
      <c r="B218" t="s">
        <v>13</v>
      </c>
      <c r="C218" t="s">
        <v>14</v>
      </c>
      <c r="D218" t="s">
        <v>205</v>
      </c>
      <c r="E218">
        <v>20</v>
      </c>
      <c r="F218" t="s">
        <v>206</v>
      </c>
      <c r="G218">
        <v>24</v>
      </c>
      <c r="H218" t="s">
        <v>747</v>
      </c>
      <c r="I218" t="s">
        <v>18</v>
      </c>
      <c r="J218" t="s">
        <v>111</v>
      </c>
      <c r="K218" t="s">
        <v>732</v>
      </c>
      <c r="L218" t="s">
        <v>748</v>
      </c>
      <c r="M218" t="s">
        <v>329</v>
      </c>
      <c r="N218">
        <f>G218</f>
        <v>24</v>
      </c>
      <c r="O218" t="s">
        <v>734</v>
      </c>
    </row>
    <row r="219" spans="1:15" x14ac:dyDescent="0.35">
      <c r="A219" t="s">
        <v>131</v>
      </c>
      <c r="B219" t="s">
        <v>132</v>
      </c>
      <c r="C219" t="s">
        <v>133</v>
      </c>
      <c r="D219" t="s">
        <v>205</v>
      </c>
      <c r="E219">
        <v>20</v>
      </c>
      <c r="F219" s="3" t="s">
        <v>206</v>
      </c>
      <c r="G219" s="3">
        <v>5</v>
      </c>
      <c r="H219" s="3" t="s">
        <v>749</v>
      </c>
      <c r="I219" s="3" t="s">
        <v>209</v>
      </c>
      <c r="J219" s="3" t="s">
        <v>750</v>
      </c>
      <c r="K219" t="s">
        <v>732</v>
      </c>
      <c r="L219" s="3" t="s">
        <v>748</v>
      </c>
      <c r="O219" t="s">
        <v>734</v>
      </c>
    </row>
    <row r="220" spans="1:15" x14ac:dyDescent="0.35">
      <c r="A220" t="s">
        <v>95</v>
      </c>
      <c r="B220" t="s">
        <v>96</v>
      </c>
      <c r="C220" t="s">
        <v>97</v>
      </c>
      <c r="D220" t="s">
        <v>114</v>
      </c>
      <c r="E220">
        <v>4</v>
      </c>
      <c r="F220" t="s">
        <v>115</v>
      </c>
      <c r="G220">
        <v>2593</v>
      </c>
      <c r="H220" t="s">
        <v>751</v>
      </c>
      <c r="I220" t="s">
        <v>752</v>
      </c>
      <c r="J220" s="10" t="s">
        <v>753</v>
      </c>
      <c r="K220" t="s">
        <v>754</v>
      </c>
      <c r="L220" t="s">
        <v>755</v>
      </c>
      <c r="O220" t="s">
        <v>756</v>
      </c>
    </row>
    <row r="221" spans="1:15" x14ac:dyDescent="0.35">
      <c r="A221" t="s">
        <v>157</v>
      </c>
      <c r="B221" t="s">
        <v>158</v>
      </c>
      <c r="C221" t="s">
        <v>105</v>
      </c>
      <c r="D221" t="s">
        <v>174</v>
      </c>
      <c r="E221">
        <v>13</v>
      </c>
      <c r="F221" t="s">
        <v>175</v>
      </c>
      <c r="G221">
        <v>15</v>
      </c>
      <c r="H221" t="s">
        <v>757</v>
      </c>
      <c r="I221" t="s">
        <v>179</v>
      </c>
      <c r="J221" t="s">
        <v>758</v>
      </c>
      <c r="K221" t="s">
        <v>759</v>
      </c>
      <c r="L221" t="s">
        <v>177</v>
      </c>
      <c r="O221" t="s">
        <v>760</v>
      </c>
    </row>
    <row r="222" spans="1:15" x14ac:dyDescent="0.35">
      <c r="A222" t="s">
        <v>157</v>
      </c>
      <c r="B222" t="s">
        <v>158</v>
      </c>
      <c r="C222" t="s">
        <v>105</v>
      </c>
      <c r="D222" t="s">
        <v>174</v>
      </c>
      <c r="E222">
        <v>13</v>
      </c>
      <c r="F222" t="s">
        <v>175</v>
      </c>
      <c r="G222">
        <v>15</v>
      </c>
      <c r="H222" t="s">
        <v>757</v>
      </c>
      <c r="I222" t="s">
        <v>179</v>
      </c>
      <c r="J222" t="s">
        <v>758</v>
      </c>
      <c r="K222" t="s">
        <v>759</v>
      </c>
      <c r="L222" t="s">
        <v>177</v>
      </c>
      <c r="O222" t="s">
        <v>761</v>
      </c>
    </row>
    <row r="223" spans="1:15" x14ac:dyDescent="0.35">
      <c r="A223" t="s">
        <v>131</v>
      </c>
      <c r="B223" t="s">
        <v>132</v>
      </c>
      <c r="C223" t="s">
        <v>133</v>
      </c>
      <c r="D223" t="s">
        <v>174</v>
      </c>
      <c r="E223">
        <v>13</v>
      </c>
      <c r="F223" t="s">
        <v>175</v>
      </c>
      <c r="G223">
        <v>14</v>
      </c>
      <c r="H223" t="s">
        <v>762</v>
      </c>
      <c r="I223" t="s">
        <v>172</v>
      </c>
      <c r="J223" t="s">
        <v>763</v>
      </c>
      <c r="K223" t="s">
        <v>759</v>
      </c>
      <c r="L223" t="s">
        <v>177</v>
      </c>
      <c r="O223" t="s">
        <v>761</v>
      </c>
    </row>
    <row r="224" spans="1:15" x14ac:dyDescent="0.35">
      <c r="A224" t="s">
        <v>12</v>
      </c>
      <c r="B224" t="s">
        <v>13</v>
      </c>
      <c r="C224" t="s">
        <v>14</v>
      </c>
      <c r="D224" t="s">
        <v>174</v>
      </c>
      <c r="E224">
        <v>13</v>
      </c>
      <c r="F224" s="2" t="s">
        <v>175</v>
      </c>
      <c r="G224" s="2">
        <v>603</v>
      </c>
      <c r="H224" s="2" t="s">
        <v>75</v>
      </c>
      <c r="I224" s="2" t="s">
        <v>648</v>
      </c>
      <c r="J224" s="2" t="s">
        <v>764</v>
      </c>
      <c r="K224" s="2" t="s">
        <v>759</v>
      </c>
      <c r="L224" s="2" t="s">
        <v>765</v>
      </c>
      <c r="M224" s="5"/>
      <c r="N224" s="12">
        <v>0</v>
      </c>
      <c r="O224" t="s">
        <v>761</v>
      </c>
    </row>
    <row r="225" spans="1:15" x14ac:dyDescent="0.35">
      <c r="A225" t="s">
        <v>12</v>
      </c>
      <c r="B225" t="s">
        <v>13</v>
      </c>
      <c r="C225" t="s">
        <v>14</v>
      </c>
      <c r="D225" t="s">
        <v>15</v>
      </c>
      <c r="E225">
        <v>6</v>
      </c>
      <c r="F225" t="s">
        <v>16</v>
      </c>
      <c r="G225">
        <v>3</v>
      </c>
      <c r="H225" t="s">
        <v>299</v>
      </c>
      <c r="I225" t="s">
        <v>648</v>
      </c>
      <c r="J225" t="s">
        <v>370</v>
      </c>
      <c r="K225" t="s">
        <v>759</v>
      </c>
      <c r="L225" t="s">
        <v>766</v>
      </c>
      <c r="O225" t="s">
        <v>761</v>
      </c>
    </row>
    <row r="226" spans="1:15" x14ac:dyDescent="0.35">
      <c r="A226" t="s">
        <v>103</v>
      </c>
      <c r="B226" t="s">
        <v>104</v>
      </c>
      <c r="C226" t="s">
        <v>105</v>
      </c>
      <c r="D226" t="s">
        <v>15</v>
      </c>
      <c r="E226">
        <v>6</v>
      </c>
      <c r="F226" t="s">
        <v>16</v>
      </c>
      <c r="G226" t="s">
        <v>106</v>
      </c>
      <c r="H226" t="s">
        <v>106</v>
      </c>
      <c r="I226" t="s">
        <v>107</v>
      </c>
      <c r="J226" t="s">
        <v>767</v>
      </c>
      <c r="K226" t="s">
        <v>759</v>
      </c>
      <c r="L226" t="s">
        <v>766</v>
      </c>
      <c r="O226" t="s">
        <v>761</v>
      </c>
    </row>
    <row r="227" spans="1:15" x14ac:dyDescent="0.35">
      <c r="A227" t="s">
        <v>12</v>
      </c>
      <c r="B227" t="s">
        <v>13</v>
      </c>
      <c r="C227" t="s">
        <v>14</v>
      </c>
      <c r="D227" t="s">
        <v>198</v>
      </c>
      <c r="E227">
        <v>17</v>
      </c>
      <c r="F227" s="2" t="s">
        <v>199</v>
      </c>
      <c r="G227" s="2">
        <v>4</v>
      </c>
      <c r="H227" s="2" t="s">
        <v>21</v>
      </c>
      <c r="I227" s="2" t="s">
        <v>648</v>
      </c>
      <c r="J227" s="2" t="s">
        <v>370</v>
      </c>
      <c r="K227" s="2" t="s">
        <v>759</v>
      </c>
      <c r="L227" s="2" t="s">
        <v>768</v>
      </c>
      <c r="M227" s="5"/>
      <c r="N227" s="12">
        <v>0</v>
      </c>
      <c r="O227" t="s">
        <v>761</v>
      </c>
    </row>
    <row r="228" spans="1:15" x14ac:dyDescent="0.35">
      <c r="A228" t="s">
        <v>131</v>
      </c>
      <c r="B228" t="s">
        <v>132</v>
      </c>
      <c r="C228" t="s">
        <v>133</v>
      </c>
      <c r="D228" t="s">
        <v>198</v>
      </c>
      <c r="E228">
        <v>17</v>
      </c>
      <c r="F228" t="s">
        <v>199</v>
      </c>
      <c r="G228">
        <v>6</v>
      </c>
      <c r="H228" t="s">
        <v>278</v>
      </c>
      <c r="I228" t="s">
        <v>357</v>
      </c>
      <c r="J228" t="s">
        <v>769</v>
      </c>
      <c r="K228" t="s">
        <v>759</v>
      </c>
      <c r="L228" t="s">
        <v>768</v>
      </c>
      <c r="O228" t="s">
        <v>761</v>
      </c>
    </row>
    <row r="229" spans="1:15" x14ac:dyDescent="0.35">
      <c r="A229" t="s">
        <v>12</v>
      </c>
      <c r="B229" t="s">
        <v>13</v>
      </c>
      <c r="C229" t="s">
        <v>14</v>
      </c>
      <c r="D229" t="s">
        <v>195</v>
      </c>
      <c r="E229">
        <v>18</v>
      </c>
      <c r="F229" s="2" t="s">
        <v>196</v>
      </c>
      <c r="G229" s="2">
        <v>2</v>
      </c>
      <c r="H229" s="2" t="s">
        <v>770</v>
      </c>
      <c r="I229" s="2" t="s">
        <v>648</v>
      </c>
      <c r="J229" s="2" t="s">
        <v>370</v>
      </c>
      <c r="K229" s="2" t="s">
        <v>759</v>
      </c>
      <c r="L229" s="2" t="s">
        <v>196</v>
      </c>
      <c r="M229" s="5"/>
      <c r="N229" s="12">
        <v>0</v>
      </c>
      <c r="O229" t="s">
        <v>761</v>
      </c>
    </row>
    <row r="230" spans="1:15" x14ac:dyDescent="0.35">
      <c r="A230" t="s">
        <v>131</v>
      </c>
      <c r="B230" t="s">
        <v>132</v>
      </c>
      <c r="C230" t="s">
        <v>133</v>
      </c>
      <c r="D230" t="s">
        <v>183</v>
      </c>
      <c r="E230">
        <v>14</v>
      </c>
      <c r="F230" t="s">
        <v>184</v>
      </c>
      <c r="G230">
        <v>16</v>
      </c>
      <c r="H230" t="s">
        <v>771</v>
      </c>
      <c r="I230" t="s">
        <v>172</v>
      </c>
      <c r="J230" t="s">
        <v>772</v>
      </c>
      <c r="K230" t="s">
        <v>773</v>
      </c>
      <c r="L230" t="s">
        <v>184</v>
      </c>
      <c r="O230" t="s">
        <v>774</v>
      </c>
    </row>
    <row r="231" spans="1:15" x14ac:dyDescent="0.35">
      <c r="A231" t="s">
        <v>103</v>
      </c>
      <c r="B231" t="s">
        <v>104</v>
      </c>
      <c r="C231" t="s">
        <v>105</v>
      </c>
      <c r="D231" t="s">
        <v>15</v>
      </c>
      <c r="E231">
        <v>6</v>
      </c>
      <c r="F231" t="s">
        <v>16</v>
      </c>
      <c r="G231" t="s">
        <v>106</v>
      </c>
      <c r="H231" t="s">
        <v>106</v>
      </c>
      <c r="I231" t="s">
        <v>107</v>
      </c>
      <c r="J231" t="s">
        <v>775</v>
      </c>
      <c r="K231" t="s">
        <v>776</v>
      </c>
      <c r="L231" t="s">
        <v>472</v>
      </c>
      <c r="O231" t="s">
        <v>777</v>
      </c>
    </row>
    <row r="232" spans="1:15" x14ac:dyDescent="0.35">
      <c r="A232" t="s">
        <v>12</v>
      </c>
      <c r="B232" t="s">
        <v>13</v>
      </c>
      <c r="C232" t="s">
        <v>14</v>
      </c>
      <c r="D232" t="s">
        <v>114</v>
      </c>
      <c r="E232">
        <v>4</v>
      </c>
      <c r="F232" t="s">
        <v>115</v>
      </c>
      <c r="G232">
        <v>1000</v>
      </c>
      <c r="H232" t="s">
        <v>75</v>
      </c>
      <c r="I232" t="s">
        <v>18</v>
      </c>
      <c r="J232" t="s">
        <v>111</v>
      </c>
      <c r="K232" t="s">
        <v>776</v>
      </c>
      <c r="L232" t="s">
        <v>778</v>
      </c>
      <c r="M232" t="s">
        <v>329</v>
      </c>
      <c r="N232">
        <f>G232</f>
        <v>1000</v>
      </c>
      <c r="O232" t="s">
        <v>777</v>
      </c>
    </row>
    <row r="233" spans="1:15" x14ac:dyDescent="0.35">
      <c r="A233" t="s">
        <v>12</v>
      </c>
      <c r="B233" t="s">
        <v>13</v>
      </c>
      <c r="C233" t="s">
        <v>14</v>
      </c>
      <c r="D233" t="s">
        <v>701</v>
      </c>
      <c r="E233">
        <v>10</v>
      </c>
      <c r="F233" t="s">
        <v>702</v>
      </c>
      <c r="G233">
        <v>183</v>
      </c>
      <c r="H233" t="s">
        <v>779</v>
      </c>
      <c r="I233" t="s">
        <v>18</v>
      </c>
      <c r="J233" t="s">
        <v>111</v>
      </c>
      <c r="K233" t="s">
        <v>780</v>
      </c>
      <c r="L233" t="s">
        <v>781</v>
      </c>
      <c r="M233" t="s">
        <v>329</v>
      </c>
      <c r="N233">
        <f>G233</f>
        <v>183</v>
      </c>
      <c r="O233" t="s">
        <v>782</v>
      </c>
    </row>
    <row r="234" spans="1:15" x14ac:dyDescent="0.35">
      <c r="A234" t="s">
        <v>12</v>
      </c>
      <c r="B234" t="s">
        <v>13</v>
      </c>
      <c r="C234" t="s">
        <v>14</v>
      </c>
      <c r="D234" t="s">
        <v>237</v>
      </c>
      <c r="E234">
        <v>5</v>
      </c>
      <c r="F234" t="s">
        <v>238</v>
      </c>
      <c r="G234">
        <v>1</v>
      </c>
      <c r="H234" t="s">
        <v>386</v>
      </c>
      <c r="I234" t="s">
        <v>18</v>
      </c>
      <c r="J234" s="15" t="s">
        <v>111</v>
      </c>
      <c r="K234" s="15" t="s">
        <v>783</v>
      </c>
      <c r="L234" s="15" t="s">
        <v>784</v>
      </c>
      <c r="M234" t="s">
        <v>329</v>
      </c>
      <c r="N234">
        <f>G234</f>
        <v>1</v>
      </c>
      <c r="O234" t="s">
        <v>785</v>
      </c>
    </row>
    <row r="235" spans="1:15" x14ac:dyDescent="0.35">
      <c r="A235" t="s">
        <v>131</v>
      </c>
      <c r="B235" t="s">
        <v>132</v>
      </c>
      <c r="C235" t="s">
        <v>133</v>
      </c>
      <c r="D235" t="s">
        <v>114</v>
      </c>
      <c r="E235">
        <v>4</v>
      </c>
      <c r="F235" t="s">
        <v>115</v>
      </c>
      <c r="G235">
        <v>1</v>
      </c>
      <c r="H235" t="s">
        <v>599</v>
      </c>
      <c r="I235" t="s">
        <v>135</v>
      </c>
      <c r="J235" t="s">
        <v>786</v>
      </c>
      <c r="K235" t="s">
        <v>787</v>
      </c>
      <c r="L235" t="s">
        <v>788</v>
      </c>
      <c r="O235" t="s">
        <v>789</v>
      </c>
    </row>
    <row r="236" spans="1:15" x14ac:dyDescent="0.35">
      <c r="A236" t="s">
        <v>12</v>
      </c>
      <c r="B236" t="s">
        <v>13</v>
      </c>
      <c r="C236" t="s">
        <v>14</v>
      </c>
      <c r="D236" t="s">
        <v>159</v>
      </c>
      <c r="E236">
        <v>12</v>
      </c>
      <c r="F236" t="s">
        <v>160</v>
      </c>
      <c r="G236" s="2">
        <v>2</v>
      </c>
      <c r="H236" s="2" t="s">
        <v>599</v>
      </c>
      <c r="I236" s="2" t="s">
        <v>18</v>
      </c>
      <c r="J236" s="2" t="s">
        <v>661</v>
      </c>
      <c r="K236" s="2" t="s">
        <v>787</v>
      </c>
      <c r="L236" s="2" t="s">
        <v>790</v>
      </c>
      <c r="M236" s="5" t="s">
        <v>329</v>
      </c>
      <c r="N236" s="12">
        <v>0</v>
      </c>
      <c r="O236" t="s">
        <v>789</v>
      </c>
    </row>
    <row r="237" spans="1:15" x14ac:dyDescent="0.35">
      <c r="A237" t="s">
        <v>157</v>
      </c>
      <c r="B237" t="s">
        <v>158</v>
      </c>
      <c r="C237" t="s">
        <v>105</v>
      </c>
      <c r="D237" t="s">
        <v>159</v>
      </c>
      <c r="E237">
        <v>12</v>
      </c>
      <c r="F237" t="s">
        <v>160</v>
      </c>
      <c r="G237">
        <v>7947</v>
      </c>
      <c r="H237" t="s">
        <v>791</v>
      </c>
      <c r="I237" t="s">
        <v>162</v>
      </c>
      <c r="J237" t="s">
        <v>792</v>
      </c>
      <c r="K237" t="s">
        <v>787</v>
      </c>
      <c r="L237" t="s">
        <v>790</v>
      </c>
      <c r="O237" t="s">
        <v>789</v>
      </c>
    </row>
    <row r="238" spans="1:15" x14ac:dyDescent="0.35">
      <c r="A238" t="s">
        <v>131</v>
      </c>
      <c r="B238" t="s">
        <v>132</v>
      </c>
      <c r="C238" t="s">
        <v>133</v>
      </c>
      <c r="D238" t="s">
        <v>159</v>
      </c>
      <c r="E238">
        <v>12</v>
      </c>
      <c r="F238" t="s">
        <v>160</v>
      </c>
      <c r="G238">
        <v>12989</v>
      </c>
      <c r="H238" t="s">
        <v>793</v>
      </c>
      <c r="I238" t="s">
        <v>172</v>
      </c>
      <c r="J238" t="s">
        <v>794</v>
      </c>
      <c r="K238" t="s">
        <v>787</v>
      </c>
      <c r="L238" t="s">
        <v>790</v>
      </c>
      <c r="O238" t="s">
        <v>789</v>
      </c>
    </row>
    <row r="239" spans="1:15" x14ac:dyDescent="0.35">
      <c r="A239" t="s">
        <v>12</v>
      </c>
      <c r="B239" t="s">
        <v>13</v>
      </c>
      <c r="C239" t="s">
        <v>14</v>
      </c>
      <c r="D239" t="s">
        <v>205</v>
      </c>
      <c r="E239">
        <v>20</v>
      </c>
      <c r="F239" t="s">
        <v>206</v>
      </c>
      <c r="G239">
        <v>32204</v>
      </c>
      <c r="H239" t="s">
        <v>795</v>
      </c>
      <c r="I239" t="s">
        <v>18</v>
      </c>
      <c r="J239" t="s">
        <v>111</v>
      </c>
      <c r="K239" t="s">
        <v>787</v>
      </c>
      <c r="L239" t="s">
        <v>796</v>
      </c>
      <c r="M239" t="s">
        <v>329</v>
      </c>
      <c r="N239">
        <f>G239</f>
        <v>32204</v>
      </c>
      <c r="O239" t="s">
        <v>789</v>
      </c>
    </row>
    <row r="240" spans="1:15" x14ac:dyDescent="0.35">
      <c r="A240" t="s">
        <v>131</v>
      </c>
      <c r="B240" t="s">
        <v>132</v>
      </c>
      <c r="C240" t="s">
        <v>133</v>
      </c>
      <c r="D240" t="s">
        <v>205</v>
      </c>
      <c r="E240">
        <v>20</v>
      </c>
      <c r="F240" t="s">
        <v>206</v>
      </c>
      <c r="G240" s="8">
        <v>356</v>
      </c>
      <c r="H240" s="8" t="s">
        <v>797</v>
      </c>
      <c r="I240" s="8" t="s">
        <v>209</v>
      </c>
      <c r="J240" s="8" t="s">
        <v>798</v>
      </c>
      <c r="K240" t="s">
        <v>787</v>
      </c>
      <c r="L240" t="s">
        <v>796</v>
      </c>
      <c r="O240" t="s">
        <v>789</v>
      </c>
    </row>
    <row r="241" spans="1:15" x14ac:dyDescent="0.35">
      <c r="A241" t="s">
        <v>12</v>
      </c>
      <c r="B241" t="s">
        <v>13</v>
      </c>
      <c r="C241" t="s">
        <v>14</v>
      </c>
      <c r="D241" t="s">
        <v>15</v>
      </c>
      <c r="E241">
        <v>6</v>
      </c>
      <c r="F241" t="s">
        <v>16</v>
      </c>
      <c r="G241" s="2">
        <v>28643</v>
      </c>
      <c r="H241" s="2" t="s">
        <v>799</v>
      </c>
      <c r="I241" t="s">
        <v>18</v>
      </c>
      <c r="J241" s="2" t="s">
        <v>800</v>
      </c>
      <c r="K241" s="2" t="s">
        <v>787</v>
      </c>
      <c r="L241" s="2" t="s">
        <v>801</v>
      </c>
      <c r="M241" s="5" t="s">
        <v>329</v>
      </c>
      <c r="N241" s="12">
        <v>28634</v>
      </c>
      <c r="O241" t="s">
        <v>789</v>
      </c>
    </row>
    <row r="242" spans="1:15" x14ac:dyDescent="0.35">
      <c r="A242" t="s">
        <v>103</v>
      </c>
      <c r="B242" t="s">
        <v>104</v>
      </c>
      <c r="C242" t="s">
        <v>105</v>
      </c>
      <c r="D242" t="s">
        <v>15</v>
      </c>
      <c r="E242">
        <v>6</v>
      </c>
      <c r="F242" t="s">
        <v>16</v>
      </c>
      <c r="G242" t="s">
        <v>106</v>
      </c>
      <c r="H242" t="s">
        <v>106</v>
      </c>
      <c r="I242" t="s">
        <v>107</v>
      </c>
      <c r="J242" t="s">
        <v>802</v>
      </c>
      <c r="K242" t="s">
        <v>787</v>
      </c>
      <c r="L242" t="s">
        <v>801</v>
      </c>
      <c r="O242" t="s">
        <v>789</v>
      </c>
    </row>
    <row r="243" spans="1:15" x14ac:dyDescent="0.35">
      <c r="A243" t="s">
        <v>131</v>
      </c>
      <c r="B243" t="s">
        <v>132</v>
      </c>
      <c r="C243" t="s">
        <v>133</v>
      </c>
      <c r="D243" t="s">
        <v>114</v>
      </c>
      <c r="E243">
        <v>4</v>
      </c>
      <c r="F243" t="s">
        <v>115</v>
      </c>
      <c r="G243">
        <v>1</v>
      </c>
      <c r="H243" t="s">
        <v>599</v>
      </c>
      <c r="I243" t="s">
        <v>135</v>
      </c>
      <c r="J243" s="16" t="s">
        <v>786</v>
      </c>
      <c r="K243" t="s">
        <v>787</v>
      </c>
      <c r="L243" t="s">
        <v>803</v>
      </c>
      <c r="O243" t="s">
        <v>789</v>
      </c>
    </row>
    <row r="244" spans="1:15" x14ac:dyDescent="0.35">
      <c r="A244" t="s">
        <v>12</v>
      </c>
      <c r="B244" t="s">
        <v>13</v>
      </c>
      <c r="C244" t="s">
        <v>14</v>
      </c>
      <c r="D244" t="s">
        <v>254</v>
      </c>
      <c r="E244">
        <v>3</v>
      </c>
      <c r="F244" t="s">
        <v>262</v>
      </c>
      <c r="G244">
        <v>32007</v>
      </c>
      <c r="H244" t="s">
        <v>804</v>
      </c>
      <c r="I244" t="s">
        <v>18</v>
      </c>
      <c r="J244" t="s">
        <v>111</v>
      </c>
      <c r="K244" t="s">
        <v>787</v>
      </c>
      <c r="L244" t="s">
        <v>264</v>
      </c>
      <c r="M244" t="s">
        <v>329</v>
      </c>
      <c r="N244">
        <f>G244</f>
        <v>32007</v>
      </c>
      <c r="O244" t="s">
        <v>789</v>
      </c>
    </row>
    <row r="245" spans="1:15" x14ac:dyDescent="0.35">
      <c r="A245" t="s">
        <v>12</v>
      </c>
      <c r="B245" t="s">
        <v>13</v>
      </c>
      <c r="C245" t="s">
        <v>14</v>
      </c>
      <c r="D245" t="s">
        <v>205</v>
      </c>
      <c r="E245">
        <v>20</v>
      </c>
      <c r="F245" t="s">
        <v>206</v>
      </c>
      <c r="G245">
        <v>23846</v>
      </c>
      <c r="H245" t="s">
        <v>805</v>
      </c>
      <c r="I245" t="s">
        <v>18</v>
      </c>
      <c r="J245" t="s">
        <v>111</v>
      </c>
      <c r="K245" t="s">
        <v>787</v>
      </c>
      <c r="L245" t="s">
        <v>806</v>
      </c>
      <c r="M245" t="s">
        <v>329</v>
      </c>
      <c r="N245">
        <f>G245</f>
        <v>23846</v>
      </c>
      <c r="O245" t="s">
        <v>789</v>
      </c>
    </row>
    <row r="246" spans="1:15" x14ac:dyDescent="0.35">
      <c r="A246" t="s">
        <v>131</v>
      </c>
      <c r="B246" t="s">
        <v>132</v>
      </c>
      <c r="C246" t="s">
        <v>133</v>
      </c>
      <c r="D246" t="s">
        <v>205</v>
      </c>
      <c r="E246">
        <v>20</v>
      </c>
      <c r="F246" t="s">
        <v>206</v>
      </c>
      <c r="G246" s="8">
        <v>14</v>
      </c>
      <c r="H246" s="8" t="s">
        <v>447</v>
      </c>
      <c r="I246" s="8" t="s">
        <v>209</v>
      </c>
      <c r="J246" s="8" t="s">
        <v>807</v>
      </c>
      <c r="K246" t="s">
        <v>787</v>
      </c>
      <c r="L246" t="s">
        <v>806</v>
      </c>
      <c r="O246" t="s">
        <v>789</v>
      </c>
    </row>
    <row r="247" spans="1:15" x14ac:dyDescent="0.35">
      <c r="A247" t="s">
        <v>118</v>
      </c>
      <c r="B247" t="s">
        <v>119</v>
      </c>
      <c r="C247" t="s">
        <v>120</v>
      </c>
      <c r="D247" t="s">
        <v>114</v>
      </c>
      <c r="E247">
        <v>4</v>
      </c>
      <c r="F247" t="s">
        <v>115</v>
      </c>
      <c r="G247">
        <v>15000</v>
      </c>
      <c r="H247" t="s">
        <v>808</v>
      </c>
      <c r="I247" t="s">
        <v>122</v>
      </c>
      <c r="J247" t="s">
        <v>809</v>
      </c>
      <c r="K247" t="s">
        <v>810</v>
      </c>
      <c r="L247" t="s">
        <v>811</v>
      </c>
      <c r="O247" t="s">
        <v>812</v>
      </c>
    </row>
    <row r="248" spans="1:15" x14ac:dyDescent="0.35">
      <c r="A248" t="s">
        <v>124</v>
      </c>
      <c r="B248" t="s">
        <v>125</v>
      </c>
      <c r="C248" t="s">
        <v>120</v>
      </c>
      <c r="D248" t="s">
        <v>114</v>
      </c>
      <c r="E248">
        <v>4</v>
      </c>
      <c r="F248" t="s">
        <v>115</v>
      </c>
      <c r="G248">
        <v>9000</v>
      </c>
      <c r="H248" t="s">
        <v>386</v>
      </c>
      <c r="I248" t="s">
        <v>127</v>
      </c>
      <c r="J248" t="s">
        <v>809</v>
      </c>
      <c r="K248" t="s">
        <v>810</v>
      </c>
      <c r="L248" t="s">
        <v>811</v>
      </c>
      <c r="O248" t="s">
        <v>812</v>
      </c>
    </row>
    <row r="249" spans="1:15" x14ac:dyDescent="0.35">
      <c r="A249" t="s">
        <v>12</v>
      </c>
      <c r="B249" t="s">
        <v>13</v>
      </c>
      <c r="C249" t="s">
        <v>14</v>
      </c>
      <c r="D249" t="s">
        <v>612</v>
      </c>
      <c r="E249">
        <v>9</v>
      </c>
      <c r="F249" t="s">
        <v>613</v>
      </c>
      <c r="G249">
        <v>46</v>
      </c>
      <c r="H249" t="s">
        <v>813</v>
      </c>
      <c r="I249" t="s">
        <v>18</v>
      </c>
      <c r="J249" t="s">
        <v>111</v>
      </c>
      <c r="K249" t="s">
        <v>810</v>
      </c>
      <c r="L249" t="s">
        <v>814</v>
      </c>
      <c r="M249" s="5" t="s">
        <v>329</v>
      </c>
      <c r="N249" s="12">
        <v>0</v>
      </c>
      <c r="O249" t="s">
        <v>812</v>
      </c>
    </row>
    <row r="250" spans="1:15" x14ac:dyDescent="0.35">
      <c r="A250" t="s">
        <v>12</v>
      </c>
      <c r="B250" t="s">
        <v>13</v>
      </c>
      <c r="C250" t="s">
        <v>14</v>
      </c>
      <c r="D250" t="s">
        <v>612</v>
      </c>
      <c r="E250">
        <v>9</v>
      </c>
      <c r="F250" t="s">
        <v>613</v>
      </c>
      <c r="G250">
        <v>9000</v>
      </c>
      <c r="H250" t="s">
        <v>386</v>
      </c>
      <c r="I250" t="s">
        <v>18</v>
      </c>
      <c r="J250" t="s">
        <v>111</v>
      </c>
      <c r="K250" t="s">
        <v>810</v>
      </c>
      <c r="L250" t="s">
        <v>815</v>
      </c>
      <c r="M250" t="s">
        <v>329</v>
      </c>
      <c r="N250">
        <f>G250</f>
        <v>9000</v>
      </c>
      <c r="O250" t="s">
        <v>812</v>
      </c>
    </row>
    <row r="251" spans="1:15" x14ac:dyDescent="0.35">
      <c r="A251" t="s">
        <v>12</v>
      </c>
      <c r="B251" t="s">
        <v>13</v>
      </c>
      <c r="C251" t="s">
        <v>14</v>
      </c>
      <c r="D251" t="s">
        <v>237</v>
      </c>
      <c r="E251">
        <v>5</v>
      </c>
      <c r="F251" t="s">
        <v>238</v>
      </c>
      <c r="G251">
        <v>51</v>
      </c>
      <c r="H251" t="s">
        <v>110</v>
      </c>
      <c r="I251" t="s">
        <v>18</v>
      </c>
      <c r="J251" t="s">
        <v>111</v>
      </c>
      <c r="K251" t="s">
        <v>810</v>
      </c>
      <c r="L251" t="s">
        <v>816</v>
      </c>
      <c r="M251" s="5" t="s">
        <v>329</v>
      </c>
      <c r="N251" s="12">
        <v>0</v>
      </c>
      <c r="O251" t="s">
        <v>812</v>
      </c>
    </row>
    <row r="252" spans="1:15" x14ac:dyDescent="0.35">
      <c r="A252" t="s">
        <v>12</v>
      </c>
      <c r="B252" t="s">
        <v>13</v>
      </c>
      <c r="C252" t="s">
        <v>14</v>
      </c>
      <c r="D252" t="s">
        <v>223</v>
      </c>
      <c r="E252">
        <v>2</v>
      </c>
      <c r="F252" t="s">
        <v>224</v>
      </c>
      <c r="G252">
        <v>45</v>
      </c>
      <c r="H252" t="s">
        <v>303</v>
      </c>
      <c r="I252" t="s">
        <v>18</v>
      </c>
      <c r="J252" t="s">
        <v>111</v>
      </c>
      <c r="K252" t="s">
        <v>810</v>
      </c>
      <c r="L252" t="s">
        <v>817</v>
      </c>
      <c r="M252" s="5" t="s">
        <v>329</v>
      </c>
      <c r="N252" s="12">
        <v>0</v>
      </c>
      <c r="O252" t="s">
        <v>812</v>
      </c>
    </row>
    <row r="253" spans="1:15" x14ac:dyDescent="0.35">
      <c r="A253" t="s">
        <v>12</v>
      </c>
      <c r="B253" t="s">
        <v>13</v>
      </c>
      <c r="C253" t="s">
        <v>14</v>
      </c>
      <c r="D253" t="s">
        <v>64</v>
      </c>
      <c r="E253">
        <v>1</v>
      </c>
      <c r="F253" t="s">
        <v>65</v>
      </c>
      <c r="G253">
        <v>46</v>
      </c>
      <c r="H253" t="s">
        <v>813</v>
      </c>
      <c r="I253" t="s">
        <v>18</v>
      </c>
      <c r="J253" t="s">
        <v>111</v>
      </c>
      <c r="K253" t="s">
        <v>810</v>
      </c>
      <c r="L253" t="s">
        <v>818</v>
      </c>
      <c r="M253" s="5" t="s">
        <v>329</v>
      </c>
      <c r="N253" s="12">
        <v>0</v>
      </c>
      <c r="O253" t="s">
        <v>812</v>
      </c>
    </row>
    <row r="254" spans="1:15" x14ac:dyDescent="0.35">
      <c r="A254" t="s">
        <v>12</v>
      </c>
      <c r="B254" t="s">
        <v>13</v>
      </c>
      <c r="C254" t="s">
        <v>14</v>
      </c>
      <c r="D254" t="s">
        <v>114</v>
      </c>
      <c r="E254">
        <v>4</v>
      </c>
      <c r="F254" t="s">
        <v>115</v>
      </c>
      <c r="G254">
        <v>44</v>
      </c>
      <c r="H254" t="s">
        <v>819</v>
      </c>
      <c r="I254" t="s">
        <v>18</v>
      </c>
      <c r="J254" t="s">
        <v>111</v>
      </c>
      <c r="K254" t="s">
        <v>810</v>
      </c>
      <c r="L254" t="s">
        <v>820</v>
      </c>
      <c r="M254" s="5" t="s">
        <v>329</v>
      </c>
      <c r="N254" s="12">
        <v>0</v>
      </c>
      <c r="O254" t="s">
        <v>812</v>
      </c>
    </row>
    <row r="255" spans="1:15" x14ac:dyDescent="0.35">
      <c r="A255" t="s">
        <v>118</v>
      </c>
      <c r="B255" t="s">
        <v>119</v>
      </c>
      <c r="C255" t="s">
        <v>120</v>
      </c>
      <c r="D255" t="s">
        <v>114</v>
      </c>
      <c r="E255">
        <v>4</v>
      </c>
      <c r="F255" t="s">
        <v>115</v>
      </c>
      <c r="G255">
        <v>17945</v>
      </c>
      <c r="H255" t="s">
        <v>821</v>
      </c>
      <c r="I255" t="s">
        <v>122</v>
      </c>
      <c r="J255" t="s">
        <v>822</v>
      </c>
      <c r="K255" t="s">
        <v>810</v>
      </c>
      <c r="L255" t="s">
        <v>820</v>
      </c>
      <c r="O255" t="s">
        <v>812</v>
      </c>
    </row>
    <row r="256" spans="1:15" x14ac:dyDescent="0.35">
      <c r="A256" t="s">
        <v>124</v>
      </c>
      <c r="B256" t="s">
        <v>125</v>
      </c>
      <c r="C256" t="s">
        <v>120</v>
      </c>
      <c r="D256" t="s">
        <v>114</v>
      </c>
      <c r="E256">
        <v>4</v>
      </c>
      <c r="F256" t="s">
        <v>115</v>
      </c>
      <c r="G256">
        <v>17008</v>
      </c>
      <c r="H256" t="s">
        <v>823</v>
      </c>
      <c r="I256" t="s">
        <v>127</v>
      </c>
      <c r="J256" t="s">
        <v>822</v>
      </c>
      <c r="K256" t="s">
        <v>810</v>
      </c>
      <c r="L256" t="s">
        <v>820</v>
      </c>
      <c r="O256" t="s">
        <v>812</v>
      </c>
    </row>
    <row r="257" spans="1:15" x14ac:dyDescent="0.35">
      <c r="A257" t="s">
        <v>12</v>
      </c>
      <c r="B257" t="s">
        <v>13</v>
      </c>
      <c r="C257" t="s">
        <v>14</v>
      </c>
      <c r="D257" t="s">
        <v>15</v>
      </c>
      <c r="E257">
        <v>6</v>
      </c>
      <c r="F257" t="s">
        <v>16</v>
      </c>
      <c r="G257">
        <v>40</v>
      </c>
      <c r="H257" t="s">
        <v>824</v>
      </c>
      <c r="I257" t="s">
        <v>18</v>
      </c>
      <c r="J257" t="s">
        <v>111</v>
      </c>
      <c r="K257" t="s">
        <v>810</v>
      </c>
      <c r="L257" t="s">
        <v>825</v>
      </c>
      <c r="M257" s="5" t="s">
        <v>329</v>
      </c>
      <c r="N257" s="12">
        <v>0</v>
      </c>
      <c r="O257" t="s">
        <v>812</v>
      </c>
    </row>
    <row r="258" spans="1:15" x14ac:dyDescent="0.35">
      <c r="A258" t="s">
        <v>103</v>
      </c>
      <c r="B258" t="s">
        <v>104</v>
      </c>
      <c r="C258" t="s">
        <v>105</v>
      </c>
      <c r="D258" t="s">
        <v>15</v>
      </c>
      <c r="E258">
        <v>6</v>
      </c>
      <c r="F258" t="s">
        <v>16</v>
      </c>
      <c r="G258" t="s">
        <v>106</v>
      </c>
      <c r="H258" t="s">
        <v>106</v>
      </c>
      <c r="I258" t="s">
        <v>107</v>
      </c>
      <c r="J258" t="s">
        <v>826</v>
      </c>
      <c r="K258" t="s">
        <v>810</v>
      </c>
      <c r="L258" t="s">
        <v>825</v>
      </c>
      <c r="O258" t="s">
        <v>812</v>
      </c>
    </row>
    <row r="259" spans="1:15" x14ac:dyDescent="0.35">
      <c r="A259" t="s">
        <v>12</v>
      </c>
      <c r="B259" t="s">
        <v>13</v>
      </c>
      <c r="C259" t="s">
        <v>14</v>
      </c>
      <c r="D259" t="s">
        <v>114</v>
      </c>
      <c r="E259">
        <v>4</v>
      </c>
      <c r="F259" t="s">
        <v>115</v>
      </c>
      <c r="G259">
        <v>35</v>
      </c>
      <c r="H259" t="s">
        <v>86</v>
      </c>
      <c r="I259" t="s">
        <v>18</v>
      </c>
      <c r="J259" t="s">
        <v>111</v>
      </c>
      <c r="K259" t="s">
        <v>810</v>
      </c>
      <c r="L259" t="s">
        <v>827</v>
      </c>
      <c r="M259" s="5" t="s">
        <v>329</v>
      </c>
      <c r="N259" s="12">
        <v>0</v>
      </c>
      <c r="O259" t="s">
        <v>812</v>
      </c>
    </row>
    <row r="260" spans="1:15" x14ac:dyDescent="0.35">
      <c r="A260" t="s">
        <v>118</v>
      </c>
      <c r="B260" t="s">
        <v>119</v>
      </c>
      <c r="C260" t="s">
        <v>120</v>
      </c>
      <c r="D260" t="s">
        <v>114</v>
      </c>
      <c r="E260">
        <v>4</v>
      </c>
      <c r="F260" t="s">
        <v>115</v>
      </c>
      <c r="G260">
        <v>17965</v>
      </c>
      <c r="H260" t="s">
        <v>828</v>
      </c>
      <c r="I260" t="s">
        <v>122</v>
      </c>
      <c r="J260" t="s">
        <v>809</v>
      </c>
      <c r="K260" t="s">
        <v>810</v>
      </c>
      <c r="L260" t="s">
        <v>827</v>
      </c>
      <c r="O260" t="s">
        <v>812</v>
      </c>
    </row>
    <row r="261" spans="1:15" x14ac:dyDescent="0.35">
      <c r="A261" t="s">
        <v>124</v>
      </c>
      <c r="B261" t="s">
        <v>125</v>
      </c>
      <c r="C261" t="s">
        <v>120</v>
      </c>
      <c r="D261" t="s">
        <v>114</v>
      </c>
      <c r="E261">
        <v>4</v>
      </c>
      <c r="F261" t="s">
        <v>115</v>
      </c>
      <c r="G261">
        <v>17949</v>
      </c>
      <c r="H261" t="s">
        <v>829</v>
      </c>
      <c r="I261" t="s">
        <v>127</v>
      </c>
      <c r="J261" t="s">
        <v>809</v>
      </c>
      <c r="K261" t="s">
        <v>810</v>
      </c>
      <c r="L261" t="s">
        <v>827</v>
      </c>
      <c r="O261" t="s">
        <v>812</v>
      </c>
    </row>
    <row r="262" spans="1:15" x14ac:dyDescent="0.35">
      <c r="A262" t="s">
        <v>12</v>
      </c>
      <c r="B262" t="s">
        <v>13</v>
      </c>
      <c r="C262" t="s">
        <v>14</v>
      </c>
      <c r="D262" t="s">
        <v>15</v>
      </c>
      <c r="E262">
        <v>6</v>
      </c>
      <c r="F262" t="s">
        <v>16</v>
      </c>
      <c r="G262">
        <v>43</v>
      </c>
      <c r="H262" t="s">
        <v>819</v>
      </c>
      <c r="I262" t="s">
        <v>18</v>
      </c>
      <c r="J262" t="s">
        <v>111</v>
      </c>
      <c r="K262" t="s">
        <v>810</v>
      </c>
      <c r="L262" t="s">
        <v>830</v>
      </c>
      <c r="M262" s="5" t="s">
        <v>329</v>
      </c>
      <c r="N262" s="12">
        <v>0</v>
      </c>
      <c r="O262" t="s">
        <v>812</v>
      </c>
    </row>
    <row r="263" spans="1:15" x14ac:dyDescent="0.35">
      <c r="A263" t="s">
        <v>12</v>
      </c>
      <c r="B263" t="s">
        <v>13</v>
      </c>
      <c r="C263" t="s">
        <v>14</v>
      </c>
      <c r="D263" t="s">
        <v>114</v>
      </c>
      <c r="E263">
        <v>4</v>
      </c>
      <c r="F263" t="s">
        <v>115</v>
      </c>
      <c r="G263">
        <v>42</v>
      </c>
      <c r="H263" t="s">
        <v>831</v>
      </c>
      <c r="I263" t="s">
        <v>18</v>
      </c>
      <c r="J263" t="s">
        <v>111</v>
      </c>
      <c r="K263" t="s">
        <v>810</v>
      </c>
      <c r="L263" t="s">
        <v>832</v>
      </c>
      <c r="M263" s="5" t="s">
        <v>329</v>
      </c>
      <c r="N263" s="12">
        <v>0</v>
      </c>
      <c r="O263" t="s">
        <v>812</v>
      </c>
    </row>
    <row r="264" spans="1:15" x14ac:dyDescent="0.35">
      <c r="A264" t="s">
        <v>118</v>
      </c>
      <c r="B264" t="s">
        <v>119</v>
      </c>
      <c r="C264" t="s">
        <v>120</v>
      </c>
      <c r="D264" t="s">
        <v>114</v>
      </c>
      <c r="E264">
        <v>4</v>
      </c>
      <c r="F264" t="s">
        <v>115</v>
      </c>
      <c r="G264">
        <v>17958</v>
      </c>
      <c r="H264" t="s">
        <v>403</v>
      </c>
      <c r="I264" t="s">
        <v>122</v>
      </c>
      <c r="J264" t="s">
        <v>809</v>
      </c>
      <c r="K264" t="s">
        <v>810</v>
      </c>
      <c r="L264" t="s">
        <v>832</v>
      </c>
      <c r="O264" t="s">
        <v>812</v>
      </c>
    </row>
    <row r="265" spans="1:15" x14ac:dyDescent="0.35">
      <c r="A265" t="s">
        <v>124</v>
      </c>
      <c r="B265" t="s">
        <v>125</v>
      </c>
      <c r="C265" t="s">
        <v>120</v>
      </c>
      <c r="D265" t="s">
        <v>114</v>
      </c>
      <c r="E265">
        <v>4</v>
      </c>
      <c r="F265" t="s">
        <v>115</v>
      </c>
      <c r="G265">
        <v>17948</v>
      </c>
      <c r="H265" t="s">
        <v>833</v>
      </c>
      <c r="I265" t="s">
        <v>127</v>
      </c>
      <c r="J265" t="s">
        <v>809</v>
      </c>
      <c r="K265" t="s">
        <v>810</v>
      </c>
      <c r="L265" t="s">
        <v>832</v>
      </c>
      <c r="O265" t="s">
        <v>812</v>
      </c>
    </row>
    <row r="266" spans="1:15" x14ac:dyDescent="0.35">
      <c r="A266" t="s">
        <v>12</v>
      </c>
      <c r="B266" t="s">
        <v>13</v>
      </c>
      <c r="C266" t="s">
        <v>14</v>
      </c>
      <c r="D266" t="s">
        <v>15</v>
      </c>
      <c r="E266">
        <v>6</v>
      </c>
      <c r="F266" t="s">
        <v>16</v>
      </c>
      <c r="G266">
        <v>43</v>
      </c>
      <c r="H266" t="s">
        <v>819</v>
      </c>
      <c r="I266" t="s">
        <v>18</v>
      </c>
      <c r="J266" t="s">
        <v>111</v>
      </c>
      <c r="K266" t="s">
        <v>810</v>
      </c>
      <c r="L266" t="s">
        <v>834</v>
      </c>
      <c r="M266" s="5" t="s">
        <v>329</v>
      </c>
      <c r="N266" s="12">
        <v>0</v>
      </c>
      <c r="O266" t="s">
        <v>812</v>
      </c>
    </row>
    <row r="267" spans="1:15" x14ac:dyDescent="0.35">
      <c r="A267" t="s">
        <v>12</v>
      </c>
      <c r="B267" t="s">
        <v>13</v>
      </c>
      <c r="C267" t="s">
        <v>14</v>
      </c>
      <c r="D267" t="s">
        <v>114</v>
      </c>
      <c r="E267">
        <v>4</v>
      </c>
      <c r="F267" t="s">
        <v>115</v>
      </c>
      <c r="G267">
        <v>38</v>
      </c>
      <c r="H267" t="s">
        <v>835</v>
      </c>
      <c r="I267" t="s">
        <v>18</v>
      </c>
      <c r="J267" t="s">
        <v>111</v>
      </c>
      <c r="K267" t="s">
        <v>810</v>
      </c>
      <c r="L267" t="s">
        <v>836</v>
      </c>
      <c r="M267" s="5" t="s">
        <v>329</v>
      </c>
      <c r="N267" s="12">
        <v>0</v>
      </c>
      <c r="O267" t="s">
        <v>812</v>
      </c>
    </row>
    <row r="268" spans="1:15" x14ac:dyDescent="0.35">
      <c r="A268" t="s">
        <v>118</v>
      </c>
      <c r="B268" t="s">
        <v>119</v>
      </c>
      <c r="C268" t="s">
        <v>120</v>
      </c>
      <c r="D268" t="s">
        <v>114</v>
      </c>
      <c r="E268">
        <v>4</v>
      </c>
      <c r="F268" t="s">
        <v>115</v>
      </c>
      <c r="G268">
        <v>17945</v>
      </c>
      <c r="H268" t="s">
        <v>821</v>
      </c>
      <c r="I268" t="s">
        <v>122</v>
      </c>
      <c r="J268" t="s">
        <v>837</v>
      </c>
      <c r="K268" t="s">
        <v>810</v>
      </c>
      <c r="L268" t="s">
        <v>836</v>
      </c>
      <c r="O268" t="s">
        <v>812</v>
      </c>
    </row>
    <row r="269" spans="1:15" x14ac:dyDescent="0.35">
      <c r="A269" t="s">
        <v>124</v>
      </c>
      <c r="B269" t="s">
        <v>125</v>
      </c>
      <c r="C269" t="s">
        <v>120</v>
      </c>
      <c r="D269" t="s">
        <v>114</v>
      </c>
      <c r="E269">
        <v>4</v>
      </c>
      <c r="F269" t="s">
        <v>115</v>
      </c>
      <c r="G269">
        <v>16968</v>
      </c>
      <c r="H269" t="s">
        <v>838</v>
      </c>
      <c r="I269" t="s">
        <v>127</v>
      </c>
      <c r="J269" t="s">
        <v>837</v>
      </c>
      <c r="K269" t="s">
        <v>810</v>
      </c>
      <c r="L269" t="s">
        <v>836</v>
      </c>
      <c r="O269" t="s">
        <v>812</v>
      </c>
    </row>
    <row r="270" spans="1:15" x14ac:dyDescent="0.35">
      <c r="A270" t="s">
        <v>12</v>
      </c>
      <c r="B270" t="s">
        <v>13</v>
      </c>
      <c r="C270" t="s">
        <v>14</v>
      </c>
      <c r="D270" t="s">
        <v>237</v>
      </c>
      <c r="E270">
        <v>5</v>
      </c>
      <c r="F270" t="s">
        <v>238</v>
      </c>
      <c r="G270">
        <v>43</v>
      </c>
      <c r="H270" t="s">
        <v>819</v>
      </c>
      <c r="I270" t="s">
        <v>18</v>
      </c>
      <c r="J270" t="s">
        <v>111</v>
      </c>
      <c r="K270" t="s">
        <v>810</v>
      </c>
      <c r="L270" t="s">
        <v>839</v>
      </c>
      <c r="M270" s="5" t="s">
        <v>329</v>
      </c>
      <c r="N270" s="12">
        <v>0</v>
      </c>
      <c r="O270" t="s">
        <v>812</v>
      </c>
    </row>
    <row r="271" spans="1:15" x14ac:dyDescent="0.35">
      <c r="A271" t="s">
        <v>12</v>
      </c>
      <c r="B271" t="s">
        <v>13</v>
      </c>
      <c r="C271" t="s">
        <v>14</v>
      </c>
      <c r="D271" t="s">
        <v>64</v>
      </c>
      <c r="E271">
        <v>1</v>
      </c>
      <c r="F271" t="s">
        <v>65</v>
      </c>
      <c r="G271">
        <v>11020</v>
      </c>
      <c r="H271" t="s">
        <v>840</v>
      </c>
      <c r="I271" t="s">
        <v>18</v>
      </c>
      <c r="J271" s="10" t="s">
        <v>841</v>
      </c>
      <c r="K271" t="s">
        <v>810</v>
      </c>
      <c r="L271" t="s">
        <v>842</v>
      </c>
      <c r="M271" s="5" t="s">
        <v>329</v>
      </c>
      <c r="N271" s="12">
        <v>0</v>
      </c>
      <c r="O271" t="s">
        <v>812</v>
      </c>
    </row>
    <row r="272" spans="1:15" x14ac:dyDescent="0.35">
      <c r="A272" t="s">
        <v>95</v>
      </c>
      <c r="B272" t="s">
        <v>96</v>
      </c>
      <c r="C272" t="s">
        <v>97</v>
      </c>
      <c r="D272" t="s">
        <v>64</v>
      </c>
      <c r="E272">
        <v>1</v>
      </c>
      <c r="F272" t="s">
        <v>65</v>
      </c>
      <c r="G272">
        <v>6980</v>
      </c>
      <c r="H272" t="s">
        <v>843</v>
      </c>
      <c r="I272" t="s">
        <v>99</v>
      </c>
      <c r="J272" s="10" t="s">
        <v>844</v>
      </c>
      <c r="K272" t="s">
        <v>810</v>
      </c>
      <c r="L272" t="s">
        <v>842</v>
      </c>
      <c r="O272" t="s">
        <v>812</v>
      </c>
    </row>
    <row r="273" spans="1:15" x14ac:dyDescent="0.35">
      <c r="A273" t="s">
        <v>12</v>
      </c>
      <c r="B273" t="s">
        <v>13</v>
      </c>
      <c r="C273" t="s">
        <v>14</v>
      </c>
      <c r="D273" t="s">
        <v>237</v>
      </c>
      <c r="E273">
        <v>5</v>
      </c>
      <c r="F273" t="s">
        <v>238</v>
      </c>
      <c r="G273">
        <v>43</v>
      </c>
      <c r="H273" t="s">
        <v>819</v>
      </c>
      <c r="I273" t="s">
        <v>18</v>
      </c>
      <c r="J273" t="s">
        <v>111</v>
      </c>
      <c r="K273" t="s">
        <v>810</v>
      </c>
      <c r="L273" t="s">
        <v>845</v>
      </c>
      <c r="M273" s="5" t="s">
        <v>329</v>
      </c>
      <c r="N273" s="12">
        <v>0</v>
      </c>
      <c r="O273" t="s">
        <v>812</v>
      </c>
    </row>
    <row r="274" spans="1:15" x14ac:dyDescent="0.35">
      <c r="A274" t="s">
        <v>12</v>
      </c>
      <c r="B274" t="s">
        <v>13</v>
      </c>
      <c r="C274" t="s">
        <v>14</v>
      </c>
      <c r="D274" t="s">
        <v>15</v>
      </c>
      <c r="E274">
        <v>6</v>
      </c>
      <c r="F274" t="s">
        <v>16</v>
      </c>
      <c r="G274">
        <v>45</v>
      </c>
      <c r="H274" t="s">
        <v>303</v>
      </c>
      <c r="I274" t="s">
        <v>18</v>
      </c>
      <c r="J274" t="s">
        <v>111</v>
      </c>
      <c r="K274" t="s">
        <v>810</v>
      </c>
      <c r="L274" t="s">
        <v>846</v>
      </c>
      <c r="M274" s="5" t="s">
        <v>329</v>
      </c>
      <c r="N274" s="12">
        <v>0</v>
      </c>
      <c r="O274" t="s">
        <v>812</v>
      </c>
    </row>
    <row r="275" spans="1:15" x14ac:dyDescent="0.35">
      <c r="A275" t="s">
        <v>12</v>
      </c>
      <c r="B275" t="s">
        <v>13</v>
      </c>
      <c r="C275" t="s">
        <v>14</v>
      </c>
      <c r="D275" t="s">
        <v>223</v>
      </c>
      <c r="E275">
        <v>2</v>
      </c>
      <c r="F275" t="s">
        <v>224</v>
      </c>
      <c r="G275">
        <v>925</v>
      </c>
      <c r="H275" t="s">
        <v>847</v>
      </c>
      <c r="I275" t="s">
        <v>18</v>
      </c>
      <c r="J275" s="3" t="s">
        <v>848</v>
      </c>
      <c r="K275" t="s">
        <v>810</v>
      </c>
      <c r="L275" t="s">
        <v>849</v>
      </c>
      <c r="M275" s="5" t="s">
        <v>329</v>
      </c>
      <c r="N275" s="12">
        <v>0</v>
      </c>
      <c r="O275" t="s">
        <v>812</v>
      </c>
    </row>
    <row r="276" spans="1:15" x14ac:dyDescent="0.35">
      <c r="A276" t="s">
        <v>95</v>
      </c>
      <c r="B276" t="s">
        <v>96</v>
      </c>
      <c r="C276" t="s">
        <v>97</v>
      </c>
      <c r="D276" t="s">
        <v>223</v>
      </c>
      <c r="E276">
        <v>2</v>
      </c>
      <c r="F276" t="s">
        <v>224</v>
      </c>
      <c r="G276">
        <v>17075</v>
      </c>
      <c r="H276" t="s">
        <v>850</v>
      </c>
      <c r="I276" t="s">
        <v>99</v>
      </c>
      <c r="J276" t="s">
        <v>851</v>
      </c>
      <c r="K276" t="s">
        <v>810</v>
      </c>
      <c r="L276" t="s">
        <v>849</v>
      </c>
      <c r="O276" t="s">
        <v>812</v>
      </c>
    </row>
    <row r="277" spans="1:15" x14ac:dyDescent="0.35">
      <c r="A277" t="s">
        <v>12</v>
      </c>
      <c r="B277" t="s">
        <v>13</v>
      </c>
      <c r="C277" t="s">
        <v>14</v>
      </c>
      <c r="D277" t="s">
        <v>237</v>
      </c>
      <c r="E277">
        <v>5</v>
      </c>
      <c r="F277" t="s">
        <v>238</v>
      </c>
      <c r="G277">
        <v>39</v>
      </c>
      <c r="H277" t="s">
        <v>824</v>
      </c>
      <c r="I277" t="s">
        <v>18</v>
      </c>
      <c r="J277" t="s">
        <v>111</v>
      </c>
      <c r="K277" t="s">
        <v>810</v>
      </c>
      <c r="L277" t="s">
        <v>852</v>
      </c>
      <c r="M277" s="5" t="s">
        <v>329</v>
      </c>
      <c r="N277" s="12">
        <v>0</v>
      </c>
      <c r="O277" t="s">
        <v>812</v>
      </c>
    </row>
    <row r="278" spans="1:15" x14ac:dyDescent="0.35">
      <c r="A278" t="s">
        <v>12</v>
      </c>
      <c r="B278" t="s">
        <v>13</v>
      </c>
      <c r="C278" t="s">
        <v>14</v>
      </c>
      <c r="D278" t="s">
        <v>114</v>
      </c>
      <c r="E278">
        <v>4</v>
      </c>
      <c r="F278" t="s">
        <v>115</v>
      </c>
      <c r="G278">
        <v>41</v>
      </c>
      <c r="H278" t="s">
        <v>831</v>
      </c>
      <c r="I278" t="s">
        <v>18</v>
      </c>
      <c r="J278" t="s">
        <v>111</v>
      </c>
      <c r="K278" t="s">
        <v>810</v>
      </c>
      <c r="L278" t="s">
        <v>853</v>
      </c>
      <c r="M278" s="5" t="s">
        <v>329</v>
      </c>
      <c r="N278" s="12">
        <v>0</v>
      </c>
      <c r="O278" t="s">
        <v>812</v>
      </c>
    </row>
    <row r="279" spans="1:15" x14ac:dyDescent="0.35">
      <c r="A279" t="s">
        <v>118</v>
      </c>
      <c r="B279" t="s">
        <v>119</v>
      </c>
      <c r="C279" t="s">
        <v>120</v>
      </c>
      <c r="D279" t="s">
        <v>114</v>
      </c>
      <c r="E279">
        <v>4</v>
      </c>
      <c r="F279" t="s">
        <v>115</v>
      </c>
      <c r="G279">
        <v>17959</v>
      </c>
      <c r="H279" t="s">
        <v>403</v>
      </c>
      <c r="I279" t="s">
        <v>122</v>
      </c>
      <c r="J279" t="s">
        <v>854</v>
      </c>
      <c r="K279" t="s">
        <v>810</v>
      </c>
      <c r="L279" t="s">
        <v>853</v>
      </c>
      <c r="O279" t="s">
        <v>812</v>
      </c>
    </row>
    <row r="280" spans="1:15" x14ac:dyDescent="0.35">
      <c r="A280" t="s">
        <v>124</v>
      </c>
      <c r="B280" t="s">
        <v>125</v>
      </c>
      <c r="C280" t="s">
        <v>120</v>
      </c>
      <c r="D280" t="s">
        <v>114</v>
      </c>
      <c r="E280">
        <v>4</v>
      </c>
      <c r="F280" t="s">
        <v>115</v>
      </c>
      <c r="G280">
        <v>17859</v>
      </c>
      <c r="H280" t="s">
        <v>855</v>
      </c>
      <c r="I280" t="s">
        <v>127</v>
      </c>
      <c r="J280" t="s">
        <v>854</v>
      </c>
      <c r="K280" t="s">
        <v>810</v>
      </c>
      <c r="L280" t="s">
        <v>853</v>
      </c>
      <c r="O280" t="s">
        <v>812</v>
      </c>
    </row>
    <row r="281" spans="1:15" x14ac:dyDescent="0.35">
      <c r="A281" t="s">
        <v>12</v>
      </c>
      <c r="B281" t="s">
        <v>13</v>
      </c>
      <c r="C281" t="s">
        <v>14</v>
      </c>
      <c r="D281" t="s">
        <v>159</v>
      </c>
      <c r="E281">
        <v>12</v>
      </c>
      <c r="F281" t="s">
        <v>160</v>
      </c>
      <c r="G281">
        <v>36</v>
      </c>
      <c r="H281" t="s">
        <v>856</v>
      </c>
      <c r="I281" t="s">
        <v>18</v>
      </c>
      <c r="J281" t="s">
        <v>111</v>
      </c>
      <c r="K281" t="s">
        <v>810</v>
      </c>
      <c r="L281" t="s">
        <v>857</v>
      </c>
      <c r="M281" s="5" t="s">
        <v>329</v>
      </c>
      <c r="N281" s="12">
        <v>0</v>
      </c>
      <c r="O281" t="s">
        <v>812</v>
      </c>
    </row>
    <row r="282" spans="1:15" x14ac:dyDescent="0.35">
      <c r="A282" t="s">
        <v>12</v>
      </c>
      <c r="B282" t="s">
        <v>13</v>
      </c>
      <c r="C282" t="s">
        <v>14</v>
      </c>
      <c r="D282" t="s">
        <v>114</v>
      </c>
      <c r="E282">
        <v>4</v>
      </c>
      <c r="F282" t="s">
        <v>115</v>
      </c>
      <c r="G282">
        <v>130093</v>
      </c>
      <c r="H282" t="s">
        <v>530</v>
      </c>
      <c r="I282" t="s">
        <v>18</v>
      </c>
      <c r="J282" t="s">
        <v>111</v>
      </c>
      <c r="K282" t="s">
        <v>858</v>
      </c>
      <c r="L282" t="s">
        <v>859</v>
      </c>
      <c r="M282" t="s">
        <v>329</v>
      </c>
      <c r="N282">
        <f t="shared" ref="N282:N302" si="4">G282</f>
        <v>130093</v>
      </c>
      <c r="O282" t="s">
        <v>860</v>
      </c>
    </row>
    <row r="283" spans="1:15" x14ac:dyDescent="0.35">
      <c r="A283" t="s">
        <v>12</v>
      </c>
      <c r="B283" t="s">
        <v>13</v>
      </c>
      <c r="C283" t="s">
        <v>14</v>
      </c>
      <c r="D283" t="s">
        <v>114</v>
      </c>
      <c r="E283">
        <v>4</v>
      </c>
      <c r="F283" t="s">
        <v>115</v>
      </c>
      <c r="G283">
        <v>129637</v>
      </c>
      <c r="H283" t="s">
        <v>861</v>
      </c>
      <c r="I283" t="s">
        <v>18</v>
      </c>
      <c r="J283" t="s">
        <v>111</v>
      </c>
      <c r="K283" t="s">
        <v>858</v>
      </c>
      <c r="L283" t="s">
        <v>862</v>
      </c>
      <c r="M283" t="s">
        <v>329</v>
      </c>
      <c r="N283">
        <f t="shared" si="4"/>
        <v>129637</v>
      </c>
      <c r="O283" t="s">
        <v>860</v>
      </c>
    </row>
    <row r="284" spans="1:15" x14ac:dyDescent="0.35">
      <c r="A284" t="s">
        <v>12</v>
      </c>
      <c r="B284" t="s">
        <v>13</v>
      </c>
      <c r="C284" t="s">
        <v>14</v>
      </c>
      <c r="D284" t="s">
        <v>114</v>
      </c>
      <c r="E284">
        <v>4</v>
      </c>
      <c r="F284" t="s">
        <v>115</v>
      </c>
      <c r="G284">
        <v>129752</v>
      </c>
      <c r="H284" t="s">
        <v>861</v>
      </c>
      <c r="I284" t="s">
        <v>18</v>
      </c>
      <c r="J284" t="s">
        <v>111</v>
      </c>
      <c r="K284" t="s">
        <v>858</v>
      </c>
      <c r="L284" t="s">
        <v>863</v>
      </c>
      <c r="M284" t="s">
        <v>329</v>
      </c>
      <c r="N284">
        <f t="shared" si="4"/>
        <v>129752</v>
      </c>
      <c r="O284" t="s">
        <v>860</v>
      </c>
    </row>
    <row r="285" spans="1:15" x14ac:dyDescent="0.35">
      <c r="A285" t="s">
        <v>12</v>
      </c>
      <c r="B285" t="s">
        <v>13</v>
      </c>
      <c r="C285" t="s">
        <v>14</v>
      </c>
      <c r="D285" t="s">
        <v>114</v>
      </c>
      <c r="E285">
        <v>4</v>
      </c>
      <c r="F285" t="s">
        <v>115</v>
      </c>
      <c r="G285">
        <v>129700</v>
      </c>
      <c r="H285" t="s">
        <v>861</v>
      </c>
      <c r="I285" t="s">
        <v>18</v>
      </c>
      <c r="J285" t="s">
        <v>111</v>
      </c>
      <c r="K285" t="s">
        <v>858</v>
      </c>
      <c r="L285" t="s">
        <v>864</v>
      </c>
      <c r="M285" t="s">
        <v>329</v>
      </c>
      <c r="N285">
        <f t="shared" si="4"/>
        <v>129700</v>
      </c>
      <c r="O285" t="s">
        <v>860</v>
      </c>
    </row>
    <row r="286" spans="1:15" x14ac:dyDescent="0.35">
      <c r="A286" t="s">
        <v>12</v>
      </c>
      <c r="B286" t="s">
        <v>13</v>
      </c>
      <c r="C286" t="s">
        <v>14</v>
      </c>
      <c r="D286" t="s">
        <v>114</v>
      </c>
      <c r="E286">
        <v>4</v>
      </c>
      <c r="F286" t="s">
        <v>115</v>
      </c>
      <c r="G286">
        <v>129847</v>
      </c>
      <c r="H286" t="s">
        <v>865</v>
      </c>
      <c r="I286" t="s">
        <v>18</v>
      </c>
      <c r="J286" t="s">
        <v>111</v>
      </c>
      <c r="K286" t="s">
        <v>858</v>
      </c>
      <c r="L286" t="s">
        <v>866</v>
      </c>
      <c r="M286" t="s">
        <v>329</v>
      </c>
      <c r="N286">
        <f t="shared" si="4"/>
        <v>129847</v>
      </c>
      <c r="O286" t="s">
        <v>860</v>
      </c>
    </row>
    <row r="287" spans="1:15" x14ac:dyDescent="0.35">
      <c r="A287" t="s">
        <v>12</v>
      </c>
      <c r="B287" t="s">
        <v>13</v>
      </c>
      <c r="C287" t="s">
        <v>14</v>
      </c>
      <c r="D287" t="s">
        <v>114</v>
      </c>
      <c r="E287">
        <v>4</v>
      </c>
      <c r="F287" t="s">
        <v>115</v>
      </c>
      <c r="G287">
        <v>129975</v>
      </c>
      <c r="H287" t="s">
        <v>865</v>
      </c>
      <c r="I287" t="s">
        <v>18</v>
      </c>
      <c r="J287" t="s">
        <v>111</v>
      </c>
      <c r="K287" t="s">
        <v>858</v>
      </c>
      <c r="L287" t="s">
        <v>867</v>
      </c>
      <c r="M287" t="s">
        <v>329</v>
      </c>
      <c r="N287">
        <f t="shared" si="4"/>
        <v>129975</v>
      </c>
      <c r="O287" t="s">
        <v>860</v>
      </c>
    </row>
    <row r="288" spans="1:15" x14ac:dyDescent="0.35">
      <c r="A288" t="s">
        <v>12</v>
      </c>
      <c r="B288" t="s">
        <v>13</v>
      </c>
      <c r="C288" t="s">
        <v>14</v>
      </c>
      <c r="D288" t="s">
        <v>114</v>
      </c>
      <c r="E288">
        <v>4</v>
      </c>
      <c r="F288" t="s">
        <v>115</v>
      </c>
      <c r="G288">
        <v>130034</v>
      </c>
      <c r="H288" t="s">
        <v>865</v>
      </c>
      <c r="I288" t="s">
        <v>18</v>
      </c>
      <c r="J288" t="s">
        <v>111</v>
      </c>
      <c r="K288" t="s">
        <v>858</v>
      </c>
      <c r="L288" t="s">
        <v>868</v>
      </c>
      <c r="M288" t="s">
        <v>329</v>
      </c>
      <c r="N288">
        <f t="shared" si="4"/>
        <v>130034</v>
      </c>
      <c r="O288" t="s">
        <v>860</v>
      </c>
    </row>
    <row r="289" spans="1:15" x14ac:dyDescent="0.35">
      <c r="A289" t="s">
        <v>12</v>
      </c>
      <c r="B289" t="s">
        <v>13</v>
      </c>
      <c r="C289" t="s">
        <v>14</v>
      </c>
      <c r="D289" t="s">
        <v>114</v>
      </c>
      <c r="E289">
        <v>4</v>
      </c>
      <c r="F289" t="s">
        <v>115</v>
      </c>
      <c r="G289">
        <v>129484</v>
      </c>
      <c r="H289" t="s">
        <v>861</v>
      </c>
      <c r="I289" t="s">
        <v>18</v>
      </c>
      <c r="J289" t="s">
        <v>111</v>
      </c>
      <c r="K289" t="s">
        <v>858</v>
      </c>
      <c r="L289" t="s">
        <v>869</v>
      </c>
      <c r="M289" t="s">
        <v>329</v>
      </c>
      <c r="N289">
        <f t="shared" si="4"/>
        <v>129484</v>
      </c>
      <c r="O289" t="s">
        <v>860</v>
      </c>
    </row>
    <row r="290" spans="1:15" x14ac:dyDescent="0.35">
      <c r="A290" t="s">
        <v>12</v>
      </c>
      <c r="B290" t="s">
        <v>13</v>
      </c>
      <c r="C290" t="s">
        <v>14</v>
      </c>
      <c r="D290" t="s">
        <v>223</v>
      </c>
      <c r="E290">
        <v>2</v>
      </c>
      <c r="F290" t="s">
        <v>224</v>
      </c>
      <c r="G290">
        <v>129996</v>
      </c>
      <c r="H290" t="s">
        <v>865</v>
      </c>
      <c r="I290" t="s">
        <v>18</v>
      </c>
      <c r="J290" t="s">
        <v>111</v>
      </c>
      <c r="K290" t="s">
        <v>858</v>
      </c>
      <c r="L290" t="s">
        <v>870</v>
      </c>
      <c r="M290" t="s">
        <v>329</v>
      </c>
      <c r="N290">
        <f t="shared" si="4"/>
        <v>129996</v>
      </c>
      <c r="O290" t="s">
        <v>860</v>
      </c>
    </row>
    <row r="291" spans="1:15" x14ac:dyDescent="0.35">
      <c r="A291" t="s">
        <v>12</v>
      </c>
      <c r="B291" t="s">
        <v>13</v>
      </c>
      <c r="C291" t="s">
        <v>14</v>
      </c>
      <c r="D291" t="s">
        <v>64</v>
      </c>
      <c r="E291">
        <v>1</v>
      </c>
      <c r="F291" t="s">
        <v>65</v>
      </c>
      <c r="G291">
        <v>130023</v>
      </c>
      <c r="H291" t="s">
        <v>865</v>
      </c>
      <c r="I291" t="s">
        <v>18</v>
      </c>
      <c r="J291" t="s">
        <v>111</v>
      </c>
      <c r="K291" t="s">
        <v>858</v>
      </c>
      <c r="L291" t="s">
        <v>871</v>
      </c>
      <c r="M291" t="s">
        <v>329</v>
      </c>
      <c r="N291">
        <f t="shared" si="4"/>
        <v>130023</v>
      </c>
      <c r="O291" t="s">
        <v>860</v>
      </c>
    </row>
    <row r="292" spans="1:15" x14ac:dyDescent="0.35">
      <c r="A292" t="s">
        <v>12</v>
      </c>
      <c r="B292" t="s">
        <v>13</v>
      </c>
      <c r="C292" t="s">
        <v>14</v>
      </c>
      <c r="D292" t="s">
        <v>223</v>
      </c>
      <c r="E292">
        <v>2</v>
      </c>
      <c r="F292" t="s">
        <v>224</v>
      </c>
      <c r="G292">
        <v>130003</v>
      </c>
      <c r="H292" t="s">
        <v>865</v>
      </c>
      <c r="I292" t="s">
        <v>18</v>
      </c>
      <c r="J292" t="s">
        <v>111</v>
      </c>
      <c r="K292" t="s">
        <v>858</v>
      </c>
      <c r="L292" t="s">
        <v>872</v>
      </c>
      <c r="M292" t="s">
        <v>329</v>
      </c>
      <c r="N292">
        <f t="shared" si="4"/>
        <v>130003</v>
      </c>
      <c r="O292" t="s">
        <v>860</v>
      </c>
    </row>
    <row r="293" spans="1:15" x14ac:dyDescent="0.35">
      <c r="A293" t="s">
        <v>12</v>
      </c>
      <c r="B293" t="s">
        <v>13</v>
      </c>
      <c r="C293" t="s">
        <v>14</v>
      </c>
      <c r="D293" t="s">
        <v>223</v>
      </c>
      <c r="E293">
        <v>2</v>
      </c>
      <c r="F293" t="s">
        <v>224</v>
      </c>
      <c r="G293">
        <v>129666</v>
      </c>
      <c r="H293" t="s">
        <v>861</v>
      </c>
      <c r="I293" t="s">
        <v>18</v>
      </c>
      <c r="J293" t="s">
        <v>111</v>
      </c>
      <c r="K293" t="s">
        <v>858</v>
      </c>
      <c r="L293" t="s">
        <v>873</v>
      </c>
      <c r="M293" t="s">
        <v>329</v>
      </c>
      <c r="N293">
        <f t="shared" si="4"/>
        <v>129666</v>
      </c>
      <c r="O293" t="s">
        <v>860</v>
      </c>
    </row>
    <row r="294" spans="1:15" x14ac:dyDescent="0.35">
      <c r="A294" t="s">
        <v>12</v>
      </c>
      <c r="B294" t="s">
        <v>13</v>
      </c>
      <c r="C294" t="s">
        <v>14</v>
      </c>
      <c r="D294" t="s">
        <v>223</v>
      </c>
      <c r="E294">
        <v>2</v>
      </c>
      <c r="F294" t="s">
        <v>224</v>
      </c>
      <c r="G294">
        <v>129838</v>
      </c>
      <c r="H294" t="s">
        <v>865</v>
      </c>
      <c r="I294" t="s">
        <v>18</v>
      </c>
      <c r="J294" t="s">
        <v>111</v>
      </c>
      <c r="K294" t="s">
        <v>858</v>
      </c>
      <c r="L294" t="s">
        <v>874</v>
      </c>
      <c r="M294" t="s">
        <v>329</v>
      </c>
      <c r="N294">
        <f t="shared" si="4"/>
        <v>129838</v>
      </c>
      <c r="O294" t="s">
        <v>860</v>
      </c>
    </row>
    <row r="295" spans="1:15" x14ac:dyDescent="0.35">
      <c r="A295" t="s">
        <v>12</v>
      </c>
      <c r="B295" t="s">
        <v>13</v>
      </c>
      <c r="C295" t="s">
        <v>14</v>
      </c>
      <c r="D295" t="s">
        <v>223</v>
      </c>
      <c r="E295">
        <v>2</v>
      </c>
      <c r="F295" t="s">
        <v>224</v>
      </c>
      <c r="G295">
        <v>130327</v>
      </c>
      <c r="H295" t="s">
        <v>530</v>
      </c>
      <c r="I295" t="s">
        <v>18</v>
      </c>
      <c r="J295" t="s">
        <v>111</v>
      </c>
      <c r="K295" t="s">
        <v>858</v>
      </c>
      <c r="L295" t="s">
        <v>875</v>
      </c>
      <c r="M295" t="s">
        <v>329</v>
      </c>
      <c r="N295">
        <f t="shared" si="4"/>
        <v>130327</v>
      </c>
      <c r="O295" t="s">
        <v>860</v>
      </c>
    </row>
    <row r="296" spans="1:15" x14ac:dyDescent="0.35">
      <c r="A296" t="s">
        <v>12</v>
      </c>
      <c r="B296" t="s">
        <v>13</v>
      </c>
      <c r="C296" t="s">
        <v>14</v>
      </c>
      <c r="D296" t="s">
        <v>64</v>
      </c>
      <c r="E296">
        <v>1</v>
      </c>
      <c r="F296" t="s">
        <v>65</v>
      </c>
      <c r="G296">
        <v>130044</v>
      </c>
      <c r="H296" t="s">
        <v>865</v>
      </c>
      <c r="I296" t="s">
        <v>18</v>
      </c>
      <c r="J296" t="s">
        <v>111</v>
      </c>
      <c r="K296" t="s">
        <v>858</v>
      </c>
      <c r="L296" t="s">
        <v>876</v>
      </c>
      <c r="M296" t="s">
        <v>329</v>
      </c>
      <c r="N296">
        <f t="shared" si="4"/>
        <v>130044</v>
      </c>
      <c r="O296" t="s">
        <v>860</v>
      </c>
    </row>
    <row r="297" spans="1:15" x14ac:dyDescent="0.35">
      <c r="A297" t="s">
        <v>12</v>
      </c>
      <c r="B297" t="s">
        <v>13</v>
      </c>
      <c r="C297" t="s">
        <v>14</v>
      </c>
      <c r="D297" t="s">
        <v>223</v>
      </c>
      <c r="E297">
        <v>2</v>
      </c>
      <c r="F297" t="s">
        <v>224</v>
      </c>
      <c r="G297">
        <v>129933</v>
      </c>
      <c r="H297" t="s">
        <v>865</v>
      </c>
      <c r="I297" t="s">
        <v>18</v>
      </c>
      <c r="J297" t="s">
        <v>111</v>
      </c>
      <c r="K297" t="s">
        <v>858</v>
      </c>
      <c r="L297" t="s">
        <v>877</v>
      </c>
      <c r="M297" t="s">
        <v>329</v>
      </c>
      <c r="N297">
        <f t="shared" si="4"/>
        <v>129933</v>
      </c>
      <c r="O297" t="s">
        <v>860</v>
      </c>
    </row>
    <row r="298" spans="1:15" x14ac:dyDescent="0.35">
      <c r="A298" t="s">
        <v>12</v>
      </c>
      <c r="B298" t="s">
        <v>13</v>
      </c>
      <c r="C298" t="s">
        <v>14</v>
      </c>
      <c r="D298" t="s">
        <v>223</v>
      </c>
      <c r="E298">
        <v>2</v>
      </c>
      <c r="F298" t="s">
        <v>224</v>
      </c>
      <c r="G298">
        <v>130410</v>
      </c>
      <c r="H298" t="s">
        <v>878</v>
      </c>
      <c r="I298" t="s">
        <v>18</v>
      </c>
      <c r="J298" t="s">
        <v>111</v>
      </c>
      <c r="K298" t="s">
        <v>858</v>
      </c>
      <c r="L298" t="s">
        <v>879</v>
      </c>
      <c r="M298" t="s">
        <v>329</v>
      </c>
      <c r="N298">
        <f t="shared" si="4"/>
        <v>130410</v>
      </c>
      <c r="O298" t="s">
        <v>860</v>
      </c>
    </row>
    <row r="299" spans="1:15" x14ac:dyDescent="0.35">
      <c r="A299" t="s">
        <v>12</v>
      </c>
      <c r="B299" t="s">
        <v>13</v>
      </c>
      <c r="C299" t="s">
        <v>14</v>
      </c>
      <c r="D299" t="s">
        <v>223</v>
      </c>
      <c r="E299">
        <v>2</v>
      </c>
      <c r="F299" t="s">
        <v>224</v>
      </c>
      <c r="G299">
        <v>129838</v>
      </c>
      <c r="H299" t="s">
        <v>865</v>
      </c>
      <c r="I299" t="s">
        <v>18</v>
      </c>
      <c r="J299" t="s">
        <v>111</v>
      </c>
      <c r="K299" t="s">
        <v>858</v>
      </c>
      <c r="L299" t="s">
        <v>880</v>
      </c>
      <c r="M299" t="s">
        <v>329</v>
      </c>
      <c r="N299">
        <f t="shared" si="4"/>
        <v>129838</v>
      </c>
      <c r="O299" t="s">
        <v>860</v>
      </c>
    </row>
    <row r="300" spans="1:15" x14ac:dyDescent="0.35">
      <c r="A300" t="s">
        <v>12</v>
      </c>
      <c r="B300" t="s">
        <v>13</v>
      </c>
      <c r="C300" t="s">
        <v>14</v>
      </c>
      <c r="D300" t="s">
        <v>223</v>
      </c>
      <c r="E300">
        <v>2</v>
      </c>
      <c r="F300" t="s">
        <v>224</v>
      </c>
      <c r="G300">
        <v>129397</v>
      </c>
      <c r="H300" t="s">
        <v>538</v>
      </c>
      <c r="I300" t="s">
        <v>18</v>
      </c>
      <c r="J300" t="s">
        <v>111</v>
      </c>
      <c r="K300" t="s">
        <v>858</v>
      </c>
      <c r="L300" t="s">
        <v>881</v>
      </c>
      <c r="M300" t="s">
        <v>329</v>
      </c>
      <c r="N300">
        <f t="shared" si="4"/>
        <v>129397</v>
      </c>
      <c r="O300" t="s">
        <v>860</v>
      </c>
    </row>
    <row r="301" spans="1:15" x14ac:dyDescent="0.35">
      <c r="A301" t="s">
        <v>12</v>
      </c>
      <c r="B301" t="s">
        <v>13</v>
      </c>
      <c r="C301" t="s">
        <v>14</v>
      </c>
      <c r="D301" t="s">
        <v>223</v>
      </c>
      <c r="E301">
        <v>2</v>
      </c>
      <c r="F301" t="s">
        <v>224</v>
      </c>
      <c r="G301">
        <v>130022</v>
      </c>
      <c r="H301" t="s">
        <v>865</v>
      </c>
      <c r="I301" t="s">
        <v>18</v>
      </c>
      <c r="J301" t="s">
        <v>111</v>
      </c>
      <c r="K301" t="s">
        <v>858</v>
      </c>
      <c r="L301" t="s">
        <v>882</v>
      </c>
      <c r="M301" t="s">
        <v>329</v>
      </c>
      <c r="N301">
        <f t="shared" si="4"/>
        <v>130022</v>
      </c>
      <c r="O301" t="s">
        <v>860</v>
      </c>
    </row>
    <row r="302" spans="1:15" x14ac:dyDescent="0.35">
      <c r="A302" t="s">
        <v>12</v>
      </c>
      <c r="B302" t="s">
        <v>13</v>
      </c>
      <c r="C302" t="s">
        <v>14</v>
      </c>
      <c r="D302" t="s">
        <v>223</v>
      </c>
      <c r="E302">
        <v>2</v>
      </c>
      <c r="F302" t="s">
        <v>224</v>
      </c>
      <c r="G302">
        <v>130267</v>
      </c>
      <c r="H302" t="s">
        <v>530</v>
      </c>
      <c r="I302" t="s">
        <v>18</v>
      </c>
      <c r="J302" t="s">
        <v>111</v>
      </c>
      <c r="K302" t="s">
        <v>858</v>
      </c>
      <c r="L302" t="s">
        <v>883</v>
      </c>
      <c r="M302" t="s">
        <v>329</v>
      </c>
      <c r="N302">
        <f t="shared" si="4"/>
        <v>130267</v>
      </c>
      <c r="O302" t="s">
        <v>860</v>
      </c>
    </row>
    <row r="303" spans="1:15" x14ac:dyDescent="0.35">
      <c r="A303" t="s">
        <v>95</v>
      </c>
      <c r="B303" t="s">
        <v>96</v>
      </c>
      <c r="C303" t="s">
        <v>97</v>
      </c>
      <c r="D303" t="s">
        <v>64</v>
      </c>
      <c r="E303">
        <v>1</v>
      </c>
      <c r="F303" t="s">
        <v>65</v>
      </c>
      <c r="G303">
        <v>63</v>
      </c>
      <c r="H303" t="s">
        <v>75</v>
      </c>
      <c r="I303" t="s">
        <v>99</v>
      </c>
      <c r="J303" s="10" t="s">
        <v>884</v>
      </c>
      <c r="K303" t="s">
        <v>885</v>
      </c>
      <c r="L303" t="s">
        <v>886</v>
      </c>
      <c r="O303" t="s">
        <v>887</v>
      </c>
    </row>
    <row r="304" spans="1:15" x14ac:dyDescent="0.35">
      <c r="A304" t="s">
        <v>12</v>
      </c>
      <c r="B304" t="s">
        <v>13</v>
      </c>
      <c r="C304" t="s">
        <v>14</v>
      </c>
      <c r="D304" t="s">
        <v>237</v>
      </c>
      <c r="E304">
        <v>5</v>
      </c>
      <c r="F304" t="s">
        <v>238</v>
      </c>
      <c r="G304">
        <v>41</v>
      </c>
      <c r="H304" t="s">
        <v>888</v>
      </c>
      <c r="I304" t="s">
        <v>18</v>
      </c>
      <c r="J304" t="s">
        <v>203</v>
      </c>
      <c r="K304" t="s">
        <v>885</v>
      </c>
      <c r="L304" t="s">
        <v>889</v>
      </c>
      <c r="O304" t="s">
        <v>887</v>
      </c>
    </row>
    <row r="305" spans="1:15" x14ac:dyDescent="0.35">
      <c r="A305" t="s">
        <v>157</v>
      </c>
      <c r="B305" t="s">
        <v>158</v>
      </c>
      <c r="C305" t="s">
        <v>105</v>
      </c>
      <c r="D305" t="s">
        <v>159</v>
      </c>
      <c r="E305">
        <v>12</v>
      </c>
      <c r="F305" t="s">
        <v>160</v>
      </c>
      <c r="G305">
        <v>278</v>
      </c>
      <c r="H305" t="s">
        <v>75</v>
      </c>
      <c r="I305" t="s">
        <v>162</v>
      </c>
      <c r="J305" t="s">
        <v>890</v>
      </c>
      <c r="K305" t="s">
        <v>891</v>
      </c>
      <c r="L305" t="s">
        <v>892</v>
      </c>
      <c r="O305" t="s">
        <v>893</v>
      </c>
    </row>
    <row r="306" spans="1:15" x14ac:dyDescent="0.35">
      <c r="A306" t="s">
        <v>157</v>
      </c>
      <c r="B306" t="s">
        <v>158</v>
      </c>
      <c r="C306" t="s">
        <v>105</v>
      </c>
      <c r="D306" t="s">
        <v>159</v>
      </c>
      <c r="E306">
        <v>12</v>
      </c>
      <c r="F306" t="s">
        <v>160</v>
      </c>
      <c r="G306">
        <v>278</v>
      </c>
      <c r="H306" t="s">
        <v>75</v>
      </c>
      <c r="I306" t="s">
        <v>162</v>
      </c>
      <c r="J306" t="s">
        <v>890</v>
      </c>
      <c r="K306" t="s">
        <v>891</v>
      </c>
      <c r="L306" t="s">
        <v>894</v>
      </c>
      <c r="O306" t="s">
        <v>893</v>
      </c>
    </row>
    <row r="307" spans="1:15" x14ac:dyDescent="0.35">
      <c r="A307" t="s">
        <v>95</v>
      </c>
      <c r="B307" t="s">
        <v>96</v>
      </c>
      <c r="C307" t="s">
        <v>97</v>
      </c>
      <c r="D307" t="s">
        <v>64</v>
      </c>
      <c r="E307">
        <v>1</v>
      </c>
      <c r="F307" t="s">
        <v>65</v>
      </c>
      <c r="G307">
        <v>140</v>
      </c>
      <c r="H307" t="s">
        <v>895</v>
      </c>
      <c r="I307" t="s">
        <v>99</v>
      </c>
      <c r="J307" s="7" t="s">
        <v>896</v>
      </c>
      <c r="K307" t="s">
        <v>891</v>
      </c>
      <c r="L307" t="s">
        <v>897</v>
      </c>
      <c r="O307" t="s">
        <v>893</v>
      </c>
    </row>
  </sheetData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K32"/>
  <sheetViews>
    <sheetView workbookViewId="0">
      <selection activeCell="H13" sqref="H13"/>
    </sheetView>
  </sheetViews>
  <sheetFormatPr defaultRowHeight="14.5" x14ac:dyDescent="0.35"/>
  <cols>
    <col min="5" max="5" width="25.81640625" customWidth="1"/>
    <col min="6" max="6" width="9.90625" bestFit="1" customWidth="1"/>
    <col min="7" max="7" width="15.6328125" bestFit="1" customWidth="1"/>
    <col min="8" max="8" width="15.6328125" customWidth="1"/>
  </cols>
  <sheetData>
    <row r="1" spans="5:11" x14ac:dyDescent="0.35">
      <c r="E1" t="s">
        <v>809</v>
      </c>
      <c r="F1" t="s">
        <v>810</v>
      </c>
      <c r="G1" t="s">
        <v>827</v>
      </c>
    </row>
    <row r="2" spans="5:11" x14ac:dyDescent="0.35">
      <c r="E2" t="s">
        <v>809</v>
      </c>
      <c r="F2" t="s">
        <v>810</v>
      </c>
      <c r="G2" t="s">
        <v>827</v>
      </c>
    </row>
    <row r="3" spans="5:11" x14ac:dyDescent="0.35">
      <c r="E3" t="s">
        <v>809</v>
      </c>
      <c r="F3" t="s">
        <v>810</v>
      </c>
      <c r="G3" t="s">
        <v>832</v>
      </c>
    </row>
    <row r="4" spans="5:11" x14ac:dyDescent="0.35">
      <c r="E4" t="s">
        <v>809</v>
      </c>
      <c r="F4" t="s">
        <v>810</v>
      </c>
      <c r="G4" t="s">
        <v>832</v>
      </c>
    </row>
    <row r="5" spans="5:11" x14ac:dyDescent="0.35">
      <c r="E5" t="s">
        <v>854</v>
      </c>
      <c r="F5" t="s">
        <v>810</v>
      </c>
      <c r="G5" t="s">
        <v>853</v>
      </c>
    </row>
    <row r="6" spans="5:11" x14ac:dyDescent="0.35">
      <c r="E6" t="s">
        <v>854</v>
      </c>
      <c r="F6" t="s">
        <v>810</v>
      </c>
      <c r="G6" t="s">
        <v>853</v>
      </c>
    </row>
    <row r="7" spans="5:11" x14ac:dyDescent="0.35">
      <c r="E7" t="s">
        <v>822</v>
      </c>
      <c r="F7" t="s">
        <v>810</v>
      </c>
      <c r="G7" t="s">
        <v>820</v>
      </c>
    </row>
    <row r="8" spans="5:11" x14ac:dyDescent="0.35">
      <c r="E8" t="s">
        <v>822</v>
      </c>
      <c r="F8" t="s">
        <v>810</v>
      </c>
      <c r="G8" t="s">
        <v>820</v>
      </c>
    </row>
    <row r="9" spans="5:11" x14ac:dyDescent="0.35">
      <c r="E9" t="s">
        <v>837</v>
      </c>
      <c r="F9" t="s">
        <v>810</v>
      </c>
      <c r="G9" t="s">
        <v>836</v>
      </c>
    </row>
    <row r="10" spans="5:11" x14ac:dyDescent="0.35">
      <c r="E10" t="s">
        <v>837</v>
      </c>
      <c r="F10" t="s">
        <v>810</v>
      </c>
      <c r="G10" t="s">
        <v>836</v>
      </c>
    </row>
    <row r="11" spans="5:11" x14ac:dyDescent="0.35">
      <c r="E11" t="s">
        <v>851</v>
      </c>
      <c r="F11" t="s">
        <v>810</v>
      </c>
      <c r="G11" t="s">
        <v>849</v>
      </c>
    </row>
    <row r="12" spans="5:11" x14ac:dyDescent="0.35">
      <c r="E12" t="s">
        <v>844</v>
      </c>
      <c r="F12" t="s">
        <v>810</v>
      </c>
      <c r="G12" t="s">
        <v>842</v>
      </c>
    </row>
    <row r="13" spans="5:11" x14ac:dyDescent="0.35">
      <c r="E13" t="s">
        <v>841</v>
      </c>
      <c r="F13" t="s">
        <v>810</v>
      </c>
      <c r="G13" t="s">
        <v>842</v>
      </c>
      <c r="H13" t="str">
        <f t="shared" ref="H13:H31" si="0">"'"&amp;G13&amp;"'"</f>
        <v>'i_size'</v>
      </c>
    </row>
    <row r="14" spans="5:11" x14ac:dyDescent="0.35">
      <c r="E14" t="s">
        <v>111</v>
      </c>
      <c r="F14" t="s">
        <v>810</v>
      </c>
      <c r="G14" t="s">
        <v>814</v>
      </c>
      <c r="H14" t="str">
        <f t="shared" si="0"/>
        <v>'i_rec_start_date'</v>
      </c>
      <c r="I14" t="s">
        <v>898</v>
      </c>
      <c r="J14" t="s">
        <v>899</v>
      </c>
      <c r="K14" t="str">
        <f>H14&amp;I14&amp;J14</f>
        <v xml:space="preserve">'i_rec_start_date', </v>
      </c>
    </row>
    <row r="15" spans="5:11" x14ac:dyDescent="0.35">
      <c r="E15" t="s">
        <v>111</v>
      </c>
      <c r="F15" t="s">
        <v>810</v>
      </c>
      <c r="G15" t="s">
        <v>816</v>
      </c>
      <c r="H15" t="str">
        <f t="shared" si="0"/>
        <v>'i_item_desc'</v>
      </c>
      <c r="I15" t="s">
        <v>898</v>
      </c>
      <c r="J15" t="s">
        <v>899</v>
      </c>
      <c r="K15" t="str">
        <f t="shared" ref="K15:K30" si="1">K14&amp;H15&amp;I15&amp;J15</f>
        <v xml:space="preserve">'i_rec_start_date', 'i_item_desc', </v>
      </c>
    </row>
    <row r="16" spans="5:11" x14ac:dyDescent="0.35">
      <c r="E16" t="s">
        <v>111</v>
      </c>
      <c r="F16" t="s">
        <v>810</v>
      </c>
      <c r="G16" t="s">
        <v>817</v>
      </c>
      <c r="H16" t="str">
        <f t="shared" si="0"/>
        <v>'i_current_price'</v>
      </c>
      <c r="I16" t="s">
        <v>898</v>
      </c>
      <c r="J16" t="s">
        <v>899</v>
      </c>
      <c r="K16" t="str">
        <f t="shared" si="1"/>
        <v xml:space="preserve">'i_rec_start_date', 'i_item_desc', 'i_current_price', </v>
      </c>
    </row>
    <row r="17" spans="5:11" x14ac:dyDescent="0.35">
      <c r="E17" t="s">
        <v>111</v>
      </c>
      <c r="F17" t="s">
        <v>810</v>
      </c>
      <c r="G17" t="s">
        <v>818</v>
      </c>
      <c r="H17" t="str">
        <f t="shared" si="0"/>
        <v>'i_wholesale_cost'</v>
      </c>
      <c r="I17" t="s">
        <v>898</v>
      </c>
      <c r="J17" t="s">
        <v>899</v>
      </c>
      <c r="K17" t="str">
        <f t="shared" si="1"/>
        <v xml:space="preserve">'i_rec_start_date', 'i_item_desc', 'i_current_price', 'i_wholesale_cost', </v>
      </c>
    </row>
    <row r="18" spans="5:11" x14ac:dyDescent="0.35">
      <c r="E18" t="s">
        <v>111</v>
      </c>
      <c r="F18" t="s">
        <v>810</v>
      </c>
      <c r="G18" t="s">
        <v>820</v>
      </c>
      <c r="H18" t="str">
        <f t="shared" si="0"/>
        <v>'i_brand_id'</v>
      </c>
      <c r="I18" t="s">
        <v>898</v>
      </c>
      <c r="J18" t="s">
        <v>899</v>
      </c>
      <c r="K18" t="str">
        <f t="shared" si="1"/>
        <v xml:space="preserve">'i_rec_start_date', 'i_item_desc', 'i_current_price', 'i_wholesale_cost', 'i_brand_id', </v>
      </c>
    </row>
    <row r="19" spans="5:11" x14ac:dyDescent="0.35">
      <c r="E19" t="s">
        <v>111</v>
      </c>
      <c r="F19" t="s">
        <v>810</v>
      </c>
      <c r="G19" t="s">
        <v>825</v>
      </c>
      <c r="H19" t="str">
        <f t="shared" si="0"/>
        <v>'i_brand'</v>
      </c>
      <c r="I19" t="s">
        <v>898</v>
      </c>
      <c r="J19" t="s">
        <v>899</v>
      </c>
      <c r="K19" t="str">
        <f t="shared" si="1"/>
        <v xml:space="preserve">'i_rec_start_date', 'i_item_desc', 'i_current_price', 'i_wholesale_cost', 'i_brand_id', 'i_brand', </v>
      </c>
    </row>
    <row r="20" spans="5:11" x14ac:dyDescent="0.35">
      <c r="E20" t="s">
        <v>111</v>
      </c>
      <c r="F20" t="s">
        <v>810</v>
      </c>
      <c r="G20" t="s">
        <v>827</v>
      </c>
      <c r="H20" t="str">
        <f t="shared" si="0"/>
        <v>'i_class_id'</v>
      </c>
      <c r="I20" t="s">
        <v>898</v>
      </c>
      <c r="J20" t="s">
        <v>899</v>
      </c>
      <c r="K20" t="str">
        <f t="shared" si="1"/>
        <v xml:space="preserve">'i_rec_start_date', 'i_item_desc', 'i_current_price', 'i_wholesale_cost', 'i_brand_id', 'i_brand', 'i_class_id', </v>
      </c>
    </row>
    <row r="21" spans="5:11" x14ac:dyDescent="0.35">
      <c r="E21" t="s">
        <v>111</v>
      </c>
      <c r="F21" t="s">
        <v>810</v>
      </c>
      <c r="G21" t="s">
        <v>830</v>
      </c>
      <c r="H21" t="str">
        <f t="shared" si="0"/>
        <v>'i_class'</v>
      </c>
      <c r="I21" t="s">
        <v>898</v>
      </c>
      <c r="J21" t="s">
        <v>899</v>
      </c>
      <c r="K21" t="str">
        <f t="shared" si="1"/>
        <v xml:space="preserve">'i_rec_start_date', 'i_item_desc', 'i_current_price', 'i_wholesale_cost', 'i_brand_id', 'i_brand', 'i_class_id', 'i_class', </v>
      </c>
    </row>
    <row r="22" spans="5:11" x14ac:dyDescent="0.35">
      <c r="E22" t="s">
        <v>111</v>
      </c>
      <c r="F22" t="s">
        <v>810</v>
      </c>
      <c r="G22" t="s">
        <v>832</v>
      </c>
      <c r="H22" t="str">
        <f t="shared" si="0"/>
        <v>'i_category_id'</v>
      </c>
      <c r="I22" t="s">
        <v>898</v>
      </c>
      <c r="J22" t="s">
        <v>899</v>
      </c>
      <c r="K22" t="str">
        <f t="shared" si="1"/>
        <v xml:space="preserve">'i_rec_start_date', 'i_item_desc', 'i_current_price', 'i_wholesale_cost', 'i_brand_id', 'i_brand', 'i_class_id', 'i_class', 'i_category_id', </v>
      </c>
    </row>
    <row r="23" spans="5:11" x14ac:dyDescent="0.35">
      <c r="E23" t="s">
        <v>111</v>
      </c>
      <c r="F23" t="s">
        <v>810</v>
      </c>
      <c r="G23" t="s">
        <v>834</v>
      </c>
      <c r="H23" t="str">
        <f t="shared" si="0"/>
        <v>'i_category'</v>
      </c>
      <c r="I23" t="s">
        <v>898</v>
      </c>
      <c r="J23" t="s">
        <v>899</v>
      </c>
      <c r="K23" t="str">
        <f t="shared" si="1"/>
        <v xml:space="preserve">'i_rec_start_date', 'i_item_desc', 'i_current_price', 'i_wholesale_cost', 'i_brand_id', 'i_brand', 'i_class_id', 'i_class', 'i_category_id', 'i_category', </v>
      </c>
    </row>
    <row r="24" spans="5:11" x14ac:dyDescent="0.35">
      <c r="E24" t="s">
        <v>111</v>
      </c>
      <c r="F24" t="s">
        <v>810</v>
      </c>
      <c r="G24" t="s">
        <v>836</v>
      </c>
      <c r="H24" t="str">
        <f t="shared" si="0"/>
        <v>'i_manufact_id'</v>
      </c>
      <c r="I24" t="s">
        <v>898</v>
      </c>
      <c r="J24" t="s">
        <v>899</v>
      </c>
      <c r="K24" t="str">
        <f t="shared" si="1"/>
        <v xml:space="preserve">'i_rec_start_date', 'i_item_desc', 'i_current_price', 'i_wholesale_cost', 'i_brand_id', 'i_brand', 'i_class_id', 'i_class', 'i_category_id', 'i_category', 'i_manufact_id', </v>
      </c>
    </row>
    <row r="25" spans="5:11" x14ac:dyDescent="0.35">
      <c r="E25" t="s">
        <v>111</v>
      </c>
      <c r="F25" t="s">
        <v>810</v>
      </c>
      <c r="G25" t="s">
        <v>839</v>
      </c>
      <c r="H25" t="str">
        <f t="shared" si="0"/>
        <v>'i_manufact'</v>
      </c>
      <c r="I25" t="s">
        <v>898</v>
      </c>
      <c r="J25" t="s">
        <v>899</v>
      </c>
      <c r="K25" t="str">
        <f t="shared" si="1"/>
        <v xml:space="preserve">'i_rec_start_date', 'i_item_desc', 'i_current_price', 'i_wholesale_cost', 'i_brand_id', 'i_brand', 'i_class_id', 'i_class', 'i_category_id', 'i_category', 'i_manufact_id', 'i_manufact', </v>
      </c>
    </row>
    <row r="26" spans="5:11" x14ac:dyDescent="0.35">
      <c r="E26" t="s">
        <v>111</v>
      </c>
      <c r="F26" t="s">
        <v>810</v>
      </c>
      <c r="G26" t="s">
        <v>845</v>
      </c>
      <c r="H26" t="str">
        <f t="shared" si="0"/>
        <v>'i_formulation'</v>
      </c>
      <c r="I26" t="s">
        <v>898</v>
      </c>
      <c r="J26" t="s">
        <v>899</v>
      </c>
      <c r="K26" t="str">
        <f t="shared" si="1"/>
        <v xml:space="preserve">'i_rec_start_date', 'i_item_desc', 'i_current_price', 'i_wholesale_cost', 'i_brand_id', 'i_brand', 'i_class_id', 'i_class', 'i_category_id', 'i_category', 'i_manufact_id', 'i_manufact', 'i_formulation', </v>
      </c>
    </row>
    <row r="27" spans="5:11" x14ac:dyDescent="0.35">
      <c r="E27" t="s">
        <v>111</v>
      </c>
      <c r="F27" t="s">
        <v>810</v>
      </c>
      <c r="G27" t="s">
        <v>846</v>
      </c>
      <c r="H27" t="str">
        <f t="shared" si="0"/>
        <v>'i_color'</v>
      </c>
      <c r="I27" t="s">
        <v>898</v>
      </c>
      <c r="J27" t="s">
        <v>899</v>
      </c>
      <c r="K27" t="str">
        <f t="shared" si="1"/>
        <v xml:space="preserve">'i_rec_start_date', 'i_item_desc', 'i_current_price', 'i_wholesale_cost', 'i_brand_id', 'i_brand', 'i_class_id', 'i_class', 'i_category_id', 'i_category', 'i_manufact_id', 'i_manufact', 'i_formulation', 'i_color', </v>
      </c>
    </row>
    <row r="28" spans="5:11" x14ac:dyDescent="0.35">
      <c r="E28" t="s">
        <v>111</v>
      </c>
      <c r="F28" t="s">
        <v>810</v>
      </c>
      <c r="G28" t="s">
        <v>852</v>
      </c>
      <c r="H28" t="str">
        <f t="shared" si="0"/>
        <v>'i_container'</v>
      </c>
      <c r="I28" t="s">
        <v>898</v>
      </c>
      <c r="J28" t="s">
        <v>899</v>
      </c>
      <c r="K28" t="str">
        <f t="shared" si="1"/>
        <v xml:space="preserve">'i_rec_start_date', 'i_item_desc', 'i_current_price', 'i_wholesale_cost', 'i_brand_id', 'i_brand', 'i_class_id', 'i_class', 'i_category_id', 'i_category', 'i_manufact_id', 'i_manufact', 'i_formulation', 'i_color', 'i_container', </v>
      </c>
    </row>
    <row r="29" spans="5:11" x14ac:dyDescent="0.35">
      <c r="E29" t="s">
        <v>111</v>
      </c>
      <c r="F29" t="s">
        <v>810</v>
      </c>
      <c r="G29" t="s">
        <v>853</v>
      </c>
      <c r="H29" t="str">
        <f t="shared" si="0"/>
        <v>'i_manager_id'</v>
      </c>
      <c r="I29" t="s">
        <v>898</v>
      </c>
      <c r="J29" t="s">
        <v>899</v>
      </c>
      <c r="K29" t="str">
        <f t="shared" si="1"/>
        <v xml:space="preserve">'i_rec_start_date', 'i_item_desc', 'i_current_price', 'i_wholesale_cost', 'i_brand_id', 'i_brand', 'i_class_id', 'i_class', 'i_category_id', 'i_category', 'i_manufact_id', 'i_manufact', 'i_formulation', 'i_color', 'i_container', 'i_manager_id', </v>
      </c>
    </row>
    <row r="30" spans="5:11" x14ac:dyDescent="0.35">
      <c r="E30" t="s">
        <v>111</v>
      </c>
      <c r="F30" t="s">
        <v>810</v>
      </c>
      <c r="G30" t="s">
        <v>857</v>
      </c>
      <c r="H30" t="str">
        <f t="shared" si="0"/>
        <v>'i_product_name'</v>
      </c>
      <c r="K30" t="str">
        <f t="shared" si="1"/>
        <v>'i_rec_start_date', 'i_item_desc', 'i_current_price', 'i_wholesale_cost', 'i_brand_id', 'i_brand', 'i_class_id', 'i_class', 'i_category_id', 'i_category', 'i_manufact_id', 'i_manufact', 'i_formulation', 'i_color', 'i_container', 'i_manager_id', 'i_product_name'</v>
      </c>
    </row>
    <row r="31" spans="5:11" x14ac:dyDescent="0.35">
      <c r="E31" t="s">
        <v>848</v>
      </c>
      <c r="F31" t="s">
        <v>810</v>
      </c>
      <c r="G31" t="s">
        <v>849</v>
      </c>
      <c r="H31" t="str">
        <f t="shared" si="0"/>
        <v>'i_units'</v>
      </c>
    </row>
    <row r="32" spans="5:11" x14ac:dyDescent="0.35">
      <c r="E32" t="s">
        <v>826</v>
      </c>
      <c r="F32" t="s">
        <v>810</v>
      </c>
      <c r="G32" t="s">
        <v>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</vt:lpstr>
      <vt:lpstr>Database tables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Marcelo Valentim Silva</cp:lastModifiedBy>
  <dcterms:created xsi:type="dcterms:W3CDTF">2024-08-27T03:25:43Z</dcterms:created>
  <dcterms:modified xsi:type="dcterms:W3CDTF">2024-10-06T03:04:55Z</dcterms:modified>
</cp:coreProperties>
</file>