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Jenny.Toller\Desktop\"/>
    </mc:Choice>
  </mc:AlternateContent>
  <xr:revisionPtr revIDLastSave="0" documentId="13_ncr:1_{3C0D718A-54CE-4A59-A5AE-3F5EE4118001}" xr6:coauthVersionLast="47" xr6:coauthVersionMax="47" xr10:uidLastSave="{00000000-0000-0000-0000-000000000000}"/>
  <bookViews>
    <workbookView xWindow="-110" yWindow="-110" windowWidth="19420" windowHeight="10420" tabRatio="944" xr2:uid="{00000000-000D-0000-FFFF-FFFF00000000}"/>
  </bookViews>
  <sheets>
    <sheet name="LKSSRegion" sheetId="4" r:id="rId1"/>
    <sheet name="Org level pivot charts" sheetId="13" r:id="rId2"/>
    <sheet name="Account totals data" sheetId="2" r:id="rId3"/>
    <sheet name="Account % of headcount" sheetId="3" r:id="rId4"/>
    <sheet name="Successful Authentications" sheetId="5" r:id="rId5"/>
    <sheet name="% of acccounts used" sheetId="9" r:id="rId6"/>
    <sheet name="Pivot tables" sheetId="10" state="hidden" r:id="rId7"/>
    <sheet name="Pivot" sheetId="12" r:id="rId8"/>
  </sheets>
  <calcPr calcId="191029"/>
  <pivotCaches>
    <pivotCache cacheId="0" r:id="rId9"/>
    <pivotCache cacheId="1" r:id="rId10"/>
    <pivotCache cacheId="2" r:id="rId11"/>
    <pivotCache cacheId="3" r:id="rId12"/>
    <pivotCache cacheId="4" r:id="rId13"/>
    <pivotCache cacheId="5" r:id="rId14"/>
    <pivotCache cacheId="6" r:id="rId15"/>
    <pivotCache cacheId="7" r:id="rId1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79" i="2" l="1"/>
  <c r="T74" i="3"/>
  <c r="T73" i="3"/>
  <c r="T72" i="3"/>
  <c r="T71" i="3"/>
  <c r="T70" i="3"/>
  <c r="T69" i="3"/>
  <c r="T68" i="3"/>
  <c r="T67" i="3"/>
  <c r="T66" i="3"/>
  <c r="T64" i="3"/>
  <c r="T63" i="3"/>
  <c r="T62" i="3"/>
  <c r="T61" i="3"/>
  <c r="T60" i="3"/>
  <c r="T59" i="3"/>
  <c r="T58" i="3"/>
  <c r="T57" i="3"/>
  <c r="T56" i="3"/>
  <c r="T55" i="3"/>
  <c r="T54" i="3"/>
  <c r="T52" i="3"/>
  <c r="T47" i="3"/>
  <c r="T45" i="3"/>
  <c r="T44" i="3"/>
  <c r="T43" i="3"/>
  <c r="T42" i="3"/>
  <c r="T40" i="3"/>
  <c r="T39" i="3"/>
  <c r="T38" i="3"/>
  <c r="T37" i="3"/>
  <c r="T36" i="3"/>
  <c r="T34" i="3"/>
  <c r="T33" i="3"/>
  <c r="T32" i="3"/>
  <c r="T30" i="3"/>
  <c r="T29" i="3"/>
  <c r="T28" i="3"/>
  <c r="T27" i="3"/>
  <c r="T26" i="3"/>
  <c r="T20" i="3"/>
  <c r="T18" i="3"/>
  <c r="T17" i="3"/>
  <c r="T16" i="3"/>
  <c r="T15" i="3"/>
  <c r="T14" i="3"/>
  <c r="T13" i="3"/>
  <c r="T10" i="3"/>
  <c r="T9" i="3"/>
  <c r="T8" i="3"/>
  <c r="T7" i="3"/>
  <c r="T5" i="3"/>
  <c r="T4" i="3"/>
  <c r="T3" i="3"/>
  <c r="T2" i="3"/>
  <c r="S79" i="5"/>
  <c r="S75" i="9"/>
  <c r="S74" i="9"/>
  <c r="S73" i="9"/>
  <c r="S72" i="9"/>
  <c r="S71" i="9"/>
  <c r="S70" i="9"/>
  <c r="S69" i="9"/>
  <c r="S68" i="9"/>
  <c r="S67" i="9"/>
  <c r="S66" i="9"/>
  <c r="S65" i="9"/>
  <c r="S64" i="9"/>
  <c r="S63" i="9"/>
  <c r="S62" i="9"/>
  <c r="S61" i="9"/>
  <c r="S60" i="9"/>
  <c r="S59" i="9"/>
  <c r="S58" i="9"/>
  <c r="S57" i="9"/>
  <c r="S56" i="9"/>
  <c r="S55" i="9"/>
  <c r="S54" i="9"/>
  <c r="S52" i="9"/>
  <c r="S51" i="9"/>
  <c r="S50" i="9"/>
  <c r="S49" i="9"/>
  <c r="S48" i="9"/>
  <c r="S47" i="9"/>
  <c r="S46" i="9"/>
  <c r="S45" i="9"/>
  <c r="S44" i="9"/>
  <c r="S43" i="9"/>
  <c r="S42" i="9"/>
  <c r="S41" i="9"/>
  <c r="S40" i="9"/>
  <c r="S39" i="9"/>
  <c r="S38" i="9"/>
  <c r="S37" i="9"/>
  <c r="S36" i="9"/>
  <c r="S35" i="9"/>
  <c r="S34" i="9"/>
  <c r="S33" i="9"/>
  <c r="S32" i="9"/>
  <c r="S30" i="9"/>
  <c r="S29" i="9"/>
  <c r="S28" i="9"/>
  <c r="S27" i="9"/>
  <c r="S26" i="9"/>
  <c r="S25" i="9"/>
  <c r="S24" i="9"/>
  <c r="S23" i="9"/>
  <c r="S22" i="9"/>
  <c r="S21" i="9"/>
  <c r="S20" i="9"/>
  <c r="S19" i="9"/>
  <c r="S18" i="9"/>
  <c r="S17" i="9"/>
  <c r="S16" i="9"/>
  <c r="S15" i="9"/>
  <c r="S14" i="9"/>
  <c r="S13" i="9"/>
  <c r="S12" i="9"/>
  <c r="S11" i="9"/>
  <c r="S10" i="9"/>
  <c r="S9" i="9"/>
  <c r="S8" i="9"/>
  <c r="S7" i="9"/>
  <c r="S6" i="9"/>
  <c r="S5" i="9"/>
  <c r="S4" i="9"/>
  <c r="S3" i="9"/>
  <c r="S2" i="9"/>
  <c r="S74" i="3" l="1"/>
  <c r="S73" i="3"/>
  <c r="S72" i="3"/>
  <c r="S71" i="3"/>
  <c r="S70" i="3"/>
  <c r="S69" i="3"/>
  <c r="S68" i="3"/>
  <c r="S67" i="3"/>
  <c r="S66" i="3"/>
  <c r="S55" i="3"/>
  <c r="S56" i="3"/>
  <c r="S57" i="3"/>
  <c r="S58" i="3"/>
  <c r="S59" i="3"/>
  <c r="S60" i="3"/>
  <c r="S61" i="3"/>
  <c r="S62" i="3"/>
  <c r="S63" i="3"/>
  <c r="S64" i="3"/>
  <c r="S54" i="3"/>
  <c r="S52" i="3"/>
  <c r="S47" i="3"/>
  <c r="S43" i="3"/>
  <c r="S44" i="3"/>
  <c r="S45" i="3"/>
  <c r="S42" i="3"/>
  <c r="S38" i="3"/>
  <c r="S39" i="3"/>
  <c r="S40" i="3"/>
  <c r="S37" i="3"/>
  <c r="S36" i="3"/>
  <c r="S34" i="3"/>
  <c r="S33" i="3"/>
  <c r="S32" i="3"/>
  <c r="S27" i="3"/>
  <c r="S28" i="3"/>
  <c r="S29" i="3"/>
  <c r="S30" i="3"/>
  <c r="S26" i="3"/>
  <c r="S20" i="3"/>
  <c r="S14" i="3"/>
  <c r="S15" i="3"/>
  <c r="S16" i="3"/>
  <c r="S17" i="3"/>
  <c r="S18" i="3"/>
  <c r="S13" i="3"/>
  <c r="S8" i="3"/>
  <c r="S9" i="3"/>
  <c r="S10" i="3"/>
  <c r="S7" i="3"/>
  <c r="S4" i="3"/>
  <c r="S5" i="3"/>
  <c r="S3" i="3"/>
  <c r="S2" i="3"/>
  <c r="R79" i="5" l="1"/>
  <c r="S79" i="2"/>
  <c r="S79" i="9" s="1"/>
  <c r="R39" i="9" l="1"/>
  <c r="R40" i="9"/>
  <c r="R41" i="9"/>
  <c r="R42" i="9"/>
  <c r="R43" i="9"/>
  <c r="R44" i="9"/>
  <c r="R45" i="9"/>
  <c r="R46" i="9"/>
  <c r="R47" i="9"/>
  <c r="R48" i="9"/>
  <c r="R49" i="9"/>
  <c r="R50" i="9"/>
  <c r="R51" i="9"/>
  <c r="R52" i="9"/>
  <c r="R54" i="9"/>
  <c r="R55" i="9"/>
  <c r="R56" i="9"/>
  <c r="R57" i="9"/>
  <c r="R58" i="9"/>
  <c r="R59" i="9"/>
  <c r="R60" i="9"/>
  <c r="R61" i="9"/>
  <c r="R62" i="9"/>
  <c r="R63" i="9"/>
  <c r="R64" i="9"/>
  <c r="R65" i="9"/>
  <c r="R66" i="9"/>
  <c r="R67" i="9"/>
  <c r="R68" i="9"/>
  <c r="R69" i="9"/>
  <c r="R70" i="9"/>
  <c r="R71" i="9"/>
  <c r="R72" i="9"/>
  <c r="R73" i="9"/>
  <c r="R74" i="9"/>
  <c r="R75" i="9"/>
  <c r="R3" i="9"/>
  <c r="R4" i="9"/>
  <c r="R5" i="9"/>
  <c r="R6" i="9"/>
  <c r="R7" i="9"/>
  <c r="R8" i="9"/>
  <c r="R9" i="9"/>
  <c r="R10" i="9"/>
  <c r="R11" i="9"/>
  <c r="R12" i="9"/>
  <c r="R13" i="9"/>
  <c r="R14" i="9"/>
  <c r="R15" i="9"/>
  <c r="R16" i="9"/>
  <c r="R17" i="9"/>
  <c r="R18" i="9"/>
  <c r="R19" i="9"/>
  <c r="R20" i="9"/>
  <c r="R21" i="9"/>
  <c r="R22" i="9"/>
  <c r="R23" i="9"/>
  <c r="R24" i="9"/>
  <c r="R25" i="9"/>
  <c r="R26" i="9"/>
  <c r="R27" i="9"/>
  <c r="R28" i="9"/>
  <c r="R29" i="9"/>
  <c r="R30" i="9"/>
  <c r="R32" i="9"/>
  <c r="R33" i="9"/>
  <c r="R34" i="9"/>
  <c r="R35" i="9"/>
  <c r="R36" i="9"/>
  <c r="R37" i="9"/>
  <c r="R38" i="9"/>
  <c r="R2" i="9"/>
  <c r="Q79" i="5"/>
  <c r="R79" i="2"/>
  <c r="R79" i="9" s="1"/>
  <c r="Q32" i="9" l="1"/>
  <c r="Q33" i="9"/>
  <c r="Q34" i="9"/>
  <c r="Q35" i="9"/>
  <c r="Q36" i="9"/>
  <c r="Q37" i="9"/>
  <c r="Q38" i="9"/>
  <c r="Q39" i="9"/>
  <c r="Q40" i="9"/>
  <c r="Q41" i="9"/>
  <c r="Q42" i="9"/>
  <c r="Q43" i="9"/>
  <c r="Q44" i="9"/>
  <c r="Q45" i="9"/>
  <c r="Q46" i="9"/>
  <c r="Q47" i="9"/>
  <c r="Q48" i="9"/>
  <c r="Q49" i="9"/>
  <c r="Q50" i="9"/>
  <c r="Q51" i="9"/>
  <c r="Q52" i="9"/>
  <c r="Q54" i="9"/>
  <c r="Q55" i="9"/>
  <c r="Q56" i="9"/>
  <c r="Q57" i="9"/>
  <c r="Q58" i="9"/>
  <c r="Q59" i="9"/>
  <c r="Q60" i="9"/>
  <c r="Q61" i="9"/>
  <c r="Q62" i="9"/>
  <c r="Q63" i="9"/>
  <c r="Q64" i="9"/>
  <c r="Q65" i="9"/>
  <c r="Q66" i="9"/>
  <c r="Q67" i="9"/>
  <c r="Q68" i="9"/>
  <c r="Q69" i="9"/>
  <c r="Q70" i="9"/>
  <c r="Q71" i="9"/>
  <c r="Q72" i="9"/>
  <c r="Q73" i="9"/>
  <c r="Q74" i="9"/>
  <c r="Q75" i="9"/>
  <c r="Q3" i="9"/>
  <c r="Q4" i="9"/>
  <c r="Q5" i="9"/>
  <c r="Q6" i="9"/>
  <c r="Q7" i="9"/>
  <c r="Q8" i="9"/>
  <c r="Q9" i="9"/>
  <c r="Q10" i="9"/>
  <c r="Q11" i="9"/>
  <c r="Q12" i="9"/>
  <c r="Q13" i="9"/>
  <c r="Q14" i="9"/>
  <c r="Q15" i="9"/>
  <c r="Q16" i="9"/>
  <c r="Q17" i="9"/>
  <c r="Q18" i="9"/>
  <c r="Q19" i="9"/>
  <c r="Q20" i="9"/>
  <c r="Q21" i="9"/>
  <c r="Q22" i="9"/>
  <c r="Q23" i="9"/>
  <c r="Q24" i="9"/>
  <c r="Q25" i="9"/>
  <c r="Q26" i="9"/>
  <c r="Q27" i="9"/>
  <c r="Q28" i="9"/>
  <c r="Q29" i="9"/>
  <c r="Q30" i="9"/>
  <c r="Q2" i="9"/>
  <c r="R55" i="3"/>
  <c r="R56" i="3"/>
  <c r="R57" i="3"/>
  <c r="R58" i="3"/>
  <c r="R59" i="3"/>
  <c r="R60" i="3"/>
  <c r="R61" i="3"/>
  <c r="R62" i="3"/>
  <c r="R63" i="3"/>
  <c r="R64" i="3"/>
  <c r="R66" i="3"/>
  <c r="R67" i="3"/>
  <c r="R68" i="3"/>
  <c r="R69" i="3"/>
  <c r="R70" i="3"/>
  <c r="R71" i="3"/>
  <c r="R72" i="3"/>
  <c r="R73" i="3"/>
  <c r="R74" i="3"/>
  <c r="R54" i="3"/>
  <c r="R52" i="3"/>
  <c r="R33" i="3"/>
  <c r="R34" i="3"/>
  <c r="R36" i="3"/>
  <c r="R37" i="3"/>
  <c r="R38" i="3"/>
  <c r="R39" i="3"/>
  <c r="R40" i="3"/>
  <c r="R42" i="3"/>
  <c r="R43" i="3"/>
  <c r="R44" i="3"/>
  <c r="R45" i="3"/>
  <c r="R47" i="3"/>
  <c r="R7" i="3"/>
  <c r="R8" i="3"/>
  <c r="R9" i="3"/>
  <c r="R10" i="3"/>
  <c r="R13" i="3"/>
  <c r="R14" i="3"/>
  <c r="R15" i="3"/>
  <c r="R16" i="3"/>
  <c r="R17" i="3"/>
  <c r="R18" i="3"/>
  <c r="R20" i="3"/>
  <c r="R26" i="3"/>
  <c r="R27" i="3"/>
  <c r="R28" i="3"/>
  <c r="R29" i="3"/>
  <c r="R30" i="3"/>
  <c r="R32" i="3"/>
  <c r="R3" i="3"/>
  <c r="R4" i="3"/>
  <c r="R5" i="3"/>
  <c r="R2" i="3"/>
  <c r="Q74" i="3"/>
  <c r="Q73" i="3"/>
  <c r="Q72" i="3"/>
  <c r="Q71" i="3"/>
  <c r="Q64" i="3"/>
  <c r="Q70" i="3"/>
  <c r="Q69" i="3"/>
  <c r="Q68" i="3"/>
  <c r="Q67" i="3"/>
  <c r="Q66" i="3"/>
  <c r="Q63" i="3"/>
  <c r="Q62" i="3"/>
  <c r="Q61" i="3"/>
  <c r="Q60" i="3"/>
  <c r="Q59" i="3"/>
  <c r="Q58" i="3"/>
  <c r="Q57" i="3"/>
  <c r="Q56" i="3"/>
  <c r="Q55" i="3"/>
  <c r="Q54" i="3"/>
  <c r="Q52" i="3"/>
  <c r="Q47" i="3"/>
  <c r="Q45" i="3"/>
  <c r="Q44" i="3"/>
  <c r="Q43" i="3"/>
  <c r="Q42" i="3"/>
  <c r="Q40" i="3"/>
  <c r="Q39" i="3"/>
  <c r="Q38" i="3"/>
  <c r="Q37" i="3"/>
  <c r="Q36" i="3"/>
  <c r="Q34" i="3"/>
  <c r="Q33" i="3"/>
  <c r="Q32" i="3"/>
  <c r="Q30" i="3"/>
  <c r="Q29" i="3"/>
  <c r="Q28" i="3"/>
  <c r="Q27" i="3"/>
  <c r="Q26" i="3"/>
  <c r="Q20" i="3"/>
  <c r="Q18" i="3"/>
  <c r="Q17" i="3"/>
  <c r="Q16" i="3"/>
  <c r="Q15" i="3"/>
  <c r="Q14" i="3"/>
  <c r="Q13" i="3"/>
  <c r="Q10" i="3"/>
  <c r="Q9" i="3"/>
  <c r="Q8" i="3"/>
  <c r="Q7" i="3"/>
  <c r="Q5" i="3"/>
  <c r="Q4" i="3"/>
  <c r="Q3" i="3"/>
  <c r="Q2" i="3"/>
  <c r="P79" i="5" l="1"/>
  <c r="Q79" i="2"/>
  <c r="Q79" i="9" s="1"/>
  <c r="O75" i="9" l="1"/>
  <c r="O74" i="9"/>
  <c r="O73" i="9"/>
  <c r="O72" i="9"/>
  <c r="O71" i="9"/>
  <c r="O70" i="9"/>
  <c r="O69" i="9"/>
  <c r="O68" i="9"/>
  <c r="O67" i="9"/>
  <c r="O66" i="9"/>
  <c r="O65" i="9"/>
  <c r="O64" i="9"/>
  <c r="O63" i="9"/>
  <c r="O62" i="9"/>
  <c r="O61" i="9"/>
  <c r="O60" i="9"/>
  <c r="O59" i="9"/>
  <c r="O58" i="9"/>
  <c r="O57" i="9"/>
  <c r="O56" i="9"/>
  <c r="O55" i="9"/>
  <c r="O54" i="9"/>
  <c r="O52" i="9"/>
  <c r="O51" i="9"/>
  <c r="O50" i="9"/>
  <c r="O49" i="9"/>
  <c r="O48" i="9"/>
  <c r="O47" i="9"/>
  <c r="O46" i="9"/>
  <c r="O45" i="9"/>
  <c r="O44" i="9"/>
  <c r="O43" i="9"/>
  <c r="O42" i="9"/>
  <c r="O41" i="9"/>
  <c r="O40" i="9"/>
  <c r="O39" i="9"/>
  <c r="O38" i="9"/>
  <c r="O37" i="9"/>
  <c r="O36" i="9"/>
  <c r="O35" i="9"/>
  <c r="O34" i="9"/>
  <c r="O33" i="9"/>
  <c r="O32" i="9"/>
  <c r="O30" i="9"/>
  <c r="O29" i="9"/>
  <c r="O28" i="9"/>
  <c r="O27" i="9"/>
  <c r="O26" i="9"/>
  <c r="O25" i="9"/>
  <c r="O24" i="9"/>
  <c r="O23" i="9"/>
  <c r="O22" i="9"/>
  <c r="O21" i="9"/>
  <c r="O20" i="9"/>
  <c r="O19" i="9"/>
  <c r="O18" i="9"/>
  <c r="O17" i="9"/>
  <c r="O16" i="9"/>
  <c r="O15" i="9"/>
  <c r="O14" i="9"/>
  <c r="O13" i="9"/>
  <c r="O12" i="9"/>
  <c r="O11" i="9"/>
  <c r="O10" i="9"/>
  <c r="N74" i="3" l="1"/>
  <c r="N73" i="3"/>
  <c r="N72" i="3"/>
  <c r="N71" i="3"/>
  <c r="N70" i="3"/>
  <c r="N69" i="3"/>
  <c r="N68" i="3"/>
  <c r="N67" i="3"/>
  <c r="N66" i="3"/>
  <c r="N64" i="3"/>
  <c r="N63" i="3"/>
  <c r="N62" i="3"/>
  <c r="N61" i="3"/>
  <c r="N60" i="3"/>
  <c r="N59" i="3"/>
  <c r="N58" i="3"/>
  <c r="N57" i="3"/>
  <c r="N56" i="3"/>
  <c r="N55" i="3"/>
  <c r="N54" i="3"/>
  <c r="N52" i="3"/>
  <c r="N47" i="3"/>
  <c r="N45" i="3"/>
  <c r="N44" i="3"/>
  <c r="N43" i="3"/>
  <c r="N42" i="3"/>
  <c r="N40" i="3"/>
  <c r="N39" i="3"/>
  <c r="N38" i="3"/>
  <c r="N37" i="3"/>
  <c r="N8" i="3"/>
  <c r="N7" i="3"/>
  <c r="M64" i="3"/>
  <c r="M63" i="3"/>
  <c r="M62" i="3"/>
  <c r="M61" i="3"/>
  <c r="M60" i="3"/>
  <c r="M59" i="3"/>
  <c r="M58" i="3"/>
  <c r="M57" i="3"/>
  <c r="M56" i="3"/>
  <c r="M55" i="3"/>
  <c r="M54" i="3"/>
  <c r="M52" i="3"/>
  <c r="M45" i="3"/>
  <c r="M44" i="3"/>
  <c r="M43" i="3"/>
  <c r="M42" i="3"/>
  <c r="M47" i="3"/>
  <c r="M40" i="3"/>
  <c r="M39" i="3"/>
  <c r="M38" i="3"/>
  <c r="M37" i="3"/>
  <c r="M36" i="3"/>
  <c r="L36" i="3"/>
  <c r="N36" i="3"/>
  <c r="N34" i="3"/>
  <c r="N33" i="3"/>
  <c r="N32" i="3"/>
  <c r="N2" i="3" l="1"/>
  <c r="P3" i="9" l="1"/>
  <c r="O3" i="9"/>
  <c r="N3" i="9"/>
  <c r="M3" i="9"/>
  <c r="L3" i="9"/>
  <c r="K3" i="9"/>
  <c r="J3" i="9"/>
  <c r="I3" i="9"/>
  <c r="H3" i="9"/>
  <c r="G3" i="9"/>
  <c r="F3" i="9"/>
  <c r="E3" i="9"/>
  <c r="D3" i="9"/>
  <c r="C3" i="9"/>
  <c r="B3" i="9"/>
  <c r="P75" i="9"/>
  <c r="N75" i="9"/>
  <c r="M75" i="9"/>
  <c r="L75" i="9"/>
  <c r="K75" i="9"/>
  <c r="J75" i="9"/>
  <c r="I75" i="9"/>
  <c r="H75" i="9"/>
  <c r="G75" i="9"/>
  <c r="F75" i="9"/>
  <c r="E75" i="9"/>
  <c r="D75" i="9"/>
  <c r="C75" i="9"/>
  <c r="B75" i="9"/>
  <c r="P74" i="9"/>
  <c r="N74" i="9"/>
  <c r="M74" i="9"/>
  <c r="L74" i="9"/>
  <c r="K74" i="9"/>
  <c r="J74" i="9"/>
  <c r="I74" i="9"/>
  <c r="H74" i="9"/>
  <c r="G74" i="9"/>
  <c r="F74" i="9"/>
  <c r="E74" i="9"/>
  <c r="D74" i="9"/>
  <c r="C74" i="9"/>
  <c r="B74" i="9"/>
  <c r="P73" i="9"/>
  <c r="N73" i="9"/>
  <c r="M73" i="9"/>
  <c r="L73" i="9"/>
  <c r="K73" i="9"/>
  <c r="J73" i="9"/>
  <c r="I73" i="9"/>
  <c r="H73" i="9"/>
  <c r="G73" i="9"/>
  <c r="F73" i="9"/>
  <c r="E73" i="9"/>
  <c r="D73" i="9"/>
  <c r="C73" i="9"/>
  <c r="B73" i="9"/>
  <c r="P72" i="9"/>
  <c r="N72" i="9"/>
  <c r="M72" i="9"/>
  <c r="L72" i="9"/>
  <c r="K72" i="9"/>
  <c r="J72" i="9"/>
  <c r="I72" i="9"/>
  <c r="H72" i="9"/>
  <c r="G72" i="9"/>
  <c r="F72" i="9"/>
  <c r="E72" i="9"/>
  <c r="D72" i="9"/>
  <c r="C72" i="9"/>
  <c r="B72" i="9"/>
  <c r="P71" i="9"/>
  <c r="N71" i="9"/>
  <c r="M71" i="9"/>
  <c r="L71" i="9"/>
  <c r="K71" i="9"/>
  <c r="J71" i="9"/>
  <c r="I71" i="9"/>
  <c r="H71" i="9"/>
  <c r="G71" i="9"/>
  <c r="F71" i="9"/>
  <c r="E71" i="9"/>
  <c r="D71" i="9"/>
  <c r="C71" i="9"/>
  <c r="B71" i="9"/>
  <c r="P70" i="9"/>
  <c r="N70" i="9"/>
  <c r="M70" i="9"/>
  <c r="L70" i="9"/>
  <c r="K70" i="9"/>
  <c r="J70" i="9"/>
  <c r="I70" i="9"/>
  <c r="H70" i="9"/>
  <c r="G70" i="9"/>
  <c r="F70" i="9"/>
  <c r="E70" i="9"/>
  <c r="D70" i="9"/>
  <c r="C70" i="9"/>
  <c r="B70" i="9"/>
  <c r="P69" i="9"/>
  <c r="N69" i="9"/>
  <c r="M69" i="9"/>
  <c r="L69" i="9"/>
  <c r="K69" i="9"/>
  <c r="J69" i="9"/>
  <c r="I69" i="9"/>
  <c r="H69" i="9"/>
  <c r="G69" i="9"/>
  <c r="F69" i="9"/>
  <c r="E69" i="9"/>
  <c r="D69" i="9"/>
  <c r="C69" i="9"/>
  <c r="B69" i="9"/>
  <c r="P4" i="9"/>
  <c r="P5" i="9"/>
  <c r="P6" i="9"/>
  <c r="P7" i="9"/>
  <c r="P8" i="9"/>
  <c r="P9" i="9"/>
  <c r="P10" i="9"/>
  <c r="P11" i="9"/>
  <c r="P12" i="9"/>
  <c r="P13" i="9"/>
  <c r="P14" i="9"/>
  <c r="P15" i="9"/>
  <c r="P16" i="9"/>
  <c r="P17" i="9"/>
  <c r="P18" i="9"/>
  <c r="P19" i="9"/>
  <c r="P20" i="9"/>
  <c r="P21" i="9"/>
  <c r="P22" i="9"/>
  <c r="P23" i="9"/>
  <c r="P24" i="9"/>
  <c r="P25" i="9"/>
  <c r="P26" i="9"/>
  <c r="P27" i="9"/>
  <c r="P28" i="9"/>
  <c r="P29" i="9"/>
  <c r="P30" i="9"/>
  <c r="P32" i="9"/>
  <c r="P33" i="9"/>
  <c r="P34" i="9"/>
  <c r="P35" i="9"/>
  <c r="P36" i="9"/>
  <c r="P37" i="9"/>
  <c r="P38" i="9"/>
  <c r="P39" i="9"/>
  <c r="P40" i="9"/>
  <c r="P41" i="9"/>
  <c r="P42" i="9"/>
  <c r="P43" i="9"/>
  <c r="P44" i="9"/>
  <c r="P45" i="9"/>
  <c r="P46" i="9"/>
  <c r="P47" i="9"/>
  <c r="P48" i="9"/>
  <c r="P49" i="9"/>
  <c r="P50" i="9"/>
  <c r="P51" i="9"/>
  <c r="P52" i="9"/>
  <c r="P54" i="9"/>
  <c r="P55" i="9"/>
  <c r="P56" i="9"/>
  <c r="P57" i="9"/>
  <c r="P58" i="9"/>
  <c r="P59" i="9"/>
  <c r="P60" i="9"/>
  <c r="P61" i="9"/>
  <c r="P62" i="9"/>
  <c r="P63" i="9"/>
  <c r="P64" i="9"/>
  <c r="P65" i="9"/>
  <c r="P66" i="9"/>
  <c r="P67" i="9"/>
  <c r="P68" i="9"/>
  <c r="O72" i="3" l="1"/>
  <c r="M72" i="3"/>
  <c r="L72" i="3"/>
  <c r="K72" i="3"/>
  <c r="J72" i="3"/>
  <c r="I72" i="3"/>
  <c r="H72" i="3"/>
  <c r="G72" i="3"/>
  <c r="F72" i="3"/>
  <c r="E72" i="3"/>
  <c r="D72" i="3"/>
  <c r="C72" i="3"/>
  <c r="B72" i="3"/>
  <c r="O71" i="3"/>
  <c r="M71" i="3"/>
  <c r="L71" i="3"/>
  <c r="K71" i="3"/>
  <c r="J71" i="3"/>
  <c r="I71" i="3"/>
  <c r="H71" i="3"/>
  <c r="G71" i="3"/>
  <c r="F71" i="3"/>
  <c r="E71" i="3"/>
  <c r="D71" i="3"/>
  <c r="C71" i="3"/>
  <c r="B71" i="3"/>
  <c r="P72" i="3" l="1"/>
  <c r="P71" i="3"/>
  <c r="P73" i="3"/>
  <c r="P79" i="2" l="1"/>
  <c r="P79" i="9" s="1"/>
  <c r="O79" i="2"/>
  <c r="N79" i="2"/>
  <c r="M79" i="2"/>
  <c r="L79" i="2"/>
  <c r="K79" i="2"/>
  <c r="J79" i="2"/>
  <c r="I79" i="2"/>
  <c r="H79" i="2"/>
  <c r="G79" i="2"/>
  <c r="F79" i="2"/>
  <c r="E79" i="2"/>
  <c r="D79" i="2"/>
  <c r="C79" i="2"/>
  <c r="B79" i="2"/>
  <c r="M68" i="9" l="1"/>
  <c r="M67" i="9"/>
  <c r="M66" i="9"/>
  <c r="M65" i="9"/>
  <c r="M64" i="9"/>
  <c r="M63" i="9"/>
  <c r="M62" i="9"/>
  <c r="M61" i="9"/>
  <c r="M60" i="9"/>
  <c r="M59" i="9"/>
  <c r="M58" i="9"/>
  <c r="M57" i="9"/>
  <c r="M56" i="9"/>
  <c r="M55" i="9"/>
  <c r="M54" i="9"/>
  <c r="M52" i="9"/>
  <c r="M51" i="9"/>
  <c r="M50" i="9"/>
  <c r="M49" i="9"/>
  <c r="M48" i="9"/>
  <c r="M47" i="9"/>
  <c r="M46" i="9"/>
  <c r="M45" i="9"/>
  <c r="M44" i="9"/>
  <c r="M43" i="9"/>
  <c r="M42" i="9"/>
  <c r="M41" i="9"/>
  <c r="M40" i="9"/>
  <c r="M39" i="9"/>
  <c r="M38" i="9"/>
  <c r="M37" i="9"/>
  <c r="M36" i="9"/>
  <c r="M35" i="9"/>
  <c r="M34" i="9"/>
  <c r="M33" i="9"/>
  <c r="M32" i="9"/>
  <c r="N68" i="9"/>
  <c r="N67" i="9"/>
  <c r="N66" i="9"/>
  <c r="N65" i="9"/>
  <c r="N64" i="9"/>
  <c r="N63" i="9"/>
  <c r="N62" i="9"/>
  <c r="N61" i="9"/>
  <c r="N60" i="9"/>
  <c r="N59" i="9"/>
  <c r="N58" i="9"/>
  <c r="N57" i="9"/>
  <c r="N56" i="9"/>
  <c r="N55" i="9"/>
  <c r="N54" i="9"/>
  <c r="N52" i="9"/>
  <c r="N51" i="9"/>
  <c r="N50" i="9"/>
  <c r="N49" i="9"/>
  <c r="N48" i="9"/>
  <c r="N47" i="9"/>
  <c r="N46" i="9"/>
  <c r="N45" i="9"/>
  <c r="N44" i="9"/>
  <c r="N43" i="9"/>
  <c r="N42" i="9"/>
  <c r="N41" i="9"/>
  <c r="N40" i="9"/>
  <c r="N39" i="9"/>
  <c r="N38" i="9"/>
  <c r="N37" i="9"/>
  <c r="N36" i="9"/>
  <c r="N35" i="9"/>
  <c r="N34" i="9"/>
  <c r="N33" i="9"/>
  <c r="N32" i="9"/>
  <c r="N30" i="9"/>
  <c r="N29" i="9"/>
  <c r="N28" i="9"/>
  <c r="N27" i="9"/>
  <c r="N26" i="9"/>
  <c r="N25" i="9"/>
  <c r="N24" i="9"/>
  <c r="N23" i="9"/>
  <c r="N22" i="9"/>
  <c r="N21" i="9"/>
  <c r="N20" i="9"/>
  <c r="N19" i="9"/>
  <c r="N18" i="9"/>
  <c r="N17" i="9"/>
  <c r="N16" i="9"/>
  <c r="N15" i="9"/>
  <c r="N14" i="9"/>
  <c r="N13" i="9"/>
  <c r="N12" i="9"/>
  <c r="N11" i="9"/>
  <c r="N10" i="9"/>
  <c r="O9" i="9"/>
  <c r="N9" i="9"/>
  <c r="O8" i="9"/>
  <c r="N8" i="9"/>
  <c r="O7" i="9"/>
  <c r="N7" i="9"/>
  <c r="O6" i="9"/>
  <c r="N6" i="9"/>
  <c r="O5" i="9"/>
  <c r="N5" i="9"/>
  <c r="O4" i="9"/>
  <c r="N4" i="9"/>
  <c r="P2" i="9"/>
  <c r="O2" i="9"/>
  <c r="N2" i="9"/>
  <c r="P74" i="3"/>
  <c r="O74" i="3"/>
  <c r="O73" i="3"/>
  <c r="P70" i="3"/>
  <c r="O70" i="3"/>
  <c r="P69" i="3"/>
  <c r="O69" i="3"/>
  <c r="P68" i="3"/>
  <c r="O68" i="3"/>
  <c r="P67" i="3"/>
  <c r="O67" i="3"/>
  <c r="P66" i="3"/>
  <c r="O66" i="3"/>
  <c r="P64" i="3"/>
  <c r="O64" i="3"/>
  <c r="P63" i="3"/>
  <c r="O63" i="3"/>
  <c r="P62" i="3"/>
  <c r="O62" i="3"/>
  <c r="P61" i="3"/>
  <c r="O61" i="3"/>
  <c r="P60" i="3"/>
  <c r="O60" i="3"/>
  <c r="P59" i="3"/>
  <c r="O59" i="3"/>
  <c r="P58" i="3"/>
  <c r="O58" i="3"/>
  <c r="P57" i="3"/>
  <c r="O57" i="3"/>
  <c r="P56" i="3"/>
  <c r="O56" i="3"/>
  <c r="P55" i="3"/>
  <c r="O55" i="3"/>
  <c r="P54" i="3"/>
  <c r="O54" i="3"/>
  <c r="P52" i="3"/>
  <c r="O52" i="3"/>
  <c r="P47" i="3"/>
  <c r="O47" i="3"/>
  <c r="P45" i="3"/>
  <c r="O45" i="3"/>
  <c r="P44" i="3"/>
  <c r="O44" i="3"/>
  <c r="P43" i="3"/>
  <c r="O43" i="3"/>
  <c r="P42" i="3"/>
  <c r="O42" i="3"/>
  <c r="P40" i="3"/>
  <c r="O40" i="3"/>
  <c r="P39" i="3"/>
  <c r="O39" i="3"/>
  <c r="P38" i="3"/>
  <c r="O38" i="3"/>
  <c r="P37" i="3"/>
  <c r="O37" i="3"/>
  <c r="P36" i="3"/>
  <c r="O36" i="3"/>
  <c r="P34" i="3"/>
  <c r="O34" i="3"/>
  <c r="P33" i="3"/>
  <c r="O33" i="3"/>
  <c r="P32" i="3"/>
  <c r="O32" i="3"/>
  <c r="P30" i="3"/>
  <c r="O30" i="3"/>
  <c r="P29" i="3"/>
  <c r="O29" i="3"/>
  <c r="P28" i="3"/>
  <c r="O28" i="3"/>
  <c r="P27" i="3"/>
  <c r="O27" i="3"/>
  <c r="P26" i="3"/>
  <c r="O26" i="3"/>
  <c r="P20" i="3"/>
  <c r="O20" i="3"/>
  <c r="P18" i="3"/>
  <c r="O18" i="3"/>
  <c r="P17" i="3"/>
  <c r="O17" i="3"/>
  <c r="P16" i="3"/>
  <c r="O16" i="3"/>
  <c r="P15" i="3"/>
  <c r="O15" i="3"/>
  <c r="P14" i="3"/>
  <c r="O14" i="3"/>
  <c r="P13" i="3"/>
  <c r="O13" i="3"/>
  <c r="P10" i="3"/>
  <c r="O10" i="3"/>
  <c r="P9" i="3"/>
  <c r="O9" i="3"/>
  <c r="P8" i="3"/>
  <c r="O8" i="3"/>
  <c r="P7" i="3"/>
  <c r="O7" i="3"/>
  <c r="P5" i="3"/>
  <c r="O5" i="3"/>
  <c r="P4" i="3"/>
  <c r="O4" i="3"/>
  <c r="P3" i="3"/>
  <c r="O3" i="3"/>
  <c r="P2" i="3"/>
  <c r="O2" i="3"/>
  <c r="O79" i="5" l="1"/>
  <c r="O79" i="9" s="1"/>
  <c r="X79" i="3" l="1"/>
  <c r="M74" i="3"/>
  <c r="L74" i="3"/>
  <c r="M73" i="3"/>
  <c r="L73" i="3"/>
  <c r="M70" i="3"/>
  <c r="L70" i="3"/>
  <c r="M69" i="3"/>
  <c r="L69" i="3"/>
  <c r="M68" i="3"/>
  <c r="L68" i="3"/>
  <c r="M67" i="3"/>
  <c r="L67" i="3"/>
  <c r="M66" i="3"/>
  <c r="L66" i="3"/>
  <c r="L64" i="3"/>
  <c r="L63" i="3"/>
  <c r="L62" i="3"/>
  <c r="L61" i="3"/>
  <c r="L60" i="3"/>
  <c r="L59" i="3"/>
  <c r="L58" i="3"/>
  <c r="L57" i="3"/>
  <c r="L56" i="3"/>
  <c r="L55" i="3"/>
  <c r="L54" i="3"/>
  <c r="L52" i="3"/>
  <c r="L47" i="3"/>
  <c r="L45" i="3"/>
  <c r="L44" i="3"/>
  <c r="L43" i="3"/>
  <c r="L42" i="3"/>
  <c r="K42" i="3"/>
  <c r="J42" i="3"/>
  <c r="I42" i="3"/>
  <c r="I43" i="3"/>
  <c r="J43" i="3"/>
  <c r="K43" i="3"/>
  <c r="I44" i="3"/>
  <c r="J44" i="3"/>
  <c r="K44" i="3"/>
  <c r="I45" i="3"/>
  <c r="J45" i="3"/>
  <c r="K45" i="3"/>
  <c r="L40" i="3"/>
  <c r="M33" i="3"/>
  <c r="L33" i="3"/>
  <c r="M34" i="3"/>
  <c r="L34" i="3"/>
  <c r="N30" i="3"/>
  <c r="N29" i="3"/>
  <c r="N28" i="3"/>
  <c r="N27" i="3"/>
  <c r="N26" i="3"/>
  <c r="N20" i="3"/>
  <c r="N18" i="3"/>
  <c r="N17" i="3"/>
  <c r="N16" i="3"/>
  <c r="N15" i="3"/>
  <c r="N14" i="3"/>
  <c r="N13" i="3"/>
  <c r="N10" i="3"/>
  <c r="N5" i="3"/>
  <c r="N4" i="3"/>
  <c r="N3" i="3"/>
  <c r="T79" i="3" l="1"/>
  <c r="S79" i="3"/>
  <c r="Q79" i="3"/>
  <c r="R79" i="3"/>
  <c r="O79" i="3"/>
  <c r="N79" i="3"/>
  <c r="P79" i="3"/>
  <c r="L68" i="9"/>
  <c r="L67" i="9"/>
  <c r="L66" i="9"/>
  <c r="L65" i="9"/>
  <c r="L64" i="9"/>
  <c r="L63" i="9"/>
  <c r="L62" i="9"/>
  <c r="L61" i="9"/>
  <c r="L60" i="9"/>
  <c r="L59" i="9"/>
  <c r="L58" i="9"/>
  <c r="L57" i="9"/>
  <c r="L56" i="9"/>
  <c r="L55" i="9"/>
  <c r="L54" i="9"/>
  <c r="L52" i="9"/>
  <c r="L51" i="9"/>
  <c r="L50" i="9"/>
  <c r="L49" i="9"/>
  <c r="L48" i="9"/>
  <c r="L47" i="9"/>
  <c r="L46" i="9"/>
  <c r="L45" i="9"/>
  <c r="L44" i="9"/>
  <c r="L43" i="9"/>
  <c r="L42" i="9"/>
  <c r="L41" i="9"/>
  <c r="L40" i="9"/>
  <c r="L39" i="9"/>
  <c r="L38" i="9"/>
  <c r="L37" i="9"/>
  <c r="L36" i="9"/>
  <c r="L35" i="9"/>
  <c r="L34" i="9"/>
  <c r="L33" i="9"/>
  <c r="L32" i="9"/>
  <c r="M30" i="9" l="1"/>
  <c r="L30" i="9"/>
  <c r="M29" i="9"/>
  <c r="L29" i="9"/>
  <c r="M28" i="9"/>
  <c r="L28" i="9"/>
  <c r="M27" i="9"/>
  <c r="L27" i="9"/>
  <c r="M26" i="9"/>
  <c r="L26" i="9"/>
  <c r="M25" i="9"/>
  <c r="L25" i="9"/>
  <c r="M24" i="9"/>
  <c r="L24" i="9"/>
  <c r="M23" i="9"/>
  <c r="L23" i="9"/>
  <c r="M22" i="9"/>
  <c r="L22" i="9"/>
  <c r="M21" i="9"/>
  <c r="L21" i="9"/>
  <c r="M20" i="9"/>
  <c r="L20" i="9"/>
  <c r="M18" i="9"/>
  <c r="L18" i="9"/>
  <c r="K18" i="9"/>
  <c r="M17" i="9"/>
  <c r="L17" i="9"/>
  <c r="K17" i="9"/>
  <c r="M16" i="9"/>
  <c r="L16" i="9"/>
  <c r="K16" i="9"/>
  <c r="M15" i="9"/>
  <c r="L15" i="9"/>
  <c r="K15" i="9"/>
  <c r="M14" i="9"/>
  <c r="L14" i="9"/>
  <c r="K14" i="9"/>
  <c r="M13" i="9"/>
  <c r="L13" i="9"/>
  <c r="K13" i="9"/>
  <c r="M12" i="9"/>
  <c r="L12" i="9"/>
  <c r="K12" i="9"/>
  <c r="M11" i="9"/>
  <c r="L11" i="9"/>
  <c r="K11" i="9"/>
  <c r="M10" i="9"/>
  <c r="L10" i="9"/>
  <c r="K10" i="9"/>
  <c r="J10" i="9"/>
  <c r="M9" i="9"/>
  <c r="L9" i="9"/>
  <c r="K68" i="9"/>
  <c r="K67" i="9"/>
  <c r="K66" i="9"/>
  <c r="K65" i="9"/>
  <c r="K64" i="9"/>
  <c r="K63" i="9"/>
  <c r="K62" i="9"/>
  <c r="K61" i="9"/>
  <c r="K60" i="9"/>
  <c r="K59" i="9"/>
  <c r="K58" i="9"/>
  <c r="K57" i="9"/>
  <c r="K56" i="9"/>
  <c r="K55" i="9"/>
  <c r="K54" i="9"/>
  <c r="K52" i="9"/>
  <c r="K51" i="9"/>
  <c r="K50" i="9"/>
  <c r="K49" i="9"/>
  <c r="K48" i="9"/>
  <c r="K47" i="9"/>
  <c r="K46" i="9"/>
  <c r="K45" i="9"/>
  <c r="K44" i="9"/>
  <c r="K43" i="9"/>
  <c r="K42" i="9"/>
  <c r="K41" i="9"/>
  <c r="K36" i="9"/>
  <c r="K35" i="9"/>
  <c r="K34" i="9"/>
  <c r="K32" i="9"/>
  <c r="H48" i="9" l="1"/>
  <c r="H46" i="9" l="1"/>
  <c r="H47" i="9"/>
  <c r="H52" i="9"/>
  <c r="H51" i="9"/>
  <c r="H50" i="9"/>
  <c r="H44" i="9"/>
  <c r="H42" i="9"/>
  <c r="H41" i="9"/>
  <c r="H40" i="9"/>
  <c r="K69" i="3" l="1"/>
  <c r="J69" i="3"/>
  <c r="I69" i="3"/>
  <c r="H69" i="3"/>
  <c r="G69" i="3"/>
  <c r="F69" i="3"/>
  <c r="E69" i="3"/>
  <c r="D69" i="3"/>
  <c r="C69" i="3"/>
  <c r="B69" i="3"/>
  <c r="L39" i="3"/>
  <c r="K39" i="3"/>
  <c r="J39" i="3"/>
  <c r="I39" i="3"/>
  <c r="H39" i="3"/>
  <c r="G39" i="3"/>
  <c r="F39" i="3"/>
  <c r="E39" i="3"/>
  <c r="D39" i="3"/>
  <c r="C39" i="3"/>
  <c r="B39" i="3"/>
  <c r="L38" i="3"/>
  <c r="K38" i="3"/>
  <c r="J38" i="3"/>
  <c r="I38" i="3"/>
  <c r="H38" i="3"/>
  <c r="G38" i="3"/>
  <c r="F38" i="3"/>
  <c r="E38" i="3"/>
  <c r="D38" i="3"/>
  <c r="C38" i="3"/>
  <c r="B38" i="3"/>
  <c r="D4" i="9" l="1"/>
  <c r="D79" i="5" l="1"/>
  <c r="D79" i="9" s="1"/>
  <c r="C79" i="5"/>
  <c r="C79" i="9" s="1"/>
  <c r="B79" i="5"/>
  <c r="B79" i="9" s="1"/>
  <c r="B68" i="9"/>
  <c r="B67" i="9"/>
  <c r="B66" i="9"/>
  <c r="B65" i="9"/>
  <c r="B64" i="9"/>
  <c r="B63" i="9"/>
  <c r="B62" i="9"/>
  <c r="B61" i="9"/>
  <c r="B60" i="9"/>
  <c r="B59" i="9"/>
  <c r="B58" i="9"/>
  <c r="B57" i="9"/>
  <c r="B56" i="9"/>
  <c r="B55" i="9"/>
  <c r="B54" i="9"/>
  <c r="B52" i="9"/>
  <c r="B51" i="9"/>
  <c r="B50" i="9"/>
  <c r="B49" i="9"/>
  <c r="B48" i="9"/>
  <c r="B47" i="9"/>
  <c r="B46" i="9"/>
  <c r="B45" i="9"/>
  <c r="B44" i="9"/>
  <c r="B43" i="9"/>
  <c r="B42" i="9"/>
  <c r="B41" i="9"/>
  <c r="B40" i="9"/>
  <c r="B39" i="9"/>
  <c r="B38" i="9"/>
  <c r="B37" i="9"/>
  <c r="B36" i="9"/>
  <c r="B35" i="9"/>
  <c r="B34" i="9"/>
  <c r="B33" i="9"/>
  <c r="B32" i="9"/>
  <c r="D68" i="9" l="1"/>
  <c r="C68" i="9"/>
  <c r="D67" i="9"/>
  <c r="C67" i="9"/>
  <c r="D66" i="9"/>
  <c r="C66" i="9"/>
  <c r="D65" i="9"/>
  <c r="C65" i="9"/>
  <c r="D64" i="9"/>
  <c r="C64" i="9"/>
  <c r="D63" i="9"/>
  <c r="C63" i="9"/>
  <c r="D62" i="9"/>
  <c r="C62" i="9"/>
  <c r="D61" i="9"/>
  <c r="C61" i="9"/>
  <c r="D60" i="9"/>
  <c r="C60" i="9"/>
  <c r="D59" i="9"/>
  <c r="C59" i="9"/>
  <c r="D58" i="9"/>
  <c r="C58" i="9"/>
  <c r="D57" i="9"/>
  <c r="C57" i="9"/>
  <c r="D56" i="9"/>
  <c r="C56" i="9"/>
  <c r="D55" i="9"/>
  <c r="C55" i="9"/>
  <c r="D54" i="9"/>
  <c r="C54" i="9"/>
  <c r="D52" i="9"/>
  <c r="C52" i="9"/>
  <c r="D51" i="9"/>
  <c r="C51" i="9"/>
  <c r="D50" i="9"/>
  <c r="C50" i="9"/>
  <c r="D49" i="9"/>
  <c r="C49" i="9"/>
  <c r="D48" i="9"/>
  <c r="C48" i="9"/>
  <c r="D47" i="9"/>
  <c r="C47" i="9"/>
  <c r="D46" i="9"/>
  <c r="C46" i="9"/>
  <c r="D45" i="9"/>
  <c r="C45" i="9"/>
  <c r="D44" i="9"/>
  <c r="C44" i="9"/>
  <c r="D43" i="9"/>
  <c r="C43" i="9"/>
  <c r="D42" i="9"/>
  <c r="C42" i="9"/>
  <c r="D41" i="9"/>
  <c r="C41" i="9"/>
  <c r="D40" i="9"/>
  <c r="C40" i="9"/>
  <c r="D39" i="9"/>
  <c r="C39" i="9"/>
  <c r="D38" i="9"/>
  <c r="C38" i="9"/>
  <c r="D37" i="9"/>
  <c r="C37" i="9"/>
  <c r="D36" i="9"/>
  <c r="C36" i="9"/>
  <c r="D35" i="9"/>
  <c r="C35" i="9"/>
  <c r="D34" i="9"/>
  <c r="C34" i="9"/>
  <c r="D33" i="9"/>
  <c r="C33" i="9"/>
  <c r="D32" i="9"/>
  <c r="C32" i="9"/>
  <c r="D31" i="9"/>
  <c r="C31" i="9"/>
  <c r="B31" i="9"/>
  <c r="D30" i="9"/>
  <c r="C30" i="9"/>
  <c r="B30" i="9"/>
  <c r="D29" i="9"/>
  <c r="C29" i="9"/>
  <c r="B29" i="9"/>
  <c r="D28" i="9"/>
  <c r="C28" i="9"/>
  <c r="B28" i="9"/>
  <c r="D27" i="9"/>
  <c r="C27" i="9"/>
  <c r="B27" i="9"/>
  <c r="D26" i="9"/>
  <c r="C26" i="9"/>
  <c r="B26" i="9"/>
  <c r="D25" i="9"/>
  <c r="C25" i="9"/>
  <c r="B25" i="9"/>
  <c r="D24" i="9"/>
  <c r="C24" i="9"/>
  <c r="B24" i="9"/>
  <c r="D23" i="9"/>
  <c r="C23" i="9"/>
  <c r="B23" i="9"/>
  <c r="D22" i="9"/>
  <c r="C22" i="9"/>
  <c r="B22" i="9"/>
  <c r="D21" i="9"/>
  <c r="C21" i="9"/>
  <c r="B21" i="9"/>
  <c r="D20" i="9"/>
  <c r="C20" i="9"/>
  <c r="B20" i="9"/>
  <c r="D18" i="9"/>
  <c r="C18" i="9"/>
  <c r="B18" i="9"/>
  <c r="D17" i="9"/>
  <c r="C17" i="9"/>
  <c r="B17" i="9"/>
  <c r="D16" i="9"/>
  <c r="C16" i="9"/>
  <c r="B16" i="9"/>
  <c r="D15" i="9"/>
  <c r="C15" i="9"/>
  <c r="B15" i="9"/>
  <c r="D14" i="9"/>
  <c r="C14" i="9"/>
  <c r="B14" i="9"/>
  <c r="D13" i="9"/>
  <c r="C13" i="9"/>
  <c r="B13" i="9"/>
  <c r="D12" i="9"/>
  <c r="C12" i="9"/>
  <c r="B12" i="9"/>
  <c r="D11" i="9"/>
  <c r="C11" i="9"/>
  <c r="B11" i="9"/>
  <c r="D10" i="9"/>
  <c r="C10" i="9"/>
  <c r="B10" i="9"/>
  <c r="D8" i="9"/>
  <c r="C8" i="9"/>
  <c r="B8" i="9"/>
  <c r="D7" i="9"/>
  <c r="C7" i="9"/>
  <c r="B7" i="9"/>
  <c r="D6" i="9"/>
  <c r="C6" i="9"/>
  <c r="B6" i="9"/>
  <c r="D5" i="9"/>
  <c r="C5" i="9"/>
  <c r="B5" i="9"/>
  <c r="C4" i="9"/>
  <c r="B4" i="9"/>
  <c r="B2" i="9"/>
  <c r="C2" i="9"/>
  <c r="D2" i="9"/>
  <c r="D74" i="3"/>
  <c r="C74" i="3"/>
  <c r="B74" i="3"/>
  <c r="D73" i="3"/>
  <c r="C73" i="3"/>
  <c r="B73" i="3"/>
  <c r="D70" i="3"/>
  <c r="C70" i="3"/>
  <c r="B70" i="3"/>
  <c r="D68" i="3"/>
  <c r="C68" i="3"/>
  <c r="B68" i="3"/>
  <c r="D67" i="3"/>
  <c r="C67" i="3"/>
  <c r="B67" i="3"/>
  <c r="D66" i="3"/>
  <c r="C66" i="3"/>
  <c r="B66" i="3"/>
  <c r="D64" i="3"/>
  <c r="C64" i="3"/>
  <c r="B64" i="3"/>
  <c r="D63" i="3"/>
  <c r="C63" i="3"/>
  <c r="B63" i="3"/>
  <c r="D62" i="3"/>
  <c r="C62" i="3"/>
  <c r="B62" i="3"/>
  <c r="D61" i="3"/>
  <c r="C61" i="3"/>
  <c r="B61" i="3"/>
  <c r="D60" i="3"/>
  <c r="C60" i="3"/>
  <c r="B60" i="3"/>
  <c r="D59" i="3"/>
  <c r="C59" i="3"/>
  <c r="B59" i="3"/>
  <c r="D58" i="3"/>
  <c r="C58" i="3"/>
  <c r="B58" i="3"/>
  <c r="D57" i="3"/>
  <c r="C57" i="3"/>
  <c r="B57" i="3"/>
  <c r="D56" i="3"/>
  <c r="C56" i="3"/>
  <c r="B56" i="3"/>
  <c r="D55" i="3"/>
  <c r="C55" i="3"/>
  <c r="B55" i="3"/>
  <c r="D54" i="3"/>
  <c r="C54" i="3"/>
  <c r="B54" i="3"/>
  <c r="D52" i="3"/>
  <c r="C52" i="3"/>
  <c r="B52" i="3"/>
  <c r="D47" i="3"/>
  <c r="C47" i="3"/>
  <c r="B47" i="3"/>
  <c r="D45" i="3"/>
  <c r="C45" i="3"/>
  <c r="B45" i="3"/>
  <c r="D44" i="3"/>
  <c r="C44" i="3"/>
  <c r="B44" i="3"/>
  <c r="D43" i="3"/>
  <c r="C43" i="3"/>
  <c r="B43" i="3"/>
  <c r="D42" i="3"/>
  <c r="C42" i="3"/>
  <c r="B42" i="3"/>
  <c r="D40" i="3"/>
  <c r="C40" i="3"/>
  <c r="B40" i="3"/>
  <c r="D37" i="3"/>
  <c r="C37" i="3"/>
  <c r="B37" i="3"/>
  <c r="D36" i="3"/>
  <c r="C36" i="3"/>
  <c r="B36" i="3"/>
  <c r="D34" i="3"/>
  <c r="C34" i="3"/>
  <c r="B34" i="3"/>
  <c r="D33" i="3"/>
  <c r="C33" i="3"/>
  <c r="B33" i="3"/>
  <c r="D32" i="3"/>
  <c r="C32" i="3"/>
  <c r="B32" i="3"/>
  <c r="D30" i="3"/>
  <c r="C30" i="3"/>
  <c r="B30" i="3"/>
  <c r="D29" i="3"/>
  <c r="C29" i="3"/>
  <c r="B29" i="3"/>
  <c r="D28" i="3"/>
  <c r="C28" i="3"/>
  <c r="B28" i="3"/>
  <c r="D27" i="3"/>
  <c r="C27" i="3"/>
  <c r="B27" i="3"/>
  <c r="D26" i="3"/>
  <c r="C26" i="3"/>
  <c r="B26" i="3"/>
  <c r="D20" i="3"/>
  <c r="C20" i="3"/>
  <c r="B20" i="3"/>
  <c r="D18" i="3"/>
  <c r="C18" i="3"/>
  <c r="B18" i="3"/>
  <c r="D17" i="3"/>
  <c r="C17" i="3"/>
  <c r="B17" i="3"/>
  <c r="D16" i="3"/>
  <c r="C16" i="3"/>
  <c r="B16" i="3"/>
  <c r="D15" i="3"/>
  <c r="C15" i="3"/>
  <c r="B15" i="3"/>
  <c r="D14" i="3"/>
  <c r="C14" i="3"/>
  <c r="B14" i="3"/>
  <c r="D13" i="3"/>
  <c r="C13" i="3"/>
  <c r="B13" i="3"/>
  <c r="D10" i="3"/>
  <c r="C10" i="3"/>
  <c r="B10" i="3"/>
  <c r="D8" i="3"/>
  <c r="C8" i="3"/>
  <c r="B8" i="3"/>
  <c r="D7" i="3"/>
  <c r="C7" i="3"/>
  <c r="B7" i="3"/>
  <c r="D5" i="3"/>
  <c r="C5" i="3"/>
  <c r="B5" i="3"/>
  <c r="D4" i="3"/>
  <c r="C4" i="3"/>
  <c r="B4" i="3"/>
  <c r="D3" i="3"/>
  <c r="C3" i="3"/>
  <c r="B3" i="3"/>
  <c r="D2" i="3"/>
  <c r="C2" i="3"/>
  <c r="B2" i="3"/>
  <c r="J68" i="9" l="1"/>
  <c r="I68" i="9"/>
  <c r="H68" i="9"/>
  <c r="G68" i="9"/>
  <c r="F68" i="9"/>
  <c r="E68" i="9"/>
  <c r="J67" i="9"/>
  <c r="I67" i="9"/>
  <c r="H67" i="9"/>
  <c r="G67" i="9"/>
  <c r="F67" i="9"/>
  <c r="E67" i="9"/>
  <c r="J66" i="9"/>
  <c r="I66" i="9"/>
  <c r="H66" i="9"/>
  <c r="G66" i="9"/>
  <c r="F66" i="9"/>
  <c r="E66" i="9"/>
  <c r="J65" i="9"/>
  <c r="I65" i="9"/>
  <c r="H65" i="9"/>
  <c r="G65" i="9"/>
  <c r="F65" i="9"/>
  <c r="E65" i="9"/>
  <c r="J64" i="9"/>
  <c r="I64" i="9"/>
  <c r="H64" i="9"/>
  <c r="G64" i="9"/>
  <c r="F64" i="9"/>
  <c r="E64" i="9"/>
  <c r="J63" i="9"/>
  <c r="I63" i="9"/>
  <c r="H63" i="9"/>
  <c r="G63" i="9"/>
  <c r="F63" i="9"/>
  <c r="E63" i="9"/>
  <c r="J62" i="9"/>
  <c r="I62" i="9"/>
  <c r="H62" i="9"/>
  <c r="G62" i="9"/>
  <c r="F62" i="9"/>
  <c r="E62" i="9"/>
  <c r="J61" i="9"/>
  <c r="I61" i="9"/>
  <c r="H61" i="9"/>
  <c r="G61" i="9"/>
  <c r="F61" i="9"/>
  <c r="E61" i="9"/>
  <c r="J60" i="9"/>
  <c r="I60" i="9"/>
  <c r="H60" i="9"/>
  <c r="G60" i="9"/>
  <c r="F60" i="9"/>
  <c r="E60" i="9"/>
  <c r="J59" i="9"/>
  <c r="I59" i="9"/>
  <c r="H59" i="9"/>
  <c r="G59" i="9"/>
  <c r="F59" i="9"/>
  <c r="E59" i="9"/>
  <c r="J58" i="9"/>
  <c r="I58" i="9"/>
  <c r="H58" i="9"/>
  <c r="G58" i="9"/>
  <c r="F58" i="9"/>
  <c r="E58" i="9"/>
  <c r="J57" i="9"/>
  <c r="I57" i="9"/>
  <c r="H57" i="9"/>
  <c r="G57" i="9"/>
  <c r="F57" i="9"/>
  <c r="E57" i="9"/>
  <c r="J56" i="9"/>
  <c r="I56" i="9"/>
  <c r="H56" i="9"/>
  <c r="G56" i="9"/>
  <c r="F56" i="9"/>
  <c r="E56" i="9"/>
  <c r="J55" i="9"/>
  <c r="I55" i="9"/>
  <c r="H55" i="9"/>
  <c r="G55" i="9"/>
  <c r="F55" i="9"/>
  <c r="E55" i="9"/>
  <c r="H54" i="9"/>
  <c r="K74" i="3" l="1"/>
  <c r="J74" i="3"/>
  <c r="I74" i="3"/>
  <c r="K73" i="3"/>
  <c r="J73" i="3"/>
  <c r="I73" i="3"/>
  <c r="K70" i="3"/>
  <c r="J70" i="3"/>
  <c r="I70" i="3"/>
  <c r="K68" i="3"/>
  <c r="J68" i="3"/>
  <c r="I68" i="3"/>
  <c r="K67" i="3"/>
  <c r="J67" i="3"/>
  <c r="I67" i="3"/>
  <c r="K66" i="3"/>
  <c r="J66" i="3"/>
  <c r="I66" i="3"/>
  <c r="K64" i="3"/>
  <c r="J64" i="3"/>
  <c r="I64" i="3"/>
  <c r="K63" i="3"/>
  <c r="J63" i="3"/>
  <c r="I63" i="3"/>
  <c r="K62" i="3"/>
  <c r="J62" i="3"/>
  <c r="I62" i="3"/>
  <c r="K61" i="3"/>
  <c r="J61" i="3"/>
  <c r="I61" i="3"/>
  <c r="K60" i="3"/>
  <c r="J60" i="3"/>
  <c r="I60" i="3"/>
  <c r="K59" i="3"/>
  <c r="J59" i="3"/>
  <c r="I59" i="3"/>
  <c r="K58" i="3"/>
  <c r="J58" i="3"/>
  <c r="I58" i="3"/>
  <c r="K57" i="3"/>
  <c r="J57" i="3"/>
  <c r="I57" i="3"/>
  <c r="K56" i="3"/>
  <c r="J56" i="3"/>
  <c r="I56" i="3"/>
  <c r="K55" i="3"/>
  <c r="J55" i="3"/>
  <c r="I55" i="3"/>
  <c r="K54" i="3"/>
  <c r="J54" i="3"/>
  <c r="I54" i="3"/>
  <c r="K52" i="3"/>
  <c r="J52" i="3"/>
  <c r="I52" i="3"/>
  <c r="K47" i="3"/>
  <c r="J47" i="3"/>
  <c r="I47" i="3"/>
  <c r="K40" i="3"/>
  <c r="J40" i="3"/>
  <c r="I40" i="3"/>
  <c r="K33" i="3"/>
  <c r="J33" i="3"/>
  <c r="I33" i="3"/>
  <c r="M30" i="3"/>
  <c r="L30" i="3"/>
  <c r="K30" i="3"/>
  <c r="J30" i="3"/>
  <c r="I30" i="3"/>
  <c r="M28" i="3"/>
  <c r="L28" i="3"/>
  <c r="K28" i="3"/>
  <c r="J28" i="3"/>
  <c r="I28" i="3"/>
  <c r="M20" i="3"/>
  <c r="L20" i="3"/>
  <c r="K20" i="3"/>
  <c r="J20" i="3"/>
  <c r="I20" i="3"/>
  <c r="M18" i="3"/>
  <c r="L18" i="3"/>
  <c r="K18" i="3"/>
  <c r="J18" i="3"/>
  <c r="I18" i="3"/>
  <c r="H18" i="3"/>
  <c r="L37" i="3"/>
  <c r="K37" i="3"/>
  <c r="J37" i="3"/>
  <c r="I37" i="3"/>
  <c r="K36" i="3"/>
  <c r="J36" i="3"/>
  <c r="I36" i="3"/>
  <c r="K34" i="3"/>
  <c r="J34" i="3"/>
  <c r="I34" i="3"/>
  <c r="M32" i="3"/>
  <c r="L32" i="3"/>
  <c r="K32" i="3"/>
  <c r="J32" i="3"/>
  <c r="I32" i="3"/>
  <c r="W79" i="3" l="1"/>
  <c r="C79" i="3" l="1"/>
  <c r="E79" i="3"/>
  <c r="B79" i="3"/>
  <c r="D79" i="3"/>
  <c r="F79" i="3"/>
  <c r="G79" i="3"/>
  <c r="H79" i="3"/>
  <c r="I79" i="3"/>
  <c r="J79" i="3"/>
  <c r="K79" i="3"/>
  <c r="M79" i="3"/>
  <c r="L79" i="3"/>
  <c r="J54" i="9"/>
  <c r="I54" i="9"/>
  <c r="J52" i="9"/>
  <c r="I52" i="9"/>
  <c r="J51" i="9"/>
  <c r="I51" i="9"/>
  <c r="J50" i="9"/>
  <c r="I50" i="9"/>
  <c r="J49" i="9"/>
  <c r="I49" i="9"/>
  <c r="H49" i="9"/>
  <c r="J48" i="9"/>
  <c r="I48" i="9"/>
  <c r="J47" i="9"/>
  <c r="I47" i="9"/>
  <c r="J46" i="9"/>
  <c r="I46" i="9"/>
  <c r="J45" i="9"/>
  <c r="I45" i="9"/>
  <c r="H45" i="9"/>
  <c r="J44" i="9"/>
  <c r="I44" i="9"/>
  <c r="J43" i="9"/>
  <c r="I43" i="9"/>
  <c r="H43" i="9"/>
  <c r="J42" i="9"/>
  <c r="I42" i="9"/>
  <c r="J41" i="9"/>
  <c r="I41" i="9"/>
  <c r="J40" i="9"/>
  <c r="I40" i="9"/>
  <c r="K40" i="9"/>
  <c r="J39" i="9"/>
  <c r="I39" i="9"/>
  <c r="H39" i="9"/>
  <c r="K39" i="9"/>
  <c r="J38" i="9"/>
  <c r="I38" i="9"/>
  <c r="H38" i="9"/>
  <c r="K38" i="9"/>
  <c r="J37" i="9"/>
  <c r="I37" i="9"/>
  <c r="H37" i="9"/>
  <c r="K37" i="9"/>
  <c r="J36" i="9"/>
  <c r="I36" i="9"/>
  <c r="H36" i="9"/>
  <c r="J35" i="9"/>
  <c r="I35" i="9"/>
  <c r="H35" i="9"/>
  <c r="J34" i="9"/>
  <c r="I34" i="9"/>
  <c r="H34" i="9"/>
  <c r="J33" i="9"/>
  <c r="I33" i="9"/>
  <c r="H33" i="9"/>
  <c r="K33" i="9"/>
  <c r="J32" i="9"/>
  <c r="I32" i="9"/>
  <c r="H32" i="9"/>
  <c r="K28" i="9"/>
  <c r="J28" i="9"/>
  <c r="I28" i="9"/>
  <c r="H28" i="9"/>
  <c r="M2" i="9"/>
  <c r="L2" i="9"/>
  <c r="K2" i="9"/>
  <c r="J2" i="9"/>
  <c r="I2" i="9"/>
  <c r="G54" i="9"/>
  <c r="F54" i="9"/>
  <c r="E54" i="9"/>
  <c r="G52" i="9"/>
  <c r="F52" i="9"/>
  <c r="E52" i="9"/>
  <c r="G51" i="9"/>
  <c r="F51" i="9"/>
  <c r="E51" i="9"/>
  <c r="G50" i="9"/>
  <c r="F50" i="9"/>
  <c r="E50" i="9"/>
  <c r="G49" i="9"/>
  <c r="F49" i="9"/>
  <c r="E49" i="9"/>
  <c r="G48" i="9"/>
  <c r="F48" i="9"/>
  <c r="E48" i="9"/>
  <c r="G47" i="9"/>
  <c r="F47" i="9"/>
  <c r="E47" i="9"/>
  <c r="G46" i="9"/>
  <c r="F46" i="9"/>
  <c r="E46" i="9"/>
  <c r="G45" i="9"/>
  <c r="F45" i="9"/>
  <c r="E45" i="9"/>
  <c r="G44" i="9"/>
  <c r="F44" i="9"/>
  <c r="E44" i="9"/>
  <c r="G43" i="9"/>
  <c r="F43" i="9"/>
  <c r="E43" i="9"/>
  <c r="G42" i="9"/>
  <c r="F42" i="9"/>
  <c r="E42" i="9"/>
  <c r="G41" i="9"/>
  <c r="F41" i="9"/>
  <c r="E41" i="9"/>
  <c r="G40" i="9"/>
  <c r="F40" i="9"/>
  <c r="E40" i="9"/>
  <c r="G39" i="9"/>
  <c r="F39" i="9"/>
  <c r="E39" i="9"/>
  <c r="G38" i="9"/>
  <c r="F38" i="9"/>
  <c r="E38" i="9"/>
  <c r="G37" i="9"/>
  <c r="F37" i="9"/>
  <c r="E37" i="9"/>
  <c r="G36" i="9"/>
  <c r="F36" i="9"/>
  <c r="E36" i="9"/>
  <c r="G35" i="9"/>
  <c r="F35" i="9"/>
  <c r="E35" i="9"/>
  <c r="G34" i="9"/>
  <c r="F34" i="9"/>
  <c r="E34" i="9"/>
  <c r="G33" i="9"/>
  <c r="F33" i="9"/>
  <c r="E33" i="9"/>
  <c r="G32" i="9"/>
  <c r="F32" i="9"/>
  <c r="E32" i="9"/>
  <c r="G31" i="9"/>
  <c r="F31" i="9"/>
  <c r="E31" i="9"/>
  <c r="G30" i="9"/>
  <c r="F30" i="9"/>
  <c r="E30" i="9"/>
  <c r="G29" i="9"/>
  <c r="F29" i="9"/>
  <c r="E29" i="9"/>
  <c r="G28" i="9"/>
  <c r="F28" i="9"/>
  <c r="E28" i="9"/>
  <c r="G27" i="9"/>
  <c r="F27" i="9"/>
  <c r="E27" i="9"/>
  <c r="G26" i="9"/>
  <c r="F26" i="9"/>
  <c r="E26" i="9"/>
  <c r="G25" i="9"/>
  <c r="F25" i="9"/>
  <c r="E25" i="9"/>
  <c r="G24" i="9"/>
  <c r="F24" i="9"/>
  <c r="E24" i="9"/>
  <c r="G23" i="9"/>
  <c r="F23" i="9"/>
  <c r="E23" i="9"/>
  <c r="G22" i="9"/>
  <c r="F22" i="9"/>
  <c r="E22" i="9"/>
  <c r="G21" i="9"/>
  <c r="F21" i="9"/>
  <c r="E21" i="9"/>
  <c r="G20" i="9"/>
  <c r="F20" i="9"/>
  <c r="E20" i="9"/>
  <c r="G18" i="9"/>
  <c r="F18" i="9"/>
  <c r="E18" i="9"/>
  <c r="G17" i="9"/>
  <c r="F17" i="9"/>
  <c r="E17" i="9"/>
  <c r="G16" i="9"/>
  <c r="F16" i="9"/>
  <c r="E16" i="9"/>
  <c r="G15" i="9"/>
  <c r="F15" i="9"/>
  <c r="E15" i="9"/>
  <c r="G14" i="9"/>
  <c r="F14" i="9"/>
  <c r="E14" i="9"/>
  <c r="G13" i="9"/>
  <c r="F13" i="9"/>
  <c r="E13" i="9"/>
  <c r="G12" i="9"/>
  <c r="F12" i="9"/>
  <c r="E12" i="9"/>
  <c r="G11" i="9"/>
  <c r="F11" i="9"/>
  <c r="E11" i="9"/>
  <c r="G10" i="9"/>
  <c r="F10" i="9"/>
  <c r="E10" i="9"/>
  <c r="G8" i="9"/>
  <c r="F8" i="9"/>
  <c r="E8" i="9"/>
  <c r="G7" i="9"/>
  <c r="F7" i="9"/>
  <c r="E7" i="9"/>
  <c r="G6" i="9"/>
  <c r="F6" i="9"/>
  <c r="E6" i="9"/>
  <c r="G5" i="9"/>
  <c r="F5" i="9"/>
  <c r="E5" i="9"/>
  <c r="G4" i="9"/>
  <c r="F4" i="9"/>
  <c r="E4" i="9"/>
  <c r="G2" i="9"/>
  <c r="F2" i="9"/>
  <c r="E2" i="9"/>
  <c r="N79" i="5"/>
  <c r="N79" i="9" s="1"/>
  <c r="M79" i="5"/>
  <c r="M79" i="9" s="1"/>
  <c r="L79" i="5"/>
  <c r="L79" i="9" s="1"/>
  <c r="K79" i="5"/>
  <c r="K79" i="9" s="1"/>
  <c r="J79" i="5"/>
  <c r="J79" i="9" s="1"/>
  <c r="I79" i="5"/>
  <c r="I79" i="9" s="1"/>
  <c r="H79" i="5"/>
  <c r="H79" i="9" s="1"/>
  <c r="G79" i="5"/>
  <c r="G79" i="9" s="1"/>
  <c r="F79" i="5"/>
  <c r="F79" i="9" s="1"/>
  <c r="E79" i="5"/>
  <c r="E79" i="9" s="1"/>
  <c r="M10" i="3" l="1"/>
  <c r="L10" i="3"/>
  <c r="K10" i="3"/>
  <c r="J10" i="3"/>
  <c r="I10" i="3"/>
  <c r="M5" i="3"/>
  <c r="L5" i="3"/>
  <c r="K5" i="3"/>
  <c r="J5" i="3"/>
  <c r="I5" i="3"/>
  <c r="H74" i="3"/>
  <c r="G74" i="3"/>
  <c r="F74" i="3"/>
  <c r="E74" i="3"/>
  <c r="H73" i="3"/>
  <c r="G73" i="3"/>
  <c r="F73" i="3"/>
  <c r="E73" i="3"/>
  <c r="H70" i="3"/>
  <c r="G70" i="3"/>
  <c r="F70" i="3"/>
  <c r="E70" i="3"/>
  <c r="H68" i="3"/>
  <c r="G68" i="3"/>
  <c r="F68" i="3"/>
  <c r="E68" i="3"/>
  <c r="H67" i="3"/>
  <c r="G67" i="3"/>
  <c r="F67" i="3"/>
  <c r="E67" i="3"/>
  <c r="H66" i="3"/>
  <c r="G66" i="3"/>
  <c r="F66" i="3"/>
  <c r="E66" i="3"/>
  <c r="H64" i="3"/>
  <c r="G64" i="3"/>
  <c r="F64" i="3"/>
  <c r="E64" i="3"/>
  <c r="H63" i="3"/>
  <c r="G63" i="3"/>
  <c r="F63" i="3"/>
  <c r="E63" i="3"/>
  <c r="H62" i="3"/>
  <c r="G62" i="3"/>
  <c r="F62" i="3"/>
  <c r="E62" i="3"/>
  <c r="H61" i="3"/>
  <c r="G61" i="3"/>
  <c r="F61" i="3"/>
  <c r="E61" i="3"/>
  <c r="H60" i="3"/>
  <c r="G60" i="3"/>
  <c r="F60" i="3"/>
  <c r="E60" i="3"/>
  <c r="H59" i="3"/>
  <c r="G59" i="3"/>
  <c r="F59" i="3"/>
  <c r="E59" i="3"/>
  <c r="H58" i="3"/>
  <c r="G58" i="3"/>
  <c r="F58" i="3"/>
  <c r="E58" i="3"/>
  <c r="H57" i="3"/>
  <c r="G57" i="3"/>
  <c r="F57" i="3"/>
  <c r="E57" i="3"/>
  <c r="H56" i="3"/>
  <c r="G56" i="3"/>
  <c r="F56" i="3"/>
  <c r="E56" i="3"/>
  <c r="H55" i="3"/>
  <c r="G55" i="3"/>
  <c r="F55" i="3"/>
  <c r="E55" i="3"/>
  <c r="H54" i="3"/>
  <c r="G54" i="3"/>
  <c r="F54" i="3"/>
  <c r="E54" i="3"/>
  <c r="H52" i="3"/>
  <c r="G52" i="3"/>
  <c r="F52" i="3"/>
  <c r="E52" i="3"/>
  <c r="H47" i="3"/>
  <c r="G47" i="3"/>
  <c r="F47" i="3"/>
  <c r="E47" i="3"/>
  <c r="H45" i="3"/>
  <c r="G45" i="3"/>
  <c r="F45" i="3"/>
  <c r="E45" i="3"/>
  <c r="H44" i="3"/>
  <c r="G44" i="3"/>
  <c r="F44" i="3"/>
  <c r="E44" i="3"/>
  <c r="H43" i="3"/>
  <c r="G43" i="3"/>
  <c r="F43" i="3"/>
  <c r="E43" i="3"/>
  <c r="H42" i="3"/>
  <c r="G42" i="3"/>
  <c r="F42" i="3"/>
  <c r="E42" i="3"/>
  <c r="H40" i="3"/>
  <c r="G40" i="3"/>
  <c r="F40" i="3"/>
  <c r="E40" i="3"/>
  <c r="H37" i="3"/>
  <c r="G37" i="3"/>
  <c r="F37" i="3"/>
  <c r="E37" i="3"/>
  <c r="H36" i="3"/>
  <c r="G36" i="3"/>
  <c r="F36" i="3"/>
  <c r="E36" i="3"/>
  <c r="H34" i="3"/>
  <c r="G34" i="3"/>
  <c r="F34" i="3"/>
  <c r="E34" i="3"/>
  <c r="H33" i="3"/>
  <c r="G33" i="3"/>
  <c r="F33" i="3"/>
  <c r="E33" i="3"/>
  <c r="H32" i="3"/>
  <c r="G32" i="3"/>
  <c r="F32" i="3"/>
  <c r="E32" i="3"/>
  <c r="H30" i="3"/>
  <c r="G30" i="3"/>
  <c r="F30" i="3"/>
  <c r="E30" i="3"/>
  <c r="H29" i="3"/>
  <c r="G29" i="3"/>
  <c r="F29" i="3"/>
  <c r="E29" i="3"/>
  <c r="H28" i="3"/>
  <c r="G28" i="3"/>
  <c r="F28" i="3"/>
  <c r="E28" i="3"/>
  <c r="H27" i="3"/>
  <c r="G27" i="3"/>
  <c r="F27" i="3"/>
  <c r="E27" i="3"/>
  <c r="H26" i="3"/>
  <c r="G26" i="3"/>
  <c r="F26" i="3"/>
  <c r="E26" i="3"/>
  <c r="H20" i="3"/>
  <c r="G20" i="3"/>
  <c r="F20" i="3"/>
  <c r="E20" i="3"/>
  <c r="G18" i="3"/>
  <c r="F18" i="3"/>
  <c r="E18" i="3"/>
  <c r="H17" i="3"/>
  <c r="G17" i="3"/>
  <c r="F17" i="3"/>
  <c r="E17" i="3"/>
  <c r="H16" i="3"/>
  <c r="G16" i="3"/>
  <c r="F16" i="3"/>
  <c r="E16" i="3"/>
  <c r="H15" i="3"/>
  <c r="G15" i="3"/>
  <c r="F15" i="3"/>
  <c r="E15" i="3"/>
  <c r="H14" i="3"/>
  <c r="G14" i="3"/>
  <c r="F14" i="3"/>
  <c r="E14" i="3"/>
  <c r="H13" i="3"/>
  <c r="G13" i="3"/>
  <c r="F13" i="3"/>
  <c r="E13" i="3"/>
  <c r="H10" i="3"/>
  <c r="G10" i="3"/>
  <c r="F10" i="3"/>
  <c r="E10" i="3"/>
  <c r="H8" i="3"/>
  <c r="G8" i="3"/>
  <c r="F8" i="3"/>
  <c r="E8" i="3"/>
  <c r="H7" i="3"/>
  <c r="G7" i="3"/>
  <c r="F7" i="3"/>
  <c r="E7" i="3"/>
  <c r="H5" i="3"/>
  <c r="G5" i="3"/>
  <c r="F5" i="3"/>
  <c r="E5" i="3"/>
  <c r="H4" i="3"/>
  <c r="G4" i="3"/>
  <c r="F4" i="3"/>
  <c r="E4" i="3"/>
  <c r="H3" i="3"/>
  <c r="G3" i="3"/>
  <c r="F3" i="3"/>
  <c r="E3" i="3"/>
  <c r="H2" i="3"/>
  <c r="G2" i="3"/>
  <c r="F2" i="3"/>
  <c r="E2" i="3"/>
  <c r="I2" i="3"/>
  <c r="H4" i="9" l="1"/>
  <c r="I4" i="9"/>
  <c r="J4" i="9"/>
  <c r="K4" i="9"/>
  <c r="L4" i="9"/>
  <c r="M4" i="9"/>
  <c r="H5" i="9"/>
  <c r="I5" i="9"/>
  <c r="J5" i="9"/>
  <c r="K5" i="9"/>
  <c r="L5" i="9"/>
  <c r="M5" i="9"/>
  <c r="H6" i="9"/>
  <c r="I6" i="9"/>
  <c r="J6" i="9"/>
  <c r="K6" i="9"/>
  <c r="L6" i="9"/>
  <c r="M6" i="9"/>
  <c r="H7" i="9"/>
  <c r="I7" i="9"/>
  <c r="J7" i="9"/>
  <c r="K7" i="9"/>
  <c r="L7" i="9"/>
  <c r="M7" i="9"/>
  <c r="H8" i="9"/>
  <c r="I8" i="9"/>
  <c r="J8" i="9"/>
  <c r="K8" i="9"/>
  <c r="L8" i="9"/>
  <c r="M8" i="9"/>
  <c r="H10" i="9"/>
  <c r="I10" i="9"/>
  <c r="H11" i="9"/>
  <c r="I11" i="9"/>
  <c r="J11" i="9"/>
  <c r="H12" i="9"/>
  <c r="I12" i="9"/>
  <c r="J12" i="9"/>
  <c r="H13" i="9"/>
  <c r="I13" i="9"/>
  <c r="J13" i="9"/>
  <c r="H14" i="9"/>
  <c r="I14" i="9"/>
  <c r="J14" i="9"/>
  <c r="H15" i="9"/>
  <c r="I15" i="9"/>
  <c r="J15" i="9"/>
  <c r="H16" i="9"/>
  <c r="I16" i="9"/>
  <c r="J16" i="9"/>
  <c r="H17" i="9"/>
  <c r="I17" i="9"/>
  <c r="J17" i="9"/>
  <c r="H18" i="9"/>
  <c r="I18" i="9"/>
  <c r="J18" i="9"/>
  <c r="H20" i="9"/>
  <c r="I20" i="9"/>
  <c r="J20" i="9"/>
  <c r="K20" i="9"/>
  <c r="H21" i="9"/>
  <c r="I21" i="9"/>
  <c r="J21" i="9"/>
  <c r="K21" i="9"/>
  <c r="H22" i="9"/>
  <c r="I22" i="9"/>
  <c r="J22" i="9"/>
  <c r="K22" i="9"/>
  <c r="H23" i="9"/>
  <c r="I23" i="9"/>
  <c r="J23" i="9"/>
  <c r="K23" i="9"/>
  <c r="H24" i="9"/>
  <c r="I24" i="9"/>
  <c r="J24" i="9"/>
  <c r="K24" i="9"/>
  <c r="H25" i="9"/>
  <c r="I25" i="9"/>
  <c r="J25" i="9"/>
  <c r="K25" i="9"/>
  <c r="H26" i="9"/>
  <c r="I26" i="9"/>
  <c r="J26" i="9"/>
  <c r="K26" i="9"/>
  <c r="H27" i="9"/>
  <c r="I27" i="9"/>
  <c r="J27" i="9"/>
  <c r="K27" i="9"/>
  <c r="H29" i="9"/>
  <c r="I29" i="9"/>
  <c r="J29" i="9"/>
  <c r="K29" i="9"/>
  <c r="H30" i="9"/>
  <c r="I30" i="9"/>
  <c r="J30" i="9"/>
  <c r="K30" i="9"/>
  <c r="H31" i="9"/>
  <c r="I31" i="9"/>
  <c r="J31" i="9"/>
  <c r="H2" i="9"/>
  <c r="M29" i="3" l="1"/>
  <c r="L29" i="3"/>
  <c r="K29" i="3"/>
  <c r="J29" i="3"/>
  <c r="I29" i="3"/>
  <c r="M27" i="3"/>
  <c r="L27" i="3"/>
  <c r="K27" i="3"/>
  <c r="J27" i="3"/>
  <c r="I27" i="3"/>
  <c r="M26" i="3"/>
  <c r="L26" i="3"/>
  <c r="K26" i="3"/>
  <c r="J26" i="3"/>
  <c r="I26" i="3"/>
  <c r="M17" i="3"/>
  <c r="L17" i="3"/>
  <c r="K17" i="3"/>
  <c r="J17" i="3"/>
  <c r="I17" i="3"/>
  <c r="M16" i="3"/>
  <c r="L16" i="3"/>
  <c r="K16" i="3"/>
  <c r="J16" i="3"/>
  <c r="I16" i="3"/>
  <c r="M15" i="3"/>
  <c r="L15" i="3"/>
  <c r="K15" i="3"/>
  <c r="J15" i="3"/>
  <c r="I15" i="3"/>
  <c r="M14" i="3"/>
  <c r="L14" i="3"/>
  <c r="K14" i="3"/>
  <c r="J14" i="3"/>
  <c r="I14" i="3"/>
  <c r="M13" i="3"/>
  <c r="L13" i="3"/>
  <c r="K13" i="3"/>
  <c r="J13" i="3"/>
  <c r="I13" i="3"/>
  <c r="M8" i="3"/>
  <c r="L8" i="3"/>
  <c r="K8" i="3"/>
  <c r="J8" i="3"/>
  <c r="I8" i="3"/>
  <c r="M7" i="3"/>
  <c r="L7" i="3"/>
  <c r="K7" i="3"/>
  <c r="J7" i="3"/>
  <c r="I7" i="3"/>
  <c r="M4" i="3"/>
  <c r="L4" i="3"/>
  <c r="K4" i="3"/>
  <c r="J4" i="3"/>
  <c r="I4" i="3"/>
  <c r="M3" i="3"/>
  <c r="L3" i="3"/>
  <c r="K3" i="3"/>
  <c r="J3" i="3"/>
  <c r="I3" i="3"/>
  <c r="M2" i="3"/>
  <c r="L2" i="3"/>
  <c r="K2" i="3"/>
  <c r="J2" i="3"/>
</calcChain>
</file>

<file path=xl/sharedStrings.xml><?xml version="1.0" encoding="utf-8"?>
<sst xmlns="http://schemas.openxmlformats.org/spreadsheetml/2006/main" count="940" uniqueCount="182">
  <si>
    <t>Organisation</t>
  </si>
  <si>
    <t>Total</t>
  </si>
  <si>
    <t>*counting only one authentication per user - disregarding multiple authentications per user</t>
  </si>
  <si>
    <t>Column Labels</t>
  </si>
  <si>
    <t>Grand Total</t>
  </si>
  <si>
    <t>Values</t>
  </si>
  <si>
    <t>Number of accounts</t>
  </si>
  <si>
    <t>Successful authentications</t>
  </si>
  <si>
    <t>Accounts % of headcount</t>
  </si>
  <si>
    <t>% of accounts used</t>
  </si>
  <si>
    <t>      Ashford and St. Peter's Hospitals NHS Foundation Trust</t>
  </si>
  <si>
    <t>      Barking Havering and Redbridge Hospitals NHS Trust</t>
  </si>
  <si>
    <t>      Barnet Enfield and Haringey Mental Health NHS Trust</t>
  </si>
  <si>
    <t>      Barts Health NHS Trust</t>
  </si>
  <si>
    <t>      Brighton and Sussex University Hospitals NHS Trust</t>
  </si>
  <si>
    <t>      Bromley Healthcare</t>
  </si>
  <si>
    <t>      Camden and Islington NHS Foundation Trust</t>
  </si>
  <si>
    <t>      Central and North West London NHS Foundation Trust</t>
  </si>
  <si>
    <t>      Chelsea &amp; Westminster Hospital NHS Foundation Trust (Chelsea &amp; Westminster Site)</t>
  </si>
  <si>
    <t>      Chelsea and Westminster Hospital NHS Foundation Trust (West Middlesex Site)</t>
  </si>
  <si>
    <t>      Commissioning staff in London, Kent, Surrey &amp; Sussex</t>
  </si>
  <si>
    <t>      Croydon Health Services NHS Trust</t>
  </si>
  <si>
    <t>      Dartford and Gravesham NHS Trust</t>
  </si>
  <si>
    <t>      East Kent Hospitals University NHS Foundation Trust</t>
  </si>
  <si>
    <t>      East London NHS Foundation Trust</t>
  </si>
  <si>
    <t>      East Sussex Healthcare NHS Trust</t>
  </si>
  <si>
    <t>      Epsom and St Helier University Hospitals NHS Trust</t>
  </si>
  <si>
    <t>      First Community Health and Care</t>
  </si>
  <si>
    <t>      Frimley Health NHS Foundation Trust</t>
  </si>
  <si>
    <t>      GPs and Practice Staff in London, Kent &amp; Surrey</t>
  </si>
  <si>
    <t>      GPs and practice staff in Wandsworth</t>
  </si>
  <si>
    <t>      GPs, practice staff and CCG staff in Brent, Harrow and Ealing</t>
  </si>
  <si>
    <t>      GPs, practice staff and CCG staff in NHS Islington CCG</t>
  </si>
  <si>
    <t>      GPs, practice staff and CCG staff in Sussex</t>
  </si>
  <si>
    <t>      Great Ormond Street Hospital NHS Trust</t>
  </si>
  <si>
    <t>      Guy's and St Thomas' NHS Foundation Trust</t>
  </si>
  <si>
    <t>      Homerton University Hospital NHS Foundation Trust</t>
  </si>
  <si>
    <t>      Hounslow &amp; Richmond Community Healthcare NHS Trust</t>
  </si>
  <si>
    <t>      Imperial College Healthcare NHS Trust</t>
  </si>
  <si>
    <t>      Imperial College Library Services (for CLCH, inc Barnet Community Services)</t>
  </si>
  <si>
    <t>      Kent and Medway NHS and Social Care Partnership Trust</t>
  </si>
  <si>
    <t>      Kent community services</t>
  </si>
  <si>
    <t>      King's College Hospital NHS Foundation Trust</t>
  </si>
  <si>
    <t>      King's Fund</t>
  </si>
  <si>
    <t>      Kingston Hospital NHS Foundation Trust</t>
  </si>
  <si>
    <t>      Lewisham &amp; Greenwich NHS Trust</t>
  </si>
  <si>
    <t>      London Ambulance Service NHS Trust</t>
  </si>
  <si>
    <t>      London North West University Healthcare NHS Trust</t>
  </si>
  <si>
    <t>      Maidstone and Tunbridge Wells NHS Trust</t>
  </si>
  <si>
    <t>      Medway Community Healthcare</t>
  </si>
  <si>
    <t>      Medway NHS Foundation Trust</t>
  </si>
  <si>
    <t>      Moorfields Eye Hospital NHS FoundationTrust</t>
  </si>
  <si>
    <t>      North East London NHS Foundation Trust</t>
  </si>
  <si>
    <t>      North Middlesex Hospital University NHS Trust</t>
  </si>
  <si>
    <t>      Other eligible staff in London, Kent, Surrey and Sussex</t>
  </si>
  <si>
    <t>      Oxleas NHS Foundation Trust</t>
  </si>
  <si>
    <t>      Princess Alice Hospice</t>
  </si>
  <si>
    <t>      Public health provider organisations in Kent</t>
  </si>
  <si>
    <t>      Public health staff in North East London, Suffolk and Thurrock</t>
  </si>
  <si>
    <t>      Public health staff in Sussex</t>
  </si>
  <si>
    <t>      Queen Victoria Hospital NHS Foundation Trust</t>
  </si>
  <si>
    <t>      Registrations awaiting approval in London, Kent, Surrey &amp; Sussex</t>
  </si>
  <si>
    <t>      Royal Brompton and Harefield NHS FoundationTrust</t>
  </si>
  <si>
    <t>      Royal Free London NHS Foundation Trust</t>
  </si>
  <si>
    <t>      Royal Marsden Hospital NHS Trust</t>
  </si>
  <si>
    <t>      Royal National Orthopaedic Hospital NHS Trust</t>
  </si>
  <si>
    <t>      Royal Surrey County Hospital NHS Foundation Trust</t>
  </si>
  <si>
    <t>      South East Coast Ambulance Service NHS Foundation Trust</t>
  </si>
  <si>
    <t>      South London and Maudsley NHS Foundation Trust</t>
  </si>
  <si>
    <t>      South West London and St George's Mental Health NHS Trust</t>
  </si>
  <si>
    <t>      St George's University Hospitals NHS Foundation Trust</t>
  </si>
  <si>
    <t>      Surrey and Borders Partnership NHS Foundation Trust</t>
  </si>
  <si>
    <t>      Surrey and Sussex Healthcare NHS Trust</t>
  </si>
  <si>
    <t>      Surrey community healthcare provider organisations</t>
  </si>
  <si>
    <t>      Sussex Community NHS Foundation Trust</t>
  </si>
  <si>
    <t>      Sussex Partnership NHS Foundation Trust</t>
  </si>
  <si>
    <t>      Tavistock and Portman NHS Trust</t>
  </si>
  <si>
    <t>      The Hillingdon Hospitals NHS Foundation Trust</t>
  </si>
  <si>
    <t>      University College London Hospitals NHS Foundation Trust</t>
  </si>
  <si>
    <t>      West London NHS Trust</t>
  </si>
  <si>
    <t>      Whittington Health</t>
  </si>
  <si>
    <t>      Your Healthcare</t>
  </si>
  <si>
    <t>Ashford and St. Peter's Hospitals NHS Foundation Trust</t>
  </si>
  <si>
    <t>Barking Havering and Redbridge Hospitals NHS Trust</t>
  </si>
  <si>
    <t>Barnet Enfield and Haringey Mental Health NHS Trust</t>
  </si>
  <si>
    <t>Barts Health NHS Trust</t>
  </si>
  <si>
    <t>Brighton and Sussex University Hospitals NHS Trust</t>
  </si>
  <si>
    <t>Bromley Healthcare</t>
  </si>
  <si>
    <t>Camden and Islington NHS Foundation Trust</t>
  </si>
  <si>
    <t>Central and North West London NHS Foundation Trust</t>
  </si>
  <si>
    <t>Chelsea &amp; Westminster Hospital NHS Foundation Trust (Chelsea &amp; Westminster Site)</t>
  </si>
  <si>
    <t>Chelsea and Westminster Hospital NHS Foundation Trust (West Middlesex Site)</t>
  </si>
  <si>
    <t>Commissioning staff in London, Kent, Surrey &amp; Sussex</t>
  </si>
  <si>
    <t>Croydon Health Services NHS Trust</t>
  </si>
  <si>
    <t>Dartford and Gravesham NHS Trust</t>
  </si>
  <si>
    <t>East Kent Hospitals University NHS Foundation Trust</t>
  </si>
  <si>
    <t>East London NHS Foundation Trust</t>
  </si>
  <si>
    <t>East Sussex Healthcare NHS Trust</t>
  </si>
  <si>
    <t>Epsom and St Helier University Hospitals NHS Trust</t>
  </si>
  <si>
    <t>First Community Health and Care</t>
  </si>
  <si>
    <t>Frimley Health NHS Foundation Trust</t>
  </si>
  <si>
    <t>GPs and Practice Staff in London, Kent &amp; Surrey</t>
  </si>
  <si>
    <t>GPs and practice staff in Wandsworth</t>
  </si>
  <si>
    <t>GPs, practice staff and CCG staff in Brent, Harrow and Ealing</t>
  </si>
  <si>
    <t>GPs, practice staff and CCG staff in Islington</t>
  </si>
  <si>
    <t>GPs, practice staff and CCG staff in Sussex</t>
  </si>
  <si>
    <t>Great Ormond Street Hospital NHS Trust</t>
  </si>
  <si>
    <t>Guy's and St Thomas' NHS Foundation Trust</t>
  </si>
  <si>
    <t>Homerton University Hospital NHS Foundation Trust</t>
  </si>
  <si>
    <t>Hounslow &amp; Richmond Community Healthcare NHS Trust</t>
  </si>
  <si>
    <t>Imperial College Healthcare NHS Trust</t>
  </si>
  <si>
    <t>Imperial College Library Services (for CLCH, inc Barnet Community Services)</t>
  </si>
  <si>
    <t>Kent and Medway NHS and Social Care Partnership Trust</t>
  </si>
  <si>
    <t>Kent community services</t>
  </si>
  <si>
    <t>King's College Hospital NHS Foundation Trust</t>
  </si>
  <si>
    <t>King's Fund</t>
  </si>
  <si>
    <t>Kingston Hospital NHS Foundation Trust</t>
  </si>
  <si>
    <t>Lewisham &amp; Greenwich NHS Trust</t>
  </si>
  <si>
    <t>London Ambulance Service NHS Trust</t>
  </si>
  <si>
    <t>London North West University Healthcare NHS Trust</t>
  </si>
  <si>
    <t>Maidstone and Tunbridge Wells NHS Trust</t>
  </si>
  <si>
    <t>Medway Community Healthcare</t>
  </si>
  <si>
    <t>Medway NHS Foundation Trust</t>
  </si>
  <si>
    <t>Moorfields Eye Hospital NHS FoundationTrust</t>
  </si>
  <si>
    <t>North East London NHS Foundation Trust</t>
  </si>
  <si>
    <t>North Middlesex Hospital University NHS Trust</t>
  </si>
  <si>
    <t>Other eligible staff in London, Kent, Surrey and Sussex</t>
  </si>
  <si>
    <t>Oxleas NHS Foundation Trust</t>
  </si>
  <si>
    <t>Princess Alice Hospice</t>
  </si>
  <si>
    <t>Public health provider organisations in Kent</t>
  </si>
  <si>
    <t>Public health staff in North East London, Suffolk and Thurrock</t>
  </si>
  <si>
    <t>Public health staff in Sussex</t>
  </si>
  <si>
    <t>Queen Victoria Hospital NHS Foundation Trust</t>
  </si>
  <si>
    <t>Registrations awaiting approval in London, Kent, Surrey &amp; Sussex</t>
  </si>
  <si>
    <t>Royal Brompton and Harefield NHS FoundationTrust</t>
  </si>
  <si>
    <t>Royal Free London NHS Foundation Trust</t>
  </si>
  <si>
    <t>Royal Marsden Hospital NHS Trust</t>
  </si>
  <si>
    <t>Royal National Orthopaedic Hospital NHS Trust</t>
  </si>
  <si>
    <t>Royal Surrey NHS Foundation Trust</t>
  </si>
  <si>
    <t>South East Coast Ambulance Service NHS Foundation Trust</t>
  </si>
  <si>
    <t>South London and Maudsley NHS Foundation Trust</t>
  </si>
  <si>
    <t>South West London and St George's Mental Health NHS Trust</t>
  </si>
  <si>
    <t>St George's University Hospitals NHS Foundation Trust</t>
  </si>
  <si>
    <t>Surrey and Borders Partnership NHS Foundation Trust</t>
  </si>
  <si>
    <t>Surrey and Sussex Healthcare NHS Trust</t>
  </si>
  <si>
    <t>Surrey community healthcare provider organisations</t>
  </si>
  <si>
    <t>Sussex Community NHS Foundation Trust</t>
  </si>
  <si>
    <t>Sussex Partnership NHS Foundation Trust</t>
  </si>
  <si>
    <t>Tavistock and Portman NHS Trust</t>
  </si>
  <si>
    <t>The Hillingdon Hospitals NHS Foundation Trust</t>
  </si>
  <si>
    <t>University College London Hospitals NHS Foundation Trust</t>
  </si>
  <si>
    <t>West London NHS Trust</t>
  </si>
  <si>
    <t>Whittington Health</t>
  </si>
  <si>
    <t>Your Healthcare</t>
  </si>
  <si>
    <t>Totals</t>
  </si>
  <si>
    <t>Sum of Apr-20</t>
  </si>
  <si>
    <t>Sum of May-20</t>
  </si>
  <si>
    <t>Sum of Jun-20</t>
  </si>
  <si>
    <t>Sum of Jul-20</t>
  </si>
  <si>
    <t>Sum of Aug-20</t>
  </si>
  <si>
    <t>Sum of Sep-20</t>
  </si>
  <si>
    <t>Sum of Oct-20</t>
  </si>
  <si>
    <t>Sum of Nov-20</t>
  </si>
  <si>
    <t>Sum of Dec-20</t>
  </si>
  <si>
    <t>Sum of Jan-21</t>
  </si>
  <si>
    <t>GPs, practice staff and CCG staff in North Central London (was Islington)</t>
  </si>
  <si>
    <t>Sum of Feb-21</t>
  </si>
  <si>
    <t>Sum of Mar-21</t>
  </si>
  <si>
    <t>Central London Community Healthcare NHS Trust (CLCH) inc Barnet Community Services</t>
  </si>
  <si>
    <t>Headcount for2020/21</t>
  </si>
  <si>
    <t>Headcount for 21/22</t>
  </si>
  <si>
    <t>Sum of Apr-21</t>
  </si>
  <si>
    <t>Sum of May-21</t>
  </si>
  <si>
    <t>      University Hospitals Sussex NHS Foundation Trust (east) (formerly Brighton and Sussex University Hospitals NHS Trust)</t>
  </si>
  <si>
    <t>      University Hospitals Sussex NHS Foundation Trust (west) (formerly Western Sussex Hospitals NHS Foundation Trust)</t>
  </si>
  <si>
    <t>Sum of Jun-21</t>
  </si>
  <si>
    <t>University Hospitals Sussex NHS Foundation Trust (west) Formerly Western Sussex</t>
  </si>
  <si>
    <t xml:space="preserve">University Hospitals Sussex NHS Foundation Trust (east) Formerly Brighton and Sussex </t>
  </si>
  <si>
    <t>Sum of Jul-21</t>
  </si>
  <si>
    <t>Sum of Aug-21</t>
  </si>
  <si>
    <t>Sum of Sep-21</t>
  </si>
  <si>
    <t>Sum of Oct-21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</si>
</sst>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3" formatCode="_-* #,##0.00_-;\-* #,##0.00_-;_-* &quot;-&quot;??_-;_-@_-"/>
    <numFmt numFmtId="164" formatCode="#,##0;\-#,##0.00_-;&quot;-&quot;"/>
    <numFmt numFmtId="165" formatCode="#,##0;\-#,##0;&quot;-&quot;"/>
  </numFmts>
  <fonts count="3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u/>
      <sz val="10"/>
      <color indexed="12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u/>
      <sz val="12"/>
      <color rgb="FF004488"/>
      <name val="Arial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1"/>
      <color theme="10"/>
      <name val="Calibri"/>
      <family val="2"/>
    </font>
    <font>
      <u/>
      <sz val="10"/>
      <color indexed="30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2"/>
      <color indexed="8"/>
      <name val="Arial"/>
      <family val="2"/>
    </font>
    <font>
      <b/>
      <sz val="11"/>
      <color indexed="63"/>
      <name val="Calibri"/>
      <family val="2"/>
    </font>
    <font>
      <sz val="11"/>
      <color theme="1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color theme="1"/>
      <name val="Calibri"/>
      <family val="2"/>
      <scheme val="minor"/>
    </font>
    <font>
      <sz val="11"/>
      <color rgb="FF333333"/>
      <name val="Arial"/>
      <family val="2"/>
    </font>
    <font>
      <sz val="1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rgb="FF0067AC"/>
      <name val="Arial"/>
      <family val="2"/>
    </font>
  </fonts>
  <fills count="28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FFFFF"/>
        <bgColor indexed="64"/>
      </patternFill>
    </fill>
  </fills>
  <borders count="1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theme="1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rgb="FFDDDDDD"/>
      </left>
      <right/>
      <top style="medium">
        <color rgb="FFDDDDDD"/>
      </top>
      <bottom/>
      <diagonal/>
    </border>
  </borders>
  <cellStyleXfs count="76">
    <xf numFmtId="0" fontId="0" fillId="0" borderId="0"/>
    <xf numFmtId="9" fontId="2" fillId="0" borderId="0" applyFont="0" applyFill="0" applyBorder="0" applyAlignment="0" applyProtection="0"/>
    <xf numFmtId="0" fontId="1" fillId="0" borderId="0"/>
    <xf numFmtId="0" fontId="2" fillId="0" borderId="0"/>
    <xf numFmtId="0" fontId="1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1" fillId="0" borderId="0"/>
    <xf numFmtId="43" fontId="2" fillId="0" borderId="0" applyFont="0" applyFill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6" borderId="0" applyNumberFormat="0" applyBorder="0" applyAlignment="0" applyProtection="0"/>
    <xf numFmtId="0" fontId="5" fillId="9" borderId="0" applyNumberFormat="0" applyBorder="0" applyAlignment="0" applyProtection="0"/>
    <xf numFmtId="0" fontId="5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20" borderId="0" applyNumberFormat="0" applyBorder="0" applyAlignment="0" applyProtection="0"/>
    <xf numFmtId="0" fontId="7" fillId="4" borderId="0" applyNumberFormat="0" applyBorder="0" applyAlignment="0" applyProtection="0"/>
    <xf numFmtId="0" fontId="8" fillId="21" borderId="2" applyNumberFormat="0" applyAlignment="0" applyProtection="0"/>
    <xf numFmtId="0" fontId="9" fillId="22" borderId="3" applyNumberForma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5" borderId="0" applyNumberFormat="0" applyBorder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>
      <alignment vertical="top"/>
      <protection locked="0"/>
    </xf>
    <xf numFmtId="0" fontId="18" fillId="8" borderId="2" applyNumberFormat="0" applyAlignment="0" applyProtection="0"/>
    <xf numFmtId="0" fontId="19" fillId="0" borderId="7" applyNumberFormat="0" applyFill="0" applyAlignment="0" applyProtection="0"/>
    <xf numFmtId="0" fontId="20" fillId="23" borderId="0" applyNumberFormat="0" applyBorder="0" applyAlignment="0" applyProtection="0"/>
    <xf numFmtId="0" fontId="1" fillId="0" borderId="0"/>
    <xf numFmtId="0" fontId="3" fillId="0" borderId="0"/>
    <xf numFmtId="0" fontId="3" fillId="0" borderId="0"/>
    <xf numFmtId="0" fontId="3" fillId="0" borderId="0"/>
    <xf numFmtId="0" fontId="1" fillId="24" borderId="8" applyNumberFormat="0" applyFont="0" applyAlignment="0" applyProtection="0"/>
    <xf numFmtId="0" fontId="21" fillId="24" borderId="8" applyNumberFormat="0" applyFont="0" applyAlignment="0" applyProtection="0"/>
    <xf numFmtId="0" fontId="22" fillId="21" borderId="9" applyNumberFormat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10" applyNumberFormat="0" applyFill="0" applyAlignment="0" applyProtection="0"/>
    <xf numFmtId="0" fontId="26" fillId="0" borderId="0" applyNumberForma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3" fillId="0" borderId="0"/>
    <xf numFmtId="0" fontId="3" fillId="0" borderId="0"/>
    <xf numFmtId="0" fontId="21" fillId="2" borderId="1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65">
    <xf numFmtId="0" fontId="0" fillId="0" borderId="0" xfId="0"/>
    <xf numFmtId="17" fontId="0" fillId="0" borderId="0" xfId="0" applyNumberFormat="1"/>
    <xf numFmtId="0" fontId="0" fillId="0" borderId="0" xfId="0" pivotButton="1"/>
    <xf numFmtId="0" fontId="0" fillId="0" borderId="0" xfId="0" applyNumberFormat="1"/>
    <xf numFmtId="3" fontId="1" fillId="0" borderId="0" xfId="0" applyNumberFormat="1" applyFont="1" applyFill="1" applyAlignment="1">
      <alignment vertical="center" wrapText="1"/>
    </xf>
    <xf numFmtId="9" fontId="0" fillId="0" borderId="0" xfId="1" applyFont="1"/>
    <xf numFmtId="9" fontId="0" fillId="0" borderId="0" xfId="0" applyNumberFormat="1"/>
    <xf numFmtId="0" fontId="0" fillId="0" borderId="0" xfId="0" applyAlignment="1">
      <alignment horizontal="left"/>
    </xf>
    <xf numFmtId="1" fontId="0" fillId="0" borderId="0" xfId="0" applyNumberFormat="1"/>
    <xf numFmtId="0" fontId="0" fillId="0" borderId="0" xfId="0"/>
    <xf numFmtId="9" fontId="0" fillId="0" borderId="0" xfId="0" pivotButton="1" applyNumberFormat="1"/>
    <xf numFmtId="17" fontId="0" fillId="0" borderId="11" xfId="0" applyNumberFormat="1" applyFont="1" applyBorder="1"/>
    <xf numFmtId="17" fontId="0" fillId="0" borderId="0" xfId="0" applyNumberFormat="1" applyFont="1"/>
    <xf numFmtId="0" fontId="0" fillId="0" borderId="0" xfId="0" applyFont="1"/>
    <xf numFmtId="0" fontId="0" fillId="0" borderId="0" xfId="0" applyBorder="1"/>
    <xf numFmtId="17" fontId="27" fillId="25" borderId="0" xfId="0" applyNumberFormat="1" applyFont="1" applyFill="1" applyAlignment="1">
      <alignment horizontal="right"/>
    </xf>
    <xf numFmtId="0" fontId="27" fillId="25" borderId="0" xfId="0" applyFont="1" applyFill="1" applyAlignment="1">
      <alignment horizontal="right"/>
    </xf>
    <xf numFmtId="0" fontId="0" fillId="0" borderId="13" xfId="0" applyBorder="1"/>
    <xf numFmtId="0" fontId="0" fillId="0" borderId="0" xfId="0" applyAlignment="1">
      <alignment vertical="top" wrapText="1"/>
    </xf>
    <xf numFmtId="0" fontId="0" fillId="0" borderId="0" xfId="0" applyAlignment="1">
      <alignment wrapText="1"/>
    </xf>
    <xf numFmtId="0" fontId="0" fillId="0" borderId="13" xfId="0" applyBorder="1" applyAlignment="1">
      <alignment wrapText="1"/>
    </xf>
    <xf numFmtId="0" fontId="0" fillId="0" borderId="0" xfId="0" pivotButton="1" applyAlignment="1">
      <alignment horizontal="center"/>
    </xf>
    <xf numFmtId="10" fontId="0" fillId="0" borderId="0" xfId="0" applyNumberFormat="1"/>
    <xf numFmtId="9" fontId="0" fillId="0" borderId="0" xfId="0" applyNumberFormat="1" applyAlignment="1">
      <alignment horizontal="left"/>
    </xf>
    <xf numFmtId="9" fontId="0" fillId="0" borderId="0" xfId="1" applyNumberFormat="1" applyFont="1"/>
    <xf numFmtId="0" fontId="0" fillId="0" borderId="0" xfId="0"/>
    <xf numFmtId="0" fontId="28" fillId="27" borderId="12" xfId="0" applyFont="1" applyFill="1" applyBorder="1" applyAlignment="1">
      <alignment horizontal="left" vertical="center" wrapText="1"/>
    </xf>
    <xf numFmtId="0" fontId="28" fillId="26" borderId="12" xfId="0" applyFont="1" applyFill="1" applyBorder="1" applyAlignment="1">
      <alignment horizontal="left" vertical="center" wrapText="1"/>
    </xf>
    <xf numFmtId="0" fontId="0" fillId="0" borderId="0" xfId="0"/>
    <xf numFmtId="0" fontId="0" fillId="0" borderId="0" xfId="0" applyBorder="1"/>
    <xf numFmtId="0" fontId="0" fillId="0" borderId="0" xfId="0"/>
    <xf numFmtId="0" fontId="0" fillId="0" borderId="0" xfId="0" applyAlignment="1">
      <alignment vertical="top" wrapText="1"/>
    </xf>
    <xf numFmtId="0" fontId="0" fillId="0" borderId="13" xfId="0" applyBorder="1"/>
    <xf numFmtId="0" fontId="0" fillId="0" borderId="0" xfId="0" applyAlignment="1">
      <alignment wrapText="1"/>
    </xf>
    <xf numFmtId="164" fontId="1" fillId="0" borderId="0" xfId="2" applyNumberFormat="1" applyAlignment="1">
      <alignment horizontal="right" wrapText="1"/>
    </xf>
    <xf numFmtId="3" fontId="1" fillId="0" borderId="0" xfId="0" applyNumberFormat="1" applyFont="1" applyFill="1" applyBorder="1" applyAlignment="1">
      <alignment horizontal="right" vertical="top" wrapText="1"/>
    </xf>
    <xf numFmtId="0" fontId="0" fillId="0" borderId="0" xfId="0"/>
    <xf numFmtId="0" fontId="0" fillId="0" borderId="0" xfId="0" applyNumberFormat="1"/>
    <xf numFmtId="0" fontId="0" fillId="0" borderId="0" xfId="0" applyAlignment="1">
      <alignment wrapText="1"/>
    </xf>
    <xf numFmtId="164" fontId="1" fillId="0" borderId="0" xfId="2" applyNumberFormat="1" applyFill="1" applyAlignment="1">
      <alignment horizontal="right" wrapText="1"/>
    </xf>
    <xf numFmtId="3" fontId="1" fillId="0" borderId="0" xfId="0" applyNumberFormat="1" applyFont="1" applyFill="1" applyAlignment="1">
      <alignment horizontal="right" vertical="top" wrapText="1"/>
    </xf>
    <xf numFmtId="164" fontId="0" fillId="0" borderId="0" xfId="0" applyNumberFormat="1" applyAlignment="1">
      <alignment wrapText="1"/>
    </xf>
    <xf numFmtId="165" fontId="30" fillId="0" borderId="0" xfId="0" applyNumberFormat="1" applyFont="1"/>
    <xf numFmtId="0" fontId="31" fillId="0" borderId="0" xfId="0" applyFont="1"/>
    <xf numFmtId="165" fontId="0" fillId="0" borderId="0" xfId="0" applyNumberFormat="1"/>
    <xf numFmtId="17" fontId="0" fillId="0" borderId="0" xfId="0" applyNumberFormat="1" applyAlignment="1">
      <alignment wrapText="1"/>
    </xf>
    <xf numFmtId="0" fontId="33" fillId="0" borderId="0" xfId="0" applyFont="1" applyAlignment="1">
      <alignment horizontal="left"/>
    </xf>
    <xf numFmtId="0" fontId="32" fillId="0" borderId="0" xfId="0" applyFont="1"/>
    <xf numFmtId="0" fontId="33" fillId="0" borderId="0" xfId="0" applyFont="1"/>
    <xf numFmtId="0" fontId="33" fillId="0" borderId="0" xfId="0" applyNumberFormat="1" applyFont="1"/>
    <xf numFmtId="0" fontId="0" fillId="0" borderId="11" xfId="0" applyFont="1" applyBorder="1" applyAlignment="1"/>
    <xf numFmtId="0" fontId="0" fillId="0" borderId="0" xfId="0" applyAlignment="1"/>
    <xf numFmtId="0" fontId="29" fillId="0" borderId="0" xfId="0" applyFont="1" applyAlignment="1"/>
    <xf numFmtId="0" fontId="0" fillId="0" borderId="0" xfId="0" applyFill="1" applyAlignment="1">
      <alignment wrapText="1"/>
    </xf>
    <xf numFmtId="0" fontId="28" fillId="27" borderId="14" xfId="0" applyFont="1" applyFill="1" applyBorder="1" applyAlignment="1">
      <alignment horizontal="left"/>
    </xf>
    <xf numFmtId="0" fontId="34" fillId="27" borderId="14" xfId="0" applyFont="1" applyFill="1" applyBorder="1" applyAlignment="1">
      <alignment horizontal="left"/>
    </xf>
    <xf numFmtId="0" fontId="28" fillId="27" borderId="12" xfId="0" applyFont="1" applyFill="1" applyBorder="1" applyAlignment="1">
      <alignment horizontal="left"/>
    </xf>
    <xf numFmtId="0" fontId="28" fillId="26" borderId="12" xfId="0" applyFont="1" applyFill="1" applyBorder="1" applyAlignment="1">
      <alignment horizontal="left"/>
    </xf>
    <xf numFmtId="0" fontId="28" fillId="25" borderId="12" xfId="0" applyFont="1" applyFill="1" applyBorder="1" applyAlignment="1">
      <alignment horizontal="left" vertical="center" wrapText="1"/>
    </xf>
    <xf numFmtId="17" fontId="29" fillId="0" borderId="0" xfId="0" applyNumberFormat="1" applyFont="1"/>
    <xf numFmtId="9" fontId="29" fillId="0" borderId="0" xfId="1" applyFont="1"/>
    <xf numFmtId="0" fontId="29" fillId="0" borderId="0" xfId="0" applyFont="1"/>
    <xf numFmtId="9" fontId="29" fillId="0" borderId="0" xfId="0" applyNumberFormat="1" applyFont="1"/>
    <xf numFmtId="17" fontId="0" fillId="25" borderId="0" xfId="0" applyNumberFormat="1" applyFont="1" applyFill="1"/>
    <xf numFmtId="17" fontId="0" fillId="25" borderId="0" xfId="0" applyNumberFormat="1" applyFill="1"/>
  </cellXfs>
  <cellStyles count="76">
    <cellStyle name="20% - Accent1 2" xfId="9" xr:uid="{00000000-0005-0000-0000-000000000000}"/>
    <cellStyle name="20% - Accent2 2" xfId="10" xr:uid="{00000000-0005-0000-0000-000001000000}"/>
    <cellStyle name="20% - Accent3 2" xfId="11" xr:uid="{00000000-0005-0000-0000-000002000000}"/>
    <cellStyle name="20% - Accent4 2" xfId="12" xr:uid="{00000000-0005-0000-0000-000003000000}"/>
    <cellStyle name="20% - Accent5 2" xfId="13" xr:uid="{00000000-0005-0000-0000-000004000000}"/>
    <cellStyle name="20% - Accent6 2" xfId="14" xr:uid="{00000000-0005-0000-0000-000005000000}"/>
    <cellStyle name="40% - Accent1 2" xfId="15" xr:uid="{00000000-0005-0000-0000-000006000000}"/>
    <cellStyle name="40% - Accent2 2" xfId="16" xr:uid="{00000000-0005-0000-0000-000007000000}"/>
    <cellStyle name="40% - Accent3 2" xfId="17" xr:uid="{00000000-0005-0000-0000-000008000000}"/>
    <cellStyle name="40% - Accent4 2" xfId="18" xr:uid="{00000000-0005-0000-0000-000009000000}"/>
    <cellStyle name="40% - Accent5 2" xfId="19" xr:uid="{00000000-0005-0000-0000-00000A000000}"/>
    <cellStyle name="40% - Accent6 2" xfId="20" xr:uid="{00000000-0005-0000-0000-00000B000000}"/>
    <cellStyle name="60% - Accent1 2" xfId="21" xr:uid="{00000000-0005-0000-0000-00000C000000}"/>
    <cellStyle name="60% - Accent2 2" xfId="22" xr:uid="{00000000-0005-0000-0000-00000D000000}"/>
    <cellStyle name="60% - Accent3 2" xfId="23" xr:uid="{00000000-0005-0000-0000-00000E000000}"/>
    <cellStyle name="60% - Accent4 2" xfId="24" xr:uid="{00000000-0005-0000-0000-00000F000000}"/>
    <cellStyle name="60% - Accent5 2" xfId="25" xr:uid="{00000000-0005-0000-0000-000010000000}"/>
    <cellStyle name="60% - Accent6 2" xfId="26" xr:uid="{00000000-0005-0000-0000-000011000000}"/>
    <cellStyle name="Accent1 2" xfId="27" xr:uid="{00000000-0005-0000-0000-000012000000}"/>
    <cellStyle name="Accent2 2" xfId="28" xr:uid="{00000000-0005-0000-0000-000013000000}"/>
    <cellStyle name="Accent3 2" xfId="29" xr:uid="{00000000-0005-0000-0000-000014000000}"/>
    <cellStyle name="Accent4 2" xfId="30" xr:uid="{00000000-0005-0000-0000-000015000000}"/>
    <cellStyle name="Accent5 2" xfId="31" xr:uid="{00000000-0005-0000-0000-000016000000}"/>
    <cellStyle name="Accent6 2" xfId="32" xr:uid="{00000000-0005-0000-0000-000017000000}"/>
    <cellStyle name="Bad 2" xfId="33" xr:uid="{00000000-0005-0000-0000-000018000000}"/>
    <cellStyle name="Calculation 2" xfId="34" xr:uid="{00000000-0005-0000-0000-000019000000}"/>
    <cellStyle name="Check Cell 2" xfId="35" xr:uid="{00000000-0005-0000-0000-00001A000000}"/>
    <cellStyle name="Comma 2" xfId="36" xr:uid="{00000000-0005-0000-0000-00001B000000}"/>
    <cellStyle name="Comma 2 2" xfId="37" xr:uid="{00000000-0005-0000-0000-00001C000000}"/>
    <cellStyle name="Comma 2 3" xfId="68" xr:uid="{00000000-0005-0000-0000-00001D000000}"/>
    <cellStyle name="Comma 3" xfId="8" xr:uid="{00000000-0005-0000-0000-00001E000000}"/>
    <cellStyle name="Comma 3 2" xfId="70" xr:uid="{00000000-0005-0000-0000-00001F000000}"/>
    <cellStyle name="Explanatory Text 2" xfId="38" xr:uid="{00000000-0005-0000-0000-000020000000}"/>
    <cellStyle name="Followed Hyperlink 2" xfId="39" xr:uid="{00000000-0005-0000-0000-000021000000}"/>
    <cellStyle name="Good 2" xfId="40" xr:uid="{00000000-0005-0000-0000-000022000000}"/>
    <cellStyle name="Heading 1 2" xfId="41" xr:uid="{00000000-0005-0000-0000-000023000000}"/>
    <cellStyle name="Heading 2 2" xfId="42" xr:uid="{00000000-0005-0000-0000-000024000000}"/>
    <cellStyle name="Heading 3 2" xfId="43" xr:uid="{00000000-0005-0000-0000-000025000000}"/>
    <cellStyle name="Heading 4 2" xfId="44" xr:uid="{00000000-0005-0000-0000-000026000000}"/>
    <cellStyle name="Hyperlink 2" xfId="5" xr:uid="{00000000-0005-0000-0000-000027000000}"/>
    <cellStyle name="Hyperlink 2 2" xfId="45" xr:uid="{00000000-0005-0000-0000-000028000000}"/>
    <cellStyle name="Hyperlink 2 3" xfId="46" xr:uid="{00000000-0005-0000-0000-000029000000}"/>
    <cellStyle name="Hyperlink 3" xfId="47" xr:uid="{00000000-0005-0000-0000-00002A000000}"/>
    <cellStyle name="Input 2" xfId="48" xr:uid="{00000000-0005-0000-0000-00002B000000}"/>
    <cellStyle name="Linked Cell 2" xfId="49" xr:uid="{00000000-0005-0000-0000-00002C000000}"/>
    <cellStyle name="Neutral 2" xfId="50" xr:uid="{00000000-0005-0000-0000-00002D000000}"/>
    <cellStyle name="Normal" xfId="0" builtinId="0"/>
    <cellStyle name="Normal 2" xfId="6" xr:uid="{00000000-0005-0000-0000-00002F000000}"/>
    <cellStyle name="Normal 2 2" xfId="51" xr:uid="{00000000-0005-0000-0000-000030000000}"/>
    <cellStyle name="Normal 2 3" xfId="67" xr:uid="{00000000-0005-0000-0000-000031000000}"/>
    <cellStyle name="Normal 3" xfId="4" xr:uid="{00000000-0005-0000-0000-000032000000}"/>
    <cellStyle name="Normal 3 2" xfId="52" xr:uid="{00000000-0005-0000-0000-000033000000}"/>
    <cellStyle name="Normal 3 2 2" xfId="72" xr:uid="{00000000-0005-0000-0000-000034000000}"/>
    <cellStyle name="Normal 3 3" xfId="71" xr:uid="{00000000-0005-0000-0000-000035000000}"/>
    <cellStyle name="Normal 4" xfId="7" xr:uid="{00000000-0005-0000-0000-000036000000}"/>
    <cellStyle name="Normal 5" xfId="53" xr:uid="{00000000-0005-0000-0000-000037000000}"/>
    <cellStyle name="Normal 6" xfId="54" xr:uid="{00000000-0005-0000-0000-000038000000}"/>
    <cellStyle name="Normal 7" xfId="3" xr:uid="{00000000-0005-0000-0000-000039000000}"/>
    <cellStyle name="Normal_Book1" xfId="2" xr:uid="{00000000-0005-0000-0000-00003A000000}"/>
    <cellStyle name="Note 2" xfId="55" xr:uid="{00000000-0005-0000-0000-00003B000000}"/>
    <cellStyle name="Note 2 2" xfId="73" xr:uid="{00000000-0005-0000-0000-00003C000000}"/>
    <cellStyle name="Note 3" xfId="56" xr:uid="{00000000-0005-0000-0000-00003D000000}"/>
    <cellStyle name="Output 2" xfId="57" xr:uid="{00000000-0005-0000-0000-00003E000000}"/>
    <cellStyle name="Percent" xfId="1" builtinId="5"/>
    <cellStyle name="Percent 2" xfId="58" xr:uid="{00000000-0005-0000-0000-000040000000}"/>
    <cellStyle name="Percent 2 2" xfId="69" xr:uid="{00000000-0005-0000-0000-000041000000}"/>
    <cellStyle name="Percent 3" xfId="59" xr:uid="{00000000-0005-0000-0000-000042000000}"/>
    <cellStyle name="Percent 3 2" xfId="60" xr:uid="{00000000-0005-0000-0000-000043000000}"/>
    <cellStyle name="Percent 3 2 2" xfId="61" xr:uid="{00000000-0005-0000-0000-000044000000}"/>
    <cellStyle name="Percent 3 2 2 2" xfId="75" xr:uid="{00000000-0005-0000-0000-000045000000}"/>
    <cellStyle name="Percent 3 3" xfId="74" xr:uid="{00000000-0005-0000-0000-000046000000}"/>
    <cellStyle name="Percent 4" xfId="62" xr:uid="{00000000-0005-0000-0000-000047000000}"/>
    <cellStyle name="Percent 5" xfId="63" xr:uid="{00000000-0005-0000-0000-000048000000}"/>
    <cellStyle name="Title 2" xfId="64" xr:uid="{00000000-0005-0000-0000-000049000000}"/>
    <cellStyle name="Total 2" xfId="65" xr:uid="{00000000-0005-0000-0000-00004A000000}"/>
    <cellStyle name="Warning Text 2" xfId="66" xr:uid="{00000000-0005-0000-0000-00004B000000}"/>
  </cellStyles>
  <dxfs count="5">
    <dxf>
      <numFmt numFmtId="13" formatCode="0%"/>
    </dxf>
    <dxf>
      <alignment horizontal="center" readingOrder="0"/>
    </dxf>
    <dxf>
      <numFmt numFmtId="13" formatCode="0%"/>
    </dxf>
    <dxf>
      <numFmt numFmtId="13" formatCode="0%"/>
    </dxf>
    <dxf>
      <numFmt numFmtId="13" formatCode="0%"/>
    </dxf>
  </dxfs>
  <tableStyles count="1" defaultTableStyle="TableStyleMedium2" defaultPivotStyle="PivotStyleLight16">
    <tableStyle name="PivotTable Style 1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5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4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8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7.xml"/><Relationship Id="rId10" Type="http://schemas.openxmlformats.org/officeDocument/2006/relationships/pivotCacheDefinition" Target="pivotCache/pivotCacheDefinition2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pivotCacheDefinition" Target="pivotCache/pivotCacheDefinition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LKSS OpenAthens account total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9.9880575037409935E-2"/>
          <c:y val="0.19480351414406533"/>
          <c:w val="0.87743619426212505"/>
          <c:h val="0.69779709827938174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Lbls>
            <c:delete val="1"/>
          </c:dLbls>
          <c:cat>
            <c:numRef>
              <c:f>'Account totals data'!$B$1:$T$1</c:f>
              <c:numCache>
                <c:formatCode>mmm\-yy</c:formatCode>
                <c:ptCount val="19"/>
                <c:pt idx="0">
                  <c:v>43922</c:v>
                </c:pt>
                <c:pt idx="1">
                  <c:v>43952</c:v>
                </c:pt>
                <c:pt idx="2">
                  <c:v>43983</c:v>
                </c:pt>
                <c:pt idx="3">
                  <c:v>44013</c:v>
                </c:pt>
                <c:pt idx="4">
                  <c:v>44044</c:v>
                </c:pt>
                <c:pt idx="5">
                  <c:v>44075</c:v>
                </c:pt>
                <c:pt idx="6">
                  <c:v>44105</c:v>
                </c:pt>
                <c:pt idx="7">
                  <c:v>44136</c:v>
                </c:pt>
                <c:pt idx="8">
                  <c:v>44166</c:v>
                </c:pt>
                <c:pt idx="9">
                  <c:v>44197</c:v>
                </c:pt>
                <c:pt idx="10">
                  <c:v>44228</c:v>
                </c:pt>
                <c:pt idx="11">
                  <c:v>44256</c:v>
                </c:pt>
                <c:pt idx="12">
                  <c:v>44287</c:v>
                </c:pt>
                <c:pt idx="13">
                  <c:v>44317</c:v>
                </c:pt>
                <c:pt idx="14">
                  <c:v>44348</c:v>
                </c:pt>
                <c:pt idx="15">
                  <c:v>44378</c:v>
                </c:pt>
                <c:pt idx="16">
                  <c:v>44409</c:v>
                </c:pt>
                <c:pt idx="17">
                  <c:v>44440</c:v>
                </c:pt>
                <c:pt idx="18">
                  <c:v>44470</c:v>
                </c:pt>
              </c:numCache>
            </c:numRef>
          </c:cat>
          <c:val>
            <c:numRef>
              <c:f>'Account totals data'!$B$79:$T$79</c:f>
              <c:numCache>
                <c:formatCode>General</c:formatCode>
                <c:ptCount val="19"/>
                <c:pt idx="0">
                  <c:v>71749</c:v>
                </c:pt>
                <c:pt idx="1">
                  <c:v>71966</c:v>
                </c:pt>
                <c:pt idx="2">
                  <c:v>71886</c:v>
                </c:pt>
                <c:pt idx="3">
                  <c:v>71865</c:v>
                </c:pt>
                <c:pt idx="4">
                  <c:v>72146</c:v>
                </c:pt>
                <c:pt idx="5">
                  <c:v>72961</c:v>
                </c:pt>
                <c:pt idx="6">
                  <c:v>73797</c:v>
                </c:pt>
                <c:pt idx="7">
                  <c:v>73851</c:v>
                </c:pt>
                <c:pt idx="8">
                  <c:v>73745</c:v>
                </c:pt>
                <c:pt idx="9">
                  <c:v>72602</c:v>
                </c:pt>
                <c:pt idx="10">
                  <c:v>72260</c:v>
                </c:pt>
                <c:pt idx="11">
                  <c:v>72556</c:v>
                </c:pt>
                <c:pt idx="12">
                  <c:v>73834</c:v>
                </c:pt>
                <c:pt idx="13">
                  <c:v>73908</c:v>
                </c:pt>
                <c:pt idx="14">
                  <c:v>73810</c:v>
                </c:pt>
                <c:pt idx="15">
                  <c:v>74046</c:v>
                </c:pt>
                <c:pt idx="16">
                  <c:v>73741</c:v>
                </c:pt>
                <c:pt idx="17">
                  <c:v>73826</c:v>
                </c:pt>
                <c:pt idx="18">
                  <c:v>74203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69-474B-B929-C377EA304B6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25034240"/>
        <c:axId val="225035776"/>
      </c:barChart>
      <c:dateAx>
        <c:axId val="225034240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txPr>
          <a:bodyPr rot="0"/>
          <a:lstStyle/>
          <a:p>
            <a:pPr>
              <a:defRPr sz="900" baseline="0"/>
            </a:pPr>
            <a:endParaRPr lang="en-US"/>
          </a:p>
        </c:txPr>
        <c:crossAx val="225035776"/>
        <c:crosses val="autoZero"/>
        <c:auto val="1"/>
        <c:lblOffset val="100"/>
        <c:baseTimeUnit val="months"/>
        <c:majorUnit val="1"/>
        <c:majorTimeUnit val="months"/>
      </c:dateAx>
      <c:valAx>
        <c:axId val="225035776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50342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LKSS successful unique  authentications*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'Successful Authentications'!$B$1:$S$1</c:f>
              <c:numCache>
                <c:formatCode>mmm\-yy</c:formatCode>
                <c:ptCount val="18"/>
                <c:pt idx="0">
                  <c:v>43922</c:v>
                </c:pt>
                <c:pt idx="1">
                  <c:v>43952</c:v>
                </c:pt>
                <c:pt idx="2">
                  <c:v>43983</c:v>
                </c:pt>
                <c:pt idx="3">
                  <c:v>44013</c:v>
                </c:pt>
                <c:pt idx="4">
                  <c:v>44044</c:v>
                </c:pt>
                <c:pt idx="5">
                  <c:v>44075</c:v>
                </c:pt>
                <c:pt idx="6">
                  <c:v>44105</c:v>
                </c:pt>
                <c:pt idx="7">
                  <c:v>44136</c:v>
                </c:pt>
                <c:pt idx="8">
                  <c:v>44166</c:v>
                </c:pt>
                <c:pt idx="9">
                  <c:v>44197</c:v>
                </c:pt>
                <c:pt idx="10">
                  <c:v>44228</c:v>
                </c:pt>
                <c:pt idx="11">
                  <c:v>44256</c:v>
                </c:pt>
                <c:pt idx="12">
                  <c:v>44287</c:v>
                </c:pt>
                <c:pt idx="13">
                  <c:v>44317</c:v>
                </c:pt>
                <c:pt idx="14">
                  <c:v>44348</c:v>
                </c:pt>
                <c:pt idx="15">
                  <c:v>44378</c:v>
                </c:pt>
                <c:pt idx="16">
                  <c:v>44409</c:v>
                </c:pt>
                <c:pt idx="17">
                  <c:v>44440</c:v>
                </c:pt>
              </c:numCache>
            </c:numRef>
          </c:cat>
          <c:val>
            <c:numRef>
              <c:f>'Successful Authentications'!$B$79:$S$79</c:f>
              <c:numCache>
                <c:formatCode>0</c:formatCode>
                <c:ptCount val="18"/>
                <c:pt idx="0">
                  <c:v>11409</c:v>
                </c:pt>
                <c:pt idx="1">
                  <c:v>11482</c:v>
                </c:pt>
                <c:pt idx="2">
                  <c:v>11392</c:v>
                </c:pt>
                <c:pt idx="3">
                  <c:v>10488</c:v>
                </c:pt>
                <c:pt idx="4">
                  <c:v>10326</c:v>
                </c:pt>
                <c:pt idx="5">
                  <c:v>11604</c:v>
                </c:pt>
                <c:pt idx="6">
                  <c:v>12198</c:v>
                </c:pt>
                <c:pt idx="7">
                  <c:v>12140</c:v>
                </c:pt>
                <c:pt idx="8">
                  <c:v>10644</c:v>
                </c:pt>
                <c:pt idx="9">
                  <c:v>12041</c:v>
                </c:pt>
                <c:pt idx="10">
                  <c:v>11701</c:v>
                </c:pt>
                <c:pt idx="11">
                  <c:v>12697</c:v>
                </c:pt>
                <c:pt idx="12">
                  <c:v>11393</c:v>
                </c:pt>
                <c:pt idx="13">
                  <c:v>11410</c:v>
                </c:pt>
                <c:pt idx="14">
                  <c:v>10654</c:v>
                </c:pt>
                <c:pt idx="15">
                  <c:v>9968</c:v>
                </c:pt>
                <c:pt idx="16">
                  <c:v>10095</c:v>
                </c:pt>
                <c:pt idx="17">
                  <c:v>10304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20-4DA9-A672-1B1265E23D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6120832"/>
        <c:axId val="226122368"/>
      </c:barChart>
      <c:dateAx>
        <c:axId val="226120832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txPr>
          <a:bodyPr rot="0"/>
          <a:lstStyle/>
          <a:p>
            <a:pPr>
              <a:defRPr sz="900" baseline="0"/>
            </a:pPr>
            <a:endParaRPr lang="en-US"/>
          </a:p>
        </c:txPr>
        <c:crossAx val="226122368"/>
        <c:crosses val="autoZero"/>
        <c:auto val="1"/>
        <c:lblOffset val="100"/>
        <c:baseTimeUnit val="months"/>
        <c:majorUnit val="1"/>
        <c:majorTimeUnit val="months"/>
      </c:dateAx>
      <c:valAx>
        <c:axId val="226122368"/>
        <c:scaling>
          <c:orientation val="minMax"/>
          <c:min val="0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2261208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LKSS % of accounts being</a:t>
            </a:r>
            <a:r>
              <a:rPr lang="en-US" baseline="0"/>
              <a:t> used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'% of acccounts used'!$B$1:$S$1</c:f>
              <c:numCache>
                <c:formatCode>mmm\-yy</c:formatCode>
                <c:ptCount val="18"/>
                <c:pt idx="0">
                  <c:v>43922</c:v>
                </c:pt>
                <c:pt idx="1">
                  <c:v>43952</c:v>
                </c:pt>
                <c:pt idx="2">
                  <c:v>43983</c:v>
                </c:pt>
                <c:pt idx="3">
                  <c:v>44013</c:v>
                </c:pt>
                <c:pt idx="4">
                  <c:v>44044</c:v>
                </c:pt>
                <c:pt idx="5">
                  <c:v>44075</c:v>
                </c:pt>
                <c:pt idx="6">
                  <c:v>44105</c:v>
                </c:pt>
                <c:pt idx="7">
                  <c:v>44136</c:v>
                </c:pt>
                <c:pt idx="8">
                  <c:v>44166</c:v>
                </c:pt>
                <c:pt idx="9">
                  <c:v>44197</c:v>
                </c:pt>
                <c:pt idx="10">
                  <c:v>44228</c:v>
                </c:pt>
                <c:pt idx="11">
                  <c:v>44256</c:v>
                </c:pt>
                <c:pt idx="12">
                  <c:v>44287</c:v>
                </c:pt>
                <c:pt idx="13">
                  <c:v>44317</c:v>
                </c:pt>
                <c:pt idx="14">
                  <c:v>44348</c:v>
                </c:pt>
                <c:pt idx="15">
                  <c:v>44378</c:v>
                </c:pt>
                <c:pt idx="16">
                  <c:v>44409</c:v>
                </c:pt>
                <c:pt idx="17">
                  <c:v>44440</c:v>
                </c:pt>
              </c:numCache>
            </c:numRef>
          </c:cat>
          <c:val>
            <c:numRef>
              <c:f>'% of acccounts used'!$B$79:$S$79</c:f>
              <c:numCache>
                <c:formatCode>0%</c:formatCode>
                <c:ptCount val="18"/>
                <c:pt idx="0">
                  <c:v>0.15901266916612078</c:v>
                </c:pt>
                <c:pt idx="1">
                  <c:v>0.15954756412750465</c:v>
                </c:pt>
                <c:pt idx="2">
                  <c:v>0.15847313802409371</c:v>
                </c:pt>
                <c:pt idx="3">
                  <c:v>0.1459403047380505</c:v>
                </c:pt>
                <c:pt idx="4">
                  <c:v>0.1431264380561639</c:v>
                </c:pt>
                <c:pt idx="5">
                  <c:v>0.15904387275393703</c:v>
                </c:pt>
                <c:pt idx="6">
                  <c:v>0.16529127200292695</c:v>
                </c:pt>
                <c:pt idx="7">
                  <c:v>0.16438504556471814</c:v>
                </c:pt>
                <c:pt idx="8">
                  <c:v>0.14433520916672316</c:v>
                </c:pt>
                <c:pt idx="9">
                  <c:v>0.16584942563565741</c:v>
                </c:pt>
                <c:pt idx="10">
                  <c:v>0.16192914475505121</c:v>
                </c:pt>
                <c:pt idx="11">
                  <c:v>0.17499586526269365</c:v>
                </c:pt>
                <c:pt idx="12">
                  <c:v>0.15430560446406805</c:v>
                </c:pt>
                <c:pt idx="13">
                  <c:v>0.15438112247659252</c:v>
                </c:pt>
                <c:pt idx="14">
                  <c:v>0.14434358488009755</c:v>
                </c:pt>
                <c:pt idx="15">
                  <c:v>0.13461902060881073</c:v>
                </c:pt>
                <c:pt idx="16">
                  <c:v>0.1368980621363963</c:v>
                </c:pt>
                <c:pt idx="17">
                  <c:v>0.13957142470132475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72-42BF-91BE-D6320B3410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6146944"/>
        <c:axId val="226156928"/>
      </c:barChart>
      <c:dateAx>
        <c:axId val="226146944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txPr>
          <a:bodyPr rot="0"/>
          <a:lstStyle/>
          <a:p>
            <a:pPr>
              <a:defRPr sz="900" baseline="0"/>
            </a:pPr>
            <a:endParaRPr lang="en-US"/>
          </a:p>
        </c:txPr>
        <c:crossAx val="226156928"/>
        <c:crosses val="autoZero"/>
        <c:auto val="1"/>
        <c:lblOffset val="100"/>
        <c:baseTimeUnit val="months"/>
        <c:majorUnit val="1"/>
        <c:majorTimeUnit val="months"/>
      </c:dateAx>
      <c:valAx>
        <c:axId val="226156928"/>
        <c:scaling>
          <c:orientation val="minMax"/>
          <c:min val="0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261469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LKSS OpenAthens accounts % of headcount</a:t>
            </a:r>
          </a:p>
        </c:rich>
      </c:tx>
      <c:layout>
        <c:manualLayout>
          <c:xMode val="edge"/>
          <c:yMode val="edge"/>
          <c:x val="0.15927077865266842"/>
          <c:y val="0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'Account % of headcount'!$B$1:$T$1</c:f>
              <c:numCache>
                <c:formatCode>mmm\-yy</c:formatCode>
                <c:ptCount val="19"/>
                <c:pt idx="0">
                  <c:v>43922</c:v>
                </c:pt>
                <c:pt idx="1">
                  <c:v>43952</c:v>
                </c:pt>
                <c:pt idx="2">
                  <c:v>43983</c:v>
                </c:pt>
                <c:pt idx="3">
                  <c:v>44013</c:v>
                </c:pt>
                <c:pt idx="4">
                  <c:v>44044</c:v>
                </c:pt>
                <c:pt idx="5">
                  <c:v>44075</c:v>
                </c:pt>
                <c:pt idx="6">
                  <c:v>44105</c:v>
                </c:pt>
                <c:pt idx="7">
                  <c:v>44136</c:v>
                </c:pt>
                <c:pt idx="8">
                  <c:v>44166</c:v>
                </c:pt>
                <c:pt idx="9">
                  <c:v>44197</c:v>
                </c:pt>
                <c:pt idx="10">
                  <c:v>44228</c:v>
                </c:pt>
                <c:pt idx="11">
                  <c:v>44256</c:v>
                </c:pt>
                <c:pt idx="12">
                  <c:v>44287</c:v>
                </c:pt>
                <c:pt idx="13">
                  <c:v>44317</c:v>
                </c:pt>
                <c:pt idx="14">
                  <c:v>44348</c:v>
                </c:pt>
                <c:pt idx="15">
                  <c:v>44378</c:v>
                </c:pt>
                <c:pt idx="16">
                  <c:v>44409</c:v>
                </c:pt>
                <c:pt idx="17">
                  <c:v>44440</c:v>
                </c:pt>
                <c:pt idx="18">
                  <c:v>44470</c:v>
                </c:pt>
              </c:numCache>
            </c:numRef>
          </c:cat>
          <c:val>
            <c:numRef>
              <c:f>'Account % of headcount'!$B$79:$T$79</c:f>
              <c:numCache>
                <c:formatCode>0%</c:formatCode>
                <c:ptCount val="19"/>
                <c:pt idx="0">
                  <c:v>0.23445812203638172</c:v>
                </c:pt>
                <c:pt idx="1">
                  <c:v>0.23506974899770472</c:v>
                </c:pt>
                <c:pt idx="2">
                  <c:v>0.23474041140314619</c:v>
                </c:pt>
                <c:pt idx="3">
                  <c:v>0.23452869437807283</c:v>
                </c:pt>
                <c:pt idx="4">
                  <c:v>0.23536884130296706</c:v>
                </c:pt>
                <c:pt idx="5">
                  <c:v>0.23799346029633661</c:v>
                </c:pt>
                <c:pt idx="6">
                  <c:v>0.24067520928059899</c:v>
                </c:pt>
                <c:pt idx="7">
                  <c:v>0.24077266632388672</c:v>
                </c:pt>
                <c:pt idx="8">
                  <c:v>0.24036267462453834</c:v>
                </c:pt>
                <c:pt idx="9">
                  <c:v>0.23650471994542405</c:v>
                </c:pt>
                <c:pt idx="10">
                  <c:v>0.23537892306606578</c:v>
                </c:pt>
                <c:pt idx="11">
                  <c:v>0.23631988762194733</c:v>
                </c:pt>
                <c:pt idx="12">
                  <c:v>0.2298961324263388</c:v>
                </c:pt>
                <c:pt idx="13">
                  <c:v>0.23005350753794668</c:v>
                </c:pt>
                <c:pt idx="14">
                  <c:v>0.22958780567706627</c:v>
                </c:pt>
                <c:pt idx="15">
                  <c:v>0.23031686996961698</c:v>
                </c:pt>
                <c:pt idx="16">
                  <c:v>0.22925378503202101</c:v>
                </c:pt>
                <c:pt idx="17">
                  <c:v>0.22949787704186178</c:v>
                </c:pt>
                <c:pt idx="18">
                  <c:v>0.23067979624740653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58-429C-A76E-3027DD005E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6185600"/>
        <c:axId val="226187136"/>
      </c:barChart>
      <c:dateAx>
        <c:axId val="226185600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txPr>
          <a:bodyPr rot="0"/>
          <a:lstStyle/>
          <a:p>
            <a:pPr>
              <a:defRPr sz="900" baseline="0"/>
            </a:pPr>
            <a:endParaRPr lang="en-US"/>
          </a:p>
        </c:txPr>
        <c:crossAx val="226187136"/>
        <c:crosses val="autoZero"/>
        <c:auto val="1"/>
        <c:lblOffset val="100"/>
        <c:baseTimeUnit val="months"/>
        <c:majorUnit val="1"/>
        <c:majorTimeUnit val="months"/>
      </c:dateAx>
      <c:valAx>
        <c:axId val="226187136"/>
        <c:scaling>
          <c:orientation val="minMax"/>
          <c:min val="0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crossAx val="2261856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[OpenAthensLKSSOct2021.xlsx]Pivot!PivotTable10</c:name>
    <c:fmtId val="3"/>
  </c:pivotSource>
  <c:chart>
    <c:title>
      <c:tx>
        <c:rich>
          <a:bodyPr/>
          <a:lstStyle/>
          <a:p>
            <a:pPr>
              <a:defRPr/>
            </a:pPr>
            <a:r>
              <a:rPr lang="en-GB" sz="1800" b="1" i="0" baseline="0">
                <a:effectLst/>
              </a:rPr>
              <a:t>Number of OpenAthens accounts</a:t>
            </a:r>
            <a:endParaRPr lang="en-GB">
              <a:effectLst/>
            </a:endParaRPr>
          </a:p>
        </c:rich>
      </c:tx>
      <c:layout>
        <c:manualLayout>
          <c:xMode val="edge"/>
          <c:yMode val="edge"/>
          <c:x val="0.38207535025424272"/>
          <c:y val="9.0454482663351293E-2"/>
        </c:manualLayout>
      </c:layout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</c:pivotFmt>
      <c:pivotFmt>
        <c:idx val="15"/>
        <c:marker>
          <c:symbol val="none"/>
        </c:marker>
      </c:pivotFmt>
      <c:pivotFmt>
        <c:idx val="16"/>
        <c:marker>
          <c:symbol val="none"/>
        </c:marker>
      </c:pivotFmt>
      <c:pivotFmt>
        <c:idx val="17"/>
        <c:marker>
          <c:symbol val="none"/>
        </c:marker>
      </c:pivotFmt>
      <c:pivotFmt>
        <c:idx val="18"/>
        <c:marker>
          <c:symbol val="none"/>
        </c:marker>
      </c:pivotFmt>
      <c:pivotFmt>
        <c:idx val="19"/>
        <c:marker>
          <c:symbol val="none"/>
        </c:marker>
      </c:pivotFmt>
      <c:pivotFmt>
        <c:idx val="20"/>
        <c:marker>
          <c:symbol val="none"/>
        </c:marker>
      </c:pivotFmt>
      <c:pivotFmt>
        <c:idx val="21"/>
        <c:marker>
          <c:symbol val="none"/>
        </c:marker>
      </c:pivotFmt>
      <c:pivotFmt>
        <c:idx val="22"/>
        <c:marker>
          <c:symbol val="none"/>
        </c:marker>
      </c:pivotFmt>
      <c:pivotFmt>
        <c:idx val="23"/>
        <c:marker>
          <c:symbol val="none"/>
        </c:marker>
      </c:pivotFmt>
      <c:pivotFmt>
        <c:idx val="24"/>
        <c:marker>
          <c:symbol val="none"/>
        </c:marker>
      </c:pivotFmt>
      <c:pivotFmt>
        <c:idx val="25"/>
        <c:marker>
          <c:symbol val="none"/>
        </c:marker>
      </c:pivotFmt>
      <c:pivotFmt>
        <c:idx val="26"/>
        <c:marker>
          <c:symbol val="none"/>
        </c:marker>
      </c:pivotFmt>
      <c:pivotFmt>
        <c:idx val="27"/>
        <c:marker>
          <c:symbol val="none"/>
        </c:marker>
      </c:pivotFmt>
      <c:pivotFmt>
        <c:idx val="28"/>
        <c:marker>
          <c:symbol val="none"/>
        </c:marker>
      </c:pivotFmt>
      <c:pivotFmt>
        <c:idx val="29"/>
        <c:marker>
          <c:symbol val="none"/>
        </c:marker>
      </c:pivotFmt>
      <c:pivotFmt>
        <c:idx val="30"/>
        <c:marker>
          <c:symbol val="none"/>
        </c:marker>
      </c:pivotFmt>
      <c:pivotFmt>
        <c:idx val="31"/>
        <c:marker>
          <c:symbol val="none"/>
        </c:marker>
      </c:pivotFmt>
      <c:pivotFmt>
        <c:idx val="32"/>
        <c:marker>
          <c:symbol val="none"/>
        </c:marker>
      </c:pivotFmt>
      <c:pivotFmt>
        <c:idx val="33"/>
        <c:marker>
          <c:symbol val="none"/>
        </c:marker>
      </c:pivotFmt>
      <c:pivotFmt>
        <c:idx val="34"/>
        <c:marker>
          <c:symbol val="none"/>
        </c:marker>
      </c:pivotFmt>
      <c:pivotFmt>
        <c:idx val="35"/>
        <c:marker>
          <c:symbol val="none"/>
        </c:marker>
      </c:pivotFmt>
      <c:pivotFmt>
        <c:idx val="36"/>
        <c:marker>
          <c:symbol val="none"/>
        </c:marker>
      </c:pivotFmt>
      <c:pivotFmt>
        <c:idx val="37"/>
        <c:marker>
          <c:symbol val="none"/>
        </c:marker>
      </c:pivotFmt>
      <c:pivotFmt>
        <c:idx val="38"/>
        <c:marker>
          <c:symbol val="none"/>
        </c:marker>
      </c:pivotFmt>
      <c:pivotFmt>
        <c:idx val="39"/>
        <c:marker>
          <c:symbol val="none"/>
        </c:marker>
      </c:pivotFmt>
      <c:pivotFmt>
        <c:idx val="40"/>
        <c:marker>
          <c:symbol val="none"/>
        </c:marker>
      </c:pivotFmt>
      <c:pivotFmt>
        <c:idx val="41"/>
        <c:marker>
          <c:symbol val="none"/>
        </c:marker>
      </c:pivotFmt>
      <c:pivotFmt>
        <c:idx val="42"/>
        <c:marker>
          <c:symbol val="none"/>
        </c:marker>
      </c:pivotFmt>
      <c:pivotFmt>
        <c:idx val="43"/>
        <c:marker>
          <c:symbol val="none"/>
        </c:marker>
      </c:pivotFmt>
      <c:pivotFmt>
        <c:idx val="44"/>
        <c:marker>
          <c:symbol val="none"/>
        </c:marker>
      </c:pivotFmt>
      <c:pivotFmt>
        <c:idx val="45"/>
        <c:marker>
          <c:symbol val="none"/>
        </c:marker>
      </c:pivotFmt>
      <c:pivotFmt>
        <c:idx val="46"/>
        <c:marker>
          <c:symbol val="none"/>
        </c:marker>
      </c:pivotFmt>
      <c:pivotFmt>
        <c:idx val="47"/>
        <c:marker>
          <c:symbol val="none"/>
        </c:marker>
      </c:pivotFmt>
      <c:pivotFmt>
        <c:idx val="48"/>
        <c:marker>
          <c:symbol val="none"/>
        </c:marker>
      </c:pivotFmt>
      <c:pivotFmt>
        <c:idx val="49"/>
        <c:marker>
          <c:symbol val="none"/>
        </c:marker>
      </c:pivotFmt>
      <c:pivotFmt>
        <c:idx val="50"/>
        <c:marker>
          <c:symbol val="none"/>
        </c:marker>
      </c:pivotFmt>
      <c:pivotFmt>
        <c:idx val="51"/>
        <c:marker>
          <c:symbol val="none"/>
        </c:marker>
      </c:pivotFmt>
      <c:pivotFmt>
        <c:idx val="52"/>
        <c:marker>
          <c:symbol val="none"/>
        </c:marker>
      </c:pivotFmt>
      <c:pivotFmt>
        <c:idx val="53"/>
        <c:marker>
          <c:symbol val="none"/>
        </c:marker>
      </c:pivotFmt>
      <c:pivotFmt>
        <c:idx val="54"/>
        <c:marker>
          <c:symbol val="none"/>
        </c:marker>
      </c:pivotFmt>
      <c:pivotFmt>
        <c:idx val="55"/>
        <c:marker>
          <c:symbol val="none"/>
        </c:marker>
      </c:pivotFmt>
      <c:pivotFmt>
        <c:idx val="56"/>
        <c:marker>
          <c:symbol val="none"/>
        </c:marker>
      </c:pivotFmt>
      <c:pivotFmt>
        <c:idx val="57"/>
        <c:marker>
          <c:symbol val="none"/>
        </c:marker>
      </c:pivotFmt>
      <c:pivotFmt>
        <c:idx val="58"/>
        <c:marker>
          <c:symbol val="none"/>
        </c:marker>
      </c:pivotFmt>
      <c:pivotFmt>
        <c:idx val="59"/>
        <c:marker>
          <c:symbol val="none"/>
        </c:marker>
      </c:pivotFmt>
      <c:pivotFmt>
        <c:idx val="60"/>
        <c:marker>
          <c:symbol val="none"/>
        </c:marker>
      </c:pivotFmt>
      <c:pivotFmt>
        <c:idx val="61"/>
        <c:marker>
          <c:symbol val="none"/>
        </c:marker>
      </c:pivotFmt>
      <c:pivotFmt>
        <c:idx val="62"/>
        <c:marker>
          <c:symbol val="none"/>
        </c:marker>
      </c:pivotFmt>
      <c:pivotFmt>
        <c:idx val="63"/>
        <c:marker>
          <c:symbol val="none"/>
        </c:marker>
      </c:pivotFmt>
      <c:pivotFmt>
        <c:idx val="64"/>
        <c:marker>
          <c:symbol val="none"/>
        </c:marker>
      </c:pivotFmt>
      <c:pivotFmt>
        <c:idx val="65"/>
        <c:marker>
          <c:symbol val="none"/>
        </c:marker>
      </c:pivotFmt>
      <c:pivotFmt>
        <c:idx val="66"/>
        <c:marker>
          <c:symbol val="none"/>
        </c:marker>
      </c:pivotFmt>
      <c:pivotFmt>
        <c:idx val="67"/>
        <c:marker>
          <c:symbol val="none"/>
        </c:marker>
      </c:pivotFmt>
      <c:pivotFmt>
        <c:idx val="68"/>
        <c:marker>
          <c:symbol val="none"/>
        </c:marker>
      </c:pivotFmt>
      <c:pivotFmt>
        <c:idx val="69"/>
        <c:marker>
          <c:symbol val="none"/>
        </c:marker>
      </c:pivotFmt>
      <c:pivotFmt>
        <c:idx val="70"/>
        <c:marker>
          <c:symbol val="none"/>
        </c:marker>
      </c:pivotFmt>
      <c:pivotFmt>
        <c:idx val="71"/>
        <c:marker>
          <c:symbol val="none"/>
        </c:marker>
      </c:pivotFmt>
      <c:pivotFmt>
        <c:idx val="72"/>
        <c:marker>
          <c:symbol val="none"/>
        </c:marker>
      </c:pivotFmt>
      <c:pivotFmt>
        <c:idx val="73"/>
        <c:marker>
          <c:symbol val="none"/>
        </c:marker>
      </c:pivotFmt>
      <c:pivotFmt>
        <c:idx val="74"/>
        <c:marker>
          <c:symbol val="none"/>
        </c:marker>
      </c:pivotFmt>
      <c:pivotFmt>
        <c:idx val="75"/>
        <c:marker>
          <c:symbol val="none"/>
        </c:marker>
      </c:pivotFmt>
      <c:pivotFmt>
        <c:idx val="76"/>
        <c:marker>
          <c:symbol val="none"/>
        </c:marker>
      </c:pivotFmt>
      <c:pivotFmt>
        <c:idx val="77"/>
        <c:marker>
          <c:symbol val="none"/>
        </c:marker>
      </c:pivotFmt>
      <c:pivotFmt>
        <c:idx val="78"/>
        <c:marker>
          <c:symbol val="none"/>
        </c:marker>
      </c:pivotFmt>
      <c:pivotFmt>
        <c:idx val="79"/>
        <c:marker>
          <c:symbol val="none"/>
        </c:marker>
      </c:pivotFmt>
      <c:pivotFmt>
        <c:idx val="80"/>
        <c:marker>
          <c:symbol val="none"/>
        </c:marker>
      </c:pivotFmt>
      <c:pivotFmt>
        <c:idx val="81"/>
        <c:marker>
          <c:symbol val="none"/>
        </c:marker>
      </c:pivotFmt>
      <c:pivotFmt>
        <c:idx val="82"/>
        <c:marker>
          <c:symbol val="none"/>
        </c:marker>
      </c:pivotFmt>
      <c:pivotFmt>
        <c:idx val="83"/>
        <c:marker>
          <c:symbol val="none"/>
        </c:marker>
      </c:pivotFmt>
      <c:pivotFmt>
        <c:idx val="84"/>
        <c:marker>
          <c:symbol val="none"/>
        </c:marker>
      </c:pivotFmt>
      <c:pivotFmt>
        <c:idx val="85"/>
        <c:marker>
          <c:symbol val="none"/>
        </c:marker>
      </c:pivotFmt>
      <c:pivotFmt>
        <c:idx val="86"/>
        <c:marker>
          <c:symbol val="none"/>
        </c:marker>
      </c:pivotFmt>
      <c:pivotFmt>
        <c:idx val="87"/>
        <c:marker>
          <c:symbol val="none"/>
        </c:marker>
      </c:pivotFmt>
      <c:pivotFmt>
        <c:idx val="88"/>
        <c:marker>
          <c:symbol val="none"/>
        </c:marker>
      </c:pivotFmt>
      <c:pivotFmt>
        <c:idx val="89"/>
        <c:marker>
          <c:symbol val="none"/>
        </c:marker>
      </c:pivotFmt>
      <c:pivotFmt>
        <c:idx val="90"/>
        <c:marker>
          <c:symbol val="none"/>
        </c:marker>
      </c:pivotFmt>
      <c:pivotFmt>
        <c:idx val="91"/>
        <c:marker>
          <c:symbol val="none"/>
        </c:marker>
      </c:pivotFmt>
      <c:pivotFmt>
        <c:idx val="92"/>
        <c:marker>
          <c:symbol val="none"/>
        </c:marker>
      </c:pivotFmt>
      <c:pivotFmt>
        <c:idx val="93"/>
        <c:marker>
          <c:symbol val="none"/>
        </c:marker>
      </c:pivotFmt>
      <c:pivotFmt>
        <c:idx val="94"/>
        <c:marker>
          <c:symbol val="none"/>
        </c:marker>
      </c:pivotFmt>
      <c:pivotFmt>
        <c:idx val="95"/>
        <c:marker>
          <c:symbol val="none"/>
        </c:marker>
      </c:pivotFmt>
      <c:pivotFmt>
        <c:idx val="96"/>
        <c:marker>
          <c:symbol val="none"/>
        </c:marker>
      </c:pivotFmt>
      <c:pivotFmt>
        <c:idx val="97"/>
        <c:marker>
          <c:symbol val="none"/>
        </c:marker>
      </c:pivotFmt>
      <c:pivotFmt>
        <c:idx val="98"/>
        <c:marker>
          <c:symbol val="none"/>
        </c:marker>
      </c:pivotFmt>
      <c:pivotFmt>
        <c:idx val="99"/>
        <c:marker>
          <c:symbol val="none"/>
        </c:marker>
      </c:pivotFmt>
      <c:pivotFmt>
        <c:idx val="100"/>
        <c:marker>
          <c:symbol val="none"/>
        </c:marker>
      </c:pivotFmt>
      <c:pivotFmt>
        <c:idx val="101"/>
        <c:marker>
          <c:symbol val="none"/>
        </c:marker>
      </c:pivotFmt>
      <c:pivotFmt>
        <c:idx val="102"/>
        <c:marker>
          <c:symbol val="none"/>
        </c:marker>
      </c:pivotFmt>
      <c:pivotFmt>
        <c:idx val="103"/>
        <c:marker>
          <c:symbol val="none"/>
        </c:marker>
      </c:pivotFmt>
      <c:pivotFmt>
        <c:idx val="104"/>
        <c:marker>
          <c:symbol val="none"/>
        </c:marker>
      </c:pivotFmt>
      <c:pivotFmt>
        <c:idx val="105"/>
        <c:marker>
          <c:symbol val="none"/>
        </c:marker>
      </c:pivotFmt>
      <c:pivotFmt>
        <c:idx val="106"/>
        <c:marker>
          <c:symbol val="none"/>
        </c:marker>
      </c:pivotFmt>
      <c:pivotFmt>
        <c:idx val="107"/>
        <c:marker>
          <c:symbol val="none"/>
        </c:marker>
      </c:pivotFmt>
      <c:pivotFmt>
        <c:idx val="108"/>
        <c:marker>
          <c:symbol val="none"/>
        </c:marker>
      </c:pivotFmt>
      <c:pivotFmt>
        <c:idx val="109"/>
        <c:marker>
          <c:symbol val="none"/>
        </c:marker>
      </c:pivotFmt>
      <c:pivotFmt>
        <c:idx val="110"/>
        <c:marker>
          <c:symbol val="none"/>
        </c:marker>
      </c:pivotFmt>
      <c:pivotFmt>
        <c:idx val="111"/>
        <c:marker>
          <c:symbol val="none"/>
        </c:marker>
      </c:pivotFmt>
      <c:pivotFmt>
        <c:idx val="112"/>
        <c:marker>
          <c:symbol val="none"/>
        </c:marker>
      </c:pivotFmt>
      <c:pivotFmt>
        <c:idx val="113"/>
        <c:marker>
          <c:symbol val="none"/>
        </c:marker>
      </c:pivotFmt>
      <c:pivotFmt>
        <c:idx val="114"/>
        <c:marker>
          <c:symbol val="none"/>
        </c:marker>
      </c:pivotFmt>
      <c:pivotFmt>
        <c:idx val="115"/>
        <c:marker>
          <c:symbol val="none"/>
        </c:marker>
      </c:pivotFmt>
      <c:pivotFmt>
        <c:idx val="116"/>
        <c:marker>
          <c:symbol val="none"/>
        </c:marker>
      </c:pivotFmt>
      <c:pivotFmt>
        <c:idx val="117"/>
        <c:marker>
          <c:symbol val="none"/>
        </c:marker>
      </c:pivotFmt>
      <c:pivotFmt>
        <c:idx val="118"/>
        <c:marker>
          <c:symbol val="none"/>
        </c:marker>
      </c:pivotFmt>
      <c:pivotFmt>
        <c:idx val="119"/>
        <c:marker>
          <c:symbol val="none"/>
        </c:marker>
      </c:pivotFmt>
      <c:pivotFmt>
        <c:idx val="120"/>
        <c:marker>
          <c:symbol val="none"/>
        </c:marker>
      </c:pivotFmt>
      <c:pivotFmt>
        <c:idx val="121"/>
        <c:marker>
          <c:symbol val="none"/>
        </c:marker>
      </c:pivotFmt>
      <c:pivotFmt>
        <c:idx val="122"/>
        <c:marker>
          <c:symbol val="none"/>
        </c:marker>
      </c:pivotFmt>
      <c:pivotFmt>
        <c:idx val="123"/>
        <c:marker>
          <c:symbol val="none"/>
        </c:marker>
      </c:pivotFmt>
      <c:pivotFmt>
        <c:idx val="124"/>
        <c:marker>
          <c:symbol val="none"/>
        </c:marker>
      </c:pivotFmt>
      <c:pivotFmt>
        <c:idx val="125"/>
        <c:marker>
          <c:symbol val="none"/>
        </c:marker>
      </c:pivotFmt>
      <c:pivotFmt>
        <c:idx val="126"/>
        <c:marker>
          <c:symbol val="none"/>
        </c:marker>
      </c:pivotFmt>
      <c:pivotFmt>
        <c:idx val="127"/>
        <c:marker>
          <c:symbol val="none"/>
        </c:marker>
      </c:pivotFmt>
      <c:pivotFmt>
        <c:idx val="128"/>
        <c:marker>
          <c:symbol val="none"/>
        </c:marker>
      </c:pivotFmt>
      <c:pivotFmt>
        <c:idx val="129"/>
        <c:marker>
          <c:symbol val="none"/>
        </c:marker>
      </c:pivotFmt>
      <c:pivotFmt>
        <c:idx val="130"/>
        <c:marker>
          <c:symbol val="none"/>
        </c:marker>
      </c:pivotFmt>
      <c:pivotFmt>
        <c:idx val="131"/>
        <c:marker>
          <c:symbol val="none"/>
        </c:marker>
      </c:pivotFmt>
      <c:pivotFmt>
        <c:idx val="132"/>
        <c:marker>
          <c:symbol val="none"/>
        </c:marker>
      </c:pivotFmt>
      <c:pivotFmt>
        <c:idx val="133"/>
        <c:marker>
          <c:symbol val="none"/>
        </c:marker>
      </c:pivotFmt>
      <c:pivotFmt>
        <c:idx val="134"/>
        <c:marker>
          <c:symbol val="none"/>
        </c:marker>
      </c:pivotFmt>
      <c:pivotFmt>
        <c:idx val="135"/>
        <c:marker>
          <c:symbol val="none"/>
        </c:marker>
      </c:pivotFmt>
      <c:pivotFmt>
        <c:idx val="136"/>
        <c:marker>
          <c:symbol val="none"/>
        </c:marker>
      </c:pivotFmt>
      <c:pivotFmt>
        <c:idx val="137"/>
        <c:marker>
          <c:symbol val="none"/>
        </c:marker>
      </c:pivotFmt>
      <c:pivotFmt>
        <c:idx val="138"/>
        <c:marker>
          <c:symbol val="none"/>
        </c:marker>
      </c:pivotFmt>
      <c:pivotFmt>
        <c:idx val="139"/>
        <c:marker>
          <c:symbol val="none"/>
        </c:marker>
      </c:pivotFmt>
      <c:pivotFmt>
        <c:idx val="140"/>
        <c:marker>
          <c:symbol val="none"/>
        </c:marker>
      </c:pivotFmt>
      <c:pivotFmt>
        <c:idx val="141"/>
        <c:marker>
          <c:symbol val="none"/>
        </c:marker>
      </c:pivotFmt>
      <c:pivotFmt>
        <c:idx val="142"/>
        <c:marker>
          <c:symbol val="none"/>
        </c:marker>
      </c:pivotFmt>
      <c:pivotFmt>
        <c:idx val="143"/>
        <c:marker>
          <c:symbol val="none"/>
        </c:marker>
      </c:pivotFmt>
      <c:pivotFmt>
        <c:idx val="144"/>
        <c:marker>
          <c:symbol val="none"/>
        </c:marker>
      </c:pivotFmt>
      <c:pivotFmt>
        <c:idx val="145"/>
        <c:marker>
          <c:symbol val="none"/>
        </c:marker>
      </c:pivotFmt>
      <c:pivotFmt>
        <c:idx val="146"/>
        <c:marker>
          <c:symbol val="none"/>
        </c:marker>
      </c:pivotFmt>
      <c:pivotFmt>
        <c:idx val="147"/>
        <c:marker>
          <c:symbol val="none"/>
        </c:marker>
      </c:pivotFmt>
      <c:pivotFmt>
        <c:idx val="148"/>
        <c:marker>
          <c:symbol val="none"/>
        </c:marker>
      </c:pivotFmt>
      <c:pivotFmt>
        <c:idx val="149"/>
        <c:marker>
          <c:symbol val="none"/>
        </c:marker>
      </c:pivotFmt>
      <c:pivotFmt>
        <c:idx val="150"/>
        <c:marker>
          <c:symbol val="none"/>
        </c:marker>
      </c:pivotFmt>
      <c:pivotFmt>
        <c:idx val="151"/>
        <c:marker>
          <c:symbol val="none"/>
        </c:marker>
      </c:pivotFmt>
      <c:pivotFmt>
        <c:idx val="152"/>
        <c:marker>
          <c:symbol val="none"/>
        </c:marker>
      </c:pivotFmt>
      <c:pivotFmt>
        <c:idx val="153"/>
        <c:marker>
          <c:symbol val="none"/>
        </c:marker>
      </c:pivotFmt>
      <c:pivotFmt>
        <c:idx val="154"/>
        <c:marker>
          <c:symbol val="none"/>
        </c:marker>
      </c:pivotFmt>
      <c:pivotFmt>
        <c:idx val="155"/>
        <c:marker>
          <c:symbol val="none"/>
        </c:marker>
      </c:pivotFmt>
      <c:pivotFmt>
        <c:idx val="156"/>
        <c:marker>
          <c:symbol val="none"/>
        </c:marker>
      </c:pivotFmt>
      <c:pivotFmt>
        <c:idx val="157"/>
        <c:marker>
          <c:symbol val="none"/>
        </c:marker>
      </c:pivotFmt>
      <c:pivotFmt>
        <c:idx val="158"/>
        <c:marker>
          <c:symbol val="none"/>
        </c:marker>
      </c:pivotFmt>
      <c:pivotFmt>
        <c:idx val="159"/>
        <c:marker>
          <c:symbol val="none"/>
        </c:marker>
      </c:pivotFmt>
      <c:pivotFmt>
        <c:idx val="160"/>
        <c:marker>
          <c:symbol val="none"/>
        </c:marker>
      </c:pivotFmt>
      <c:pivotFmt>
        <c:idx val="161"/>
        <c:marker>
          <c:symbol val="none"/>
        </c:marker>
      </c:pivotFmt>
      <c:pivotFmt>
        <c:idx val="162"/>
        <c:marker>
          <c:symbol val="none"/>
        </c:marker>
      </c:pivotFmt>
      <c:pivotFmt>
        <c:idx val="163"/>
        <c:marker>
          <c:symbol val="none"/>
        </c:marker>
      </c:pivotFmt>
      <c:pivotFmt>
        <c:idx val="164"/>
        <c:marker>
          <c:symbol val="none"/>
        </c:marker>
      </c:pivotFmt>
      <c:pivotFmt>
        <c:idx val="165"/>
        <c:marker>
          <c:symbol val="none"/>
        </c:marker>
      </c:pivotFmt>
      <c:pivotFmt>
        <c:idx val="166"/>
        <c:marker>
          <c:symbol val="none"/>
        </c:marker>
      </c:pivotFmt>
      <c:pivotFmt>
        <c:idx val="167"/>
        <c:marker>
          <c:symbol val="none"/>
        </c:marker>
      </c:pivotFmt>
      <c:pivotFmt>
        <c:idx val="168"/>
        <c:marker>
          <c:symbol val="none"/>
        </c:marker>
      </c:pivotFmt>
      <c:pivotFmt>
        <c:idx val="169"/>
        <c:marker>
          <c:symbol val="none"/>
        </c:marker>
      </c:pivotFmt>
      <c:pivotFmt>
        <c:idx val="170"/>
        <c:marker>
          <c:symbol val="none"/>
        </c:marker>
      </c:pivotFmt>
      <c:pivotFmt>
        <c:idx val="171"/>
        <c:marker>
          <c:symbol val="none"/>
        </c:marker>
      </c:pivotFmt>
      <c:pivotFmt>
        <c:idx val="172"/>
        <c:marker>
          <c:symbol val="none"/>
        </c:marker>
      </c:pivotFmt>
      <c:pivotFmt>
        <c:idx val="173"/>
        <c:marker>
          <c:symbol val="none"/>
        </c:marker>
      </c:pivotFmt>
      <c:pivotFmt>
        <c:idx val="174"/>
        <c:marker>
          <c:symbol val="none"/>
        </c:marker>
      </c:pivotFmt>
      <c:pivotFmt>
        <c:idx val="175"/>
        <c:marker>
          <c:symbol val="none"/>
        </c:marker>
      </c:pivotFmt>
      <c:pivotFmt>
        <c:idx val="176"/>
        <c:marker>
          <c:symbol val="none"/>
        </c:marker>
      </c:pivotFmt>
      <c:pivotFmt>
        <c:idx val="177"/>
        <c:marker>
          <c:symbol val="none"/>
        </c:marker>
      </c:pivotFmt>
      <c:pivotFmt>
        <c:idx val="178"/>
        <c:marker>
          <c:symbol val="none"/>
        </c:marker>
      </c:pivotFmt>
      <c:pivotFmt>
        <c:idx val="179"/>
        <c:marker>
          <c:symbol val="none"/>
        </c:marker>
      </c:pivotFmt>
      <c:pivotFmt>
        <c:idx val="180"/>
        <c:marker>
          <c:symbol val="none"/>
        </c:marker>
      </c:pivotFmt>
      <c:pivotFmt>
        <c:idx val="181"/>
        <c:marker>
          <c:symbol val="none"/>
        </c:marker>
      </c:pivotFmt>
      <c:pivotFmt>
        <c:idx val="182"/>
        <c:marker>
          <c:symbol val="none"/>
        </c:marker>
      </c:pivotFmt>
      <c:pivotFmt>
        <c:idx val="183"/>
        <c:marker>
          <c:symbol val="none"/>
        </c:marker>
      </c:pivotFmt>
      <c:pivotFmt>
        <c:idx val="184"/>
        <c:marker>
          <c:symbol val="none"/>
        </c:marker>
      </c:pivotFmt>
      <c:pivotFmt>
        <c:idx val="185"/>
        <c:marker>
          <c:symbol val="none"/>
        </c:marker>
      </c:pivotFmt>
      <c:pivotFmt>
        <c:idx val="186"/>
        <c:marker>
          <c:symbol val="none"/>
        </c:marker>
      </c:pivotFmt>
      <c:pivotFmt>
        <c:idx val="187"/>
        <c:marker>
          <c:symbol val="none"/>
        </c:marker>
      </c:pivotFmt>
      <c:pivotFmt>
        <c:idx val="188"/>
        <c:marker>
          <c:symbol val="none"/>
        </c:marker>
      </c:pivotFmt>
      <c:pivotFmt>
        <c:idx val="189"/>
        <c:marker>
          <c:symbol val="none"/>
        </c:marker>
      </c:pivotFmt>
      <c:pivotFmt>
        <c:idx val="190"/>
        <c:marker>
          <c:symbol val="none"/>
        </c:marker>
      </c:pivotFmt>
      <c:pivotFmt>
        <c:idx val="191"/>
        <c:marker>
          <c:symbol val="none"/>
        </c:marker>
      </c:pivotFmt>
      <c:pivotFmt>
        <c:idx val="192"/>
        <c:marker>
          <c:symbol val="none"/>
        </c:marker>
      </c:pivotFmt>
      <c:pivotFmt>
        <c:idx val="193"/>
        <c:marker>
          <c:symbol val="none"/>
        </c:marker>
      </c:pivotFmt>
      <c:pivotFmt>
        <c:idx val="194"/>
        <c:marker>
          <c:symbol val="none"/>
        </c:marker>
      </c:pivotFmt>
      <c:pivotFmt>
        <c:idx val="195"/>
        <c:marker>
          <c:symbol val="none"/>
        </c:marker>
      </c:pivotFmt>
      <c:pivotFmt>
        <c:idx val="196"/>
        <c:marker>
          <c:symbol val="none"/>
        </c:marker>
      </c:pivotFmt>
      <c:pivotFmt>
        <c:idx val="197"/>
        <c:marker>
          <c:symbol val="none"/>
        </c:marker>
      </c:pivotFmt>
      <c:pivotFmt>
        <c:idx val="198"/>
        <c:marker>
          <c:symbol val="none"/>
        </c:marker>
      </c:pivotFmt>
      <c:pivotFmt>
        <c:idx val="199"/>
        <c:marker>
          <c:symbol val="none"/>
        </c:marker>
      </c:pivotFmt>
      <c:pivotFmt>
        <c:idx val="200"/>
        <c:marker>
          <c:symbol val="none"/>
        </c:marker>
      </c:pivotFmt>
      <c:pivotFmt>
        <c:idx val="201"/>
        <c:marker>
          <c:symbol val="none"/>
        </c:marker>
      </c:pivotFmt>
      <c:pivotFmt>
        <c:idx val="202"/>
        <c:marker>
          <c:symbol val="none"/>
        </c:marker>
      </c:pivotFmt>
      <c:pivotFmt>
        <c:idx val="203"/>
        <c:marker>
          <c:symbol val="none"/>
        </c:marker>
      </c:pivotFmt>
      <c:pivotFmt>
        <c:idx val="204"/>
        <c:marker>
          <c:symbol val="none"/>
        </c:marker>
      </c:pivotFmt>
      <c:pivotFmt>
        <c:idx val="205"/>
        <c:marker>
          <c:symbol val="none"/>
        </c:marker>
      </c:pivotFmt>
      <c:pivotFmt>
        <c:idx val="206"/>
        <c:marker>
          <c:symbol val="none"/>
        </c:marker>
      </c:pivotFmt>
      <c:pivotFmt>
        <c:idx val="207"/>
        <c:marker>
          <c:symbol val="none"/>
        </c:marker>
      </c:pivotFmt>
      <c:pivotFmt>
        <c:idx val="208"/>
        <c:marker>
          <c:symbol val="none"/>
        </c:marker>
      </c:pivotFmt>
      <c:pivotFmt>
        <c:idx val="209"/>
        <c:marker>
          <c:symbol val="none"/>
        </c:marker>
      </c:pivotFmt>
      <c:pivotFmt>
        <c:idx val="210"/>
        <c:marker>
          <c:symbol val="none"/>
        </c:marker>
      </c:pivotFmt>
      <c:pivotFmt>
        <c:idx val="211"/>
        <c:marker>
          <c:symbol val="none"/>
        </c:marker>
      </c:pivotFmt>
      <c:pivotFmt>
        <c:idx val="212"/>
        <c:marker>
          <c:symbol val="none"/>
        </c:marker>
      </c:pivotFmt>
      <c:pivotFmt>
        <c:idx val="213"/>
        <c:marker>
          <c:symbol val="none"/>
        </c:marker>
      </c:pivotFmt>
      <c:pivotFmt>
        <c:idx val="214"/>
        <c:marker>
          <c:symbol val="none"/>
        </c:marker>
      </c:pivotFmt>
      <c:pivotFmt>
        <c:idx val="215"/>
        <c:marker>
          <c:symbol val="none"/>
        </c:marker>
      </c:pivotFmt>
      <c:pivotFmt>
        <c:idx val="216"/>
        <c:marker>
          <c:symbol val="none"/>
        </c:marker>
      </c:pivotFmt>
      <c:pivotFmt>
        <c:idx val="217"/>
        <c:marker>
          <c:symbol val="none"/>
        </c:marker>
      </c:pivotFmt>
      <c:pivotFmt>
        <c:idx val="218"/>
        <c:marker>
          <c:symbol val="none"/>
        </c:marker>
      </c:pivotFmt>
      <c:pivotFmt>
        <c:idx val="219"/>
        <c:marker>
          <c:symbol val="none"/>
        </c:marker>
      </c:pivotFmt>
      <c:pivotFmt>
        <c:idx val="220"/>
        <c:marker>
          <c:symbol val="none"/>
        </c:marker>
      </c:pivotFmt>
      <c:pivotFmt>
        <c:idx val="221"/>
        <c:marker>
          <c:symbol val="none"/>
        </c:marker>
      </c:pivotFmt>
      <c:pivotFmt>
        <c:idx val="222"/>
        <c:marker>
          <c:symbol val="none"/>
        </c:marker>
      </c:pivotFmt>
      <c:pivotFmt>
        <c:idx val="223"/>
        <c:marker>
          <c:symbol val="none"/>
        </c:marker>
      </c:pivotFmt>
      <c:pivotFmt>
        <c:idx val="224"/>
        <c:marker>
          <c:symbol val="none"/>
        </c:marker>
      </c:pivotFmt>
      <c:pivotFmt>
        <c:idx val="225"/>
        <c:marker>
          <c:symbol val="none"/>
        </c:marker>
      </c:pivotFmt>
      <c:pivotFmt>
        <c:idx val="226"/>
        <c:marker>
          <c:symbol val="none"/>
        </c:marker>
      </c:pivotFmt>
      <c:pivotFmt>
        <c:idx val="227"/>
        <c:marker>
          <c:symbol val="none"/>
        </c:marker>
      </c:pivotFmt>
      <c:pivotFmt>
        <c:idx val="228"/>
        <c:marker>
          <c:symbol val="none"/>
        </c:marker>
      </c:pivotFmt>
      <c:pivotFmt>
        <c:idx val="229"/>
        <c:marker>
          <c:symbol val="none"/>
        </c:marker>
      </c:pivotFmt>
      <c:pivotFmt>
        <c:idx val="230"/>
        <c:marker>
          <c:symbol val="none"/>
        </c:marker>
      </c:pivotFmt>
      <c:pivotFmt>
        <c:idx val="231"/>
        <c:marker>
          <c:symbol val="none"/>
        </c:marker>
      </c:pivotFmt>
      <c:pivotFmt>
        <c:idx val="232"/>
        <c:marker>
          <c:symbol val="none"/>
        </c:marker>
      </c:pivotFmt>
      <c:pivotFmt>
        <c:idx val="233"/>
        <c:marker>
          <c:symbol val="none"/>
        </c:marker>
      </c:pivotFmt>
      <c:pivotFmt>
        <c:idx val="234"/>
        <c:marker>
          <c:symbol val="none"/>
        </c:marker>
      </c:pivotFmt>
      <c:pivotFmt>
        <c:idx val="235"/>
        <c:marker>
          <c:symbol val="none"/>
        </c:marker>
      </c:pivotFmt>
      <c:pivotFmt>
        <c:idx val="236"/>
        <c:marker>
          <c:symbol val="none"/>
        </c:marker>
      </c:pivotFmt>
      <c:pivotFmt>
        <c:idx val="237"/>
        <c:marker>
          <c:symbol val="none"/>
        </c:marker>
      </c:pivotFmt>
      <c:pivotFmt>
        <c:idx val="238"/>
        <c:marker>
          <c:symbol val="none"/>
        </c:marker>
      </c:pivotFmt>
      <c:pivotFmt>
        <c:idx val="239"/>
        <c:marker>
          <c:symbol val="none"/>
        </c:marker>
      </c:pivotFmt>
      <c:pivotFmt>
        <c:idx val="240"/>
        <c:marker>
          <c:symbol val="none"/>
        </c:marker>
      </c:pivotFmt>
      <c:pivotFmt>
        <c:idx val="241"/>
        <c:marker>
          <c:symbol val="none"/>
        </c:marker>
      </c:pivotFmt>
      <c:pivotFmt>
        <c:idx val="242"/>
        <c:marker>
          <c:symbol val="none"/>
        </c:marker>
      </c:pivotFmt>
      <c:pivotFmt>
        <c:idx val="243"/>
        <c:marker>
          <c:symbol val="none"/>
        </c:marker>
      </c:pivotFmt>
      <c:pivotFmt>
        <c:idx val="244"/>
        <c:marker>
          <c:symbol val="none"/>
        </c:marker>
      </c:pivotFmt>
      <c:pivotFmt>
        <c:idx val="245"/>
        <c:marker>
          <c:symbol val="none"/>
        </c:marker>
      </c:pivotFmt>
      <c:pivotFmt>
        <c:idx val="246"/>
        <c:marker>
          <c:symbol val="none"/>
        </c:marker>
      </c:pivotFmt>
      <c:pivotFmt>
        <c:idx val="247"/>
        <c:marker>
          <c:symbol val="none"/>
        </c:marker>
      </c:pivotFmt>
      <c:pivotFmt>
        <c:idx val="248"/>
        <c:marker>
          <c:symbol val="none"/>
        </c:marker>
      </c:pivotFmt>
      <c:pivotFmt>
        <c:idx val="249"/>
        <c:marker>
          <c:symbol val="none"/>
        </c:marker>
      </c:pivotFmt>
      <c:pivotFmt>
        <c:idx val="250"/>
        <c:marker>
          <c:symbol val="none"/>
        </c:marker>
      </c:pivotFmt>
      <c:pivotFmt>
        <c:idx val="251"/>
        <c:marker>
          <c:symbol val="none"/>
        </c:marker>
      </c:pivotFmt>
      <c:pivotFmt>
        <c:idx val="252"/>
        <c:marker>
          <c:symbol val="none"/>
        </c:marker>
      </c:pivotFmt>
      <c:pivotFmt>
        <c:idx val="253"/>
        <c:marker>
          <c:symbol val="none"/>
        </c:marker>
      </c:pivotFmt>
      <c:pivotFmt>
        <c:idx val="254"/>
        <c:marker>
          <c:symbol val="none"/>
        </c:marker>
      </c:pivotFmt>
      <c:pivotFmt>
        <c:idx val="255"/>
        <c:marker>
          <c:symbol val="none"/>
        </c:marker>
      </c:pivotFmt>
      <c:pivotFmt>
        <c:idx val="256"/>
        <c:marker>
          <c:symbol val="none"/>
        </c:marker>
      </c:pivotFmt>
      <c:pivotFmt>
        <c:idx val="257"/>
        <c:marker>
          <c:symbol val="none"/>
        </c:marker>
      </c:pivotFmt>
      <c:pivotFmt>
        <c:idx val="258"/>
        <c:marker>
          <c:symbol val="none"/>
        </c:marker>
      </c:pivotFmt>
      <c:pivotFmt>
        <c:idx val="259"/>
        <c:marker>
          <c:symbol val="none"/>
        </c:marker>
      </c:pivotFmt>
      <c:pivotFmt>
        <c:idx val="260"/>
        <c:marker>
          <c:symbol val="none"/>
        </c:marker>
      </c:pivotFmt>
      <c:pivotFmt>
        <c:idx val="261"/>
        <c:marker>
          <c:symbol val="none"/>
        </c:marker>
      </c:pivotFmt>
      <c:pivotFmt>
        <c:idx val="262"/>
        <c:marker>
          <c:symbol val="none"/>
        </c:marker>
      </c:pivotFmt>
      <c:pivotFmt>
        <c:idx val="263"/>
        <c:marker>
          <c:symbol val="none"/>
        </c:marker>
      </c:pivotFmt>
      <c:pivotFmt>
        <c:idx val="264"/>
        <c:marker>
          <c:symbol val="none"/>
        </c:marker>
      </c:pivotFmt>
      <c:pivotFmt>
        <c:idx val="265"/>
        <c:marker>
          <c:symbol val="none"/>
        </c:marker>
      </c:pivotFmt>
      <c:pivotFmt>
        <c:idx val="266"/>
        <c:marker>
          <c:symbol val="none"/>
        </c:marker>
      </c:pivotFmt>
      <c:pivotFmt>
        <c:idx val="267"/>
        <c:marker>
          <c:symbol val="none"/>
        </c:marker>
      </c:pivotFmt>
      <c:pivotFmt>
        <c:idx val="268"/>
        <c:marker>
          <c:symbol val="none"/>
        </c:marker>
      </c:pivotFmt>
      <c:pivotFmt>
        <c:idx val="269"/>
        <c:marker>
          <c:symbol val="none"/>
        </c:marker>
      </c:pivotFmt>
      <c:pivotFmt>
        <c:idx val="270"/>
        <c:marker>
          <c:symbol val="none"/>
        </c:marker>
      </c:pivotFmt>
      <c:pivotFmt>
        <c:idx val="271"/>
        <c:marker>
          <c:symbol val="none"/>
        </c:marker>
      </c:pivotFmt>
      <c:pivotFmt>
        <c:idx val="272"/>
        <c:marker>
          <c:symbol val="none"/>
        </c:marker>
      </c:pivotFmt>
      <c:pivotFmt>
        <c:idx val="273"/>
        <c:marker>
          <c:symbol val="none"/>
        </c:marker>
      </c:pivotFmt>
      <c:pivotFmt>
        <c:idx val="274"/>
        <c:marker>
          <c:symbol val="none"/>
        </c:marker>
      </c:pivotFmt>
      <c:pivotFmt>
        <c:idx val="275"/>
        <c:marker>
          <c:symbol val="none"/>
        </c:marker>
      </c:pivotFmt>
      <c:pivotFmt>
        <c:idx val="276"/>
        <c:marker>
          <c:symbol val="none"/>
        </c:marker>
      </c:pivotFmt>
      <c:pivotFmt>
        <c:idx val="277"/>
        <c:marker>
          <c:symbol val="none"/>
        </c:marker>
      </c:pivotFmt>
      <c:pivotFmt>
        <c:idx val="278"/>
        <c:marker>
          <c:symbol val="none"/>
        </c:marker>
      </c:pivotFmt>
      <c:pivotFmt>
        <c:idx val="279"/>
        <c:marker>
          <c:symbol val="none"/>
        </c:marker>
      </c:pivotFmt>
      <c:pivotFmt>
        <c:idx val="280"/>
        <c:marker>
          <c:symbol val="none"/>
        </c:marker>
      </c:pivotFmt>
      <c:pivotFmt>
        <c:idx val="281"/>
        <c:marker>
          <c:symbol val="none"/>
        </c:marker>
      </c:pivotFmt>
      <c:pivotFmt>
        <c:idx val="282"/>
        <c:marker>
          <c:symbol val="none"/>
        </c:marker>
      </c:pivotFmt>
      <c:pivotFmt>
        <c:idx val="283"/>
        <c:marker>
          <c:symbol val="none"/>
        </c:marker>
      </c:pivotFmt>
      <c:pivotFmt>
        <c:idx val="284"/>
        <c:marker>
          <c:symbol val="none"/>
        </c:marker>
      </c:pivotFmt>
      <c:pivotFmt>
        <c:idx val="285"/>
        <c:marker>
          <c:symbol val="none"/>
        </c:marker>
      </c:pivotFmt>
      <c:pivotFmt>
        <c:idx val="286"/>
        <c:marker>
          <c:symbol val="none"/>
        </c:marker>
      </c:pivotFmt>
      <c:pivotFmt>
        <c:idx val="287"/>
        <c:marker>
          <c:symbol val="none"/>
        </c:marker>
      </c:pivotFmt>
      <c:pivotFmt>
        <c:idx val="288"/>
        <c:marker>
          <c:symbol val="none"/>
        </c:marker>
      </c:pivotFmt>
      <c:pivotFmt>
        <c:idx val="289"/>
        <c:marker>
          <c:symbol val="none"/>
        </c:marker>
      </c:pivotFmt>
      <c:pivotFmt>
        <c:idx val="290"/>
        <c:marker>
          <c:symbol val="none"/>
        </c:marker>
      </c:pivotFmt>
      <c:pivotFmt>
        <c:idx val="291"/>
        <c:marker>
          <c:symbol val="none"/>
        </c:marker>
      </c:pivotFmt>
      <c:pivotFmt>
        <c:idx val="292"/>
        <c:marker>
          <c:symbol val="none"/>
        </c:marker>
      </c:pivotFmt>
      <c:pivotFmt>
        <c:idx val="293"/>
        <c:marker>
          <c:symbol val="none"/>
        </c:marker>
      </c:pivotFmt>
      <c:pivotFmt>
        <c:idx val="294"/>
        <c:marker>
          <c:symbol val="none"/>
        </c:marker>
      </c:pivotFmt>
      <c:pivotFmt>
        <c:idx val="295"/>
        <c:marker>
          <c:symbol val="none"/>
        </c:marker>
      </c:pivotFmt>
      <c:pivotFmt>
        <c:idx val="296"/>
        <c:marker>
          <c:symbol val="none"/>
        </c:marker>
      </c:pivotFmt>
      <c:pivotFmt>
        <c:idx val="297"/>
        <c:marker>
          <c:symbol val="none"/>
        </c:marker>
      </c:pivotFmt>
      <c:pivotFmt>
        <c:idx val="298"/>
        <c:marker>
          <c:symbol val="none"/>
        </c:marker>
      </c:pivotFmt>
      <c:pivotFmt>
        <c:idx val="299"/>
        <c:marker>
          <c:symbol val="none"/>
        </c:marker>
      </c:pivotFmt>
      <c:pivotFmt>
        <c:idx val="300"/>
        <c:marker>
          <c:symbol val="none"/>
        </c:marker>
      </c:pivotFmt>
      <c:pivotFmt>
        <c:idx val="301"/>
        <c:marker>
          <c:symbol val="none"/>
        </c:marker>
      </c:pivotFmt>
      <c:pivotFmt>
        <c:idx val="302"/>
        <c:marker>
          <c:symbol val="none"/>
        </c:marker>
      </c:pivotFmt>
      <c:pivotFmt>
        <c:idx val="303"/>
        <c:marker>
          <c:symbol val="none"/>
        </c:marker>
      </c:pivotFmt>
      <c:pivotFmt>
        <c:idx val="304"/>
        <c:marker>
          <c:symbol val="none"/>
        </c:marker>
      </c:pivotFmt>
      <c:pivotFmt>
        <c:idx val="305"/>
        <c:marker>
          <c:symbol val="none"/>
        </c:marker>
      </c:pivotFmt>
      <c:pivotFmt>
        <c:idx val="306"/>
        <c:marker>
          <c:symbol val="none"/>
        </c:marker>
      </c:pivotFmt>
      <c:pivotFmt>
        <c:idx val="307"/>
        <c:marker>
          <c:symbol val="none"/>
        </c:marker>
      </c:pivotFmt>
      <c:pivotFmt>
        <c:idx val="308"/>
        <c:marker>
          <c:symbol val="none"/>
        </c:marker>
      </c:pivotFmt>
      <c:pivotFmt>
        <c:idx val="309"/>
        <c:marker>
          <c:symbol val="none"/>
        </c:marker>
      </c:pivotFmt>
      <c:pivotFmt>
        <c:idx val="310"/>
        <c:marker>
          <c:symbol val="none"/>
        </c:marker>
      </c:pivotFmt>
      <c:pivotFmt>
        <c:idx val="311"/>
        <c:marker>
          <c:symbol val="none"/>
        </c:marker>
      </c:pivotFmt>
      <c:pivotFmt>
        <c:idx val="312"/>
        <c:marker>
          <c:symbol val="none"/>
        </c:marker>
      </c:pivotFmt>
      <c:pivotFmt>
        <c:idx val="313"/>
        <c:marker>
          <c:symbol val="none"/>
        </c:marker>
      </c:pivotFmt>
      <c:pivotFmt>
        <c:idx val="314"/>
        <c:marker>
          <c:symbol val="none"/>
        </c:marker>
      </c:pivotFmt>
      <c:pivotFmt>
        <c:idx val="315"/>
        <c:marker>
          <c:symbol val="none"/>
        </c:marker>
      </c:pivotFmt>
      <c:pivotFmt>
        <c:idx val="316"/>
        <c:marker>
          <c:symbol val="none"/>
        </c:marker>
      </c:pivotFmt>
      <c:pivotFmt>
        <c:idx val="317"/>
        <c:marker>
          <c:symbol val="none"/>
        </c:marker>
      </c:pivotFmt>
      <c:pivotFmt>
        <c:idx val="318"/>
        <c:marker>
          <c:symbol val="none"/>
        </c:marker>
      </c:pivotFmt>
      <c:pivotFmt>
        <c:idx val="319"/>
        <c:marker>
          <c:symbol val="none"/>
        </c:marker>
      </c:pivotFmt>
      <c:pivotFmt>
        <c:idx val="320"/>
        <c:marker>
          <c:symbol val="none"/>
        </c:marker>
      </c:pivotFmt>
      <c:pivotFmt>
        <c:idx val="321"/>
        <c:marker>
          <c:symbol val="none"/>
        </c:marker>
      </c:pivotFmt>
      <c:pivotFmt>
        <c:idx val="322"/>
        <c:marker>
          <c:symbol val="none"/>
        </c:marker>
      </c:pivotFmt>
      <c:pivotFmt>
        <c:idx val="323"/>
        <c:marker>
          <c:symbol val="none"/>
        </c:marker>
      </c:pivotFmt>
      <c:pivotFmt>
        <c:idx val="324"/>
        <c:marker>
          <c:symbol val="none"/>
        </c:marker>
      </c:pivotFmt>
      <c:pivotFmt>
        <c:idx val="325"/>
        <c:marker>
          <c:symbol val="none"/>
        </c:marker>
      </c:pivotFmt>
      <c:pivotFmt>
        <c:idx val="326"/>
        <c:marker>
          <c:symbol val="none"/>
        </c:marker>
      </c:pivotFmt>
      <c:pivotFmt>
        <c:idx val="327"/>
        <c:marker>
          <c:symbol val="none"/>
        </c:marker>
      </c:pivotFmt>
      <c:pivotFmt>
        <c:idx val="328"/>
        <c:marker>
          <c:symbol val="none"/>
        </c:marker>
      </c:pivotFmt>
      <c:pivotFmt>
        <c:idx val="329"/>
        <c:marker>
          <c:symbol val="none"/>
        </c:marker>
      </c:pivotFmt>
      <c:pivotFmt>
        <c:idx val="330"/>
        <c:marker>
          <c:symbol val="none"/>
        </c:marker>
      </c:pivotFmt>
      <c:pivotFmt>
        <c:idx val="331"/>
        <c:marker>
          <c:symbol val="none"/>
        </c:marker>
      </c:pivotFmt>
      <c:pivotFmt>
        <c:idx val="332"/>
        <c:marker>
          <c:symbol val="none"/>
        </c:marker>
      </c:pivotFmt>
      <c:pivotFmt>
        <c:idx val="333"/>
        <c:marker>
          <c:symbol val="none"/>
        </c:marker>
      </c:pivotFmt>
      <c:pivotFmt>
        <c:idx val="334"/>
        <c:marker>
          <c:symbol val="none"/>
        </c:marker>
      </c:pivotFmt>
      <c:pivotFmt>
        <c:idx val="335"/>
        <c:marker>
          <c:symbol val="none"/>
        </c:marker>
      </c:pivotFmt>
      <c:pivotFmt>
        <c:idx val="336"/>
        <c:marker>
          <c:symbol val="none"/>
        </c:marker>
      </c:pivotFmt>
      <c:pivotFmt>
        <c:idx val="337"/>
        <c:marker>
          <c:symbol val="none"/>
        </c:marker>
      </c:pivotFmt>
      <c:pivotFmt>
        <c:idx val="338"/>
        <c:marker>
          <c:symbol val="none"/>
        </c:marker>
      </c:pivotFmt>
      <c:pivotFmt>
        <c:idx val="339"/>
        <c:marker>
          <c:symbol val="none"/>
        </c:marker>
      </c:pivotFmt>
      <c:pivotFmt>
        <c:idx val="340"/>
        <c:marker>
          <c:symbol val="none"/>
        </c:marker>
      </c:pivotFmt>
      <c:pivotFmt>
        <c:idx val="341"/>
        <c:marker>
          <c:symbol val="none"/>
        </c:marker>
      </c:pivotFmt>
      <c:pivotFmt>
        <c:idx val="342"/>
        <c:marker>
          <c:symbol val="none"/>
        </c:marker>
      </c:pivotFmt>
      <c:pivotFmt>
        <c:idx val="343"/>
        <c:marker>
          <c:symbol val="none"/>
        </c:marker>
      </c:pivotFmt>
      <c:pivotFmt>
        <c:idx val="344"/>
        <c:marker>
          <c:symbol val="none"/>
        </c:marker>
      </c:pivotFmt>
      <c:pivotFmt>
        <c:idx val="345"/>
        <c:marker>
          <c:symbol val="none"/>
        </c:marker>
      </c:pivotFmt>
      <c:pivotFmt>
        <c:idx val="346"/>
        <c:marker>
          <c:symbol val="none"/>
        </c:marker>
      </c:pivotFmt>
      <c:pivotFmt>
        <c:idx val="347"/>
        <c:marker>
          <c:symbol val="none"/>
        </c:marker>
      </c:pivotFmt>
      <c:pivotFmt>
        <c:idx val="348"/>
        <c:marker>
          <c:symbol val="none"/>
        </c:marker>
      </c:pivotFmt>
      <c:pivotFmt>
        <c:idx val="349"/>
        <c:marker>
          <c:symbol val="none"/>
        </c:marker>
      </c:pivotFmt>
      <c:pivotFmt>
        <c:idx val="350"/>
        <c:marker>
          <c:symbol val="none"/>
        </c:marker>
      </c:pivotFmt>
      <c:pivotFmt>
        <c:idx val="351"/>
        <c:marker>
          <c:symbol val="none"/>
        </c:marker>
      </c:pivotFmt>
      <c:pivotFmt>
        <c:idx val="352"/>
        <c:marker>
          <c:symbol val="none"/>
        </c:marker>
      </c:pivotFmt>
      <c:pivotFmt>
        <c:idx val="353"/>
        <c:marker>
          <c:symbol val="none"/>
        </c:marker>
      </c:pivotFmt>
      <c:pivotFmt>
        <c:idx val="354"/>
        <c:marker>
          <c:symbol val="none"/>
        </c:marker>
      </c:pivotFmt>
      <c:pivotFmt>
        <c:idx val="355"/>
        <c:marker>
          <c:symbol val="none"/>
        </c:marker>
      </c:pivotFmt>
      <c:pivotFmt>
        <c:idx val="356"/>
        <c:marker>
          <c:symbol val="none"/>
        </c:marker>
      </c:pivotFmt>
      <c:pivotFmt>
        <c:idx val="357"/>
        <c:marker>
          <c:symbol val="none"/>
        </c:marker>
      </c:pivotFmt>
      <c:pivotFmt>
        <c:idx val="358"/>
        <c:marker>
          <c:symbol val="none"/>
        </c:marker>
      </c:pivotFmt>
      <c:pivotFmt>
        <c:idx val="359"/>
        <c:marker>
          <c:symbol val="none"/>
        </c:marker>
      </c:pivotFmt>
      <c:pivotFmt>
        <c:idx val="360"/>
        <c:marker>
          <c:symbol val="none"/>
        </c:marker>
      </c:pivotFmt>
      <c:pivotFmt>
        <c:idx val="361"/>
        <c:marker>
          <c:symbol val="none"/>
        </c:marker>
      </c:pivotFmt>
      <c:pivotFmt>
        <c:idx val="362"/>
        <c:marker>
          <c:symbol val="none"/>
        </c:marker>
      </c:pivotFmt>
      <c:pivotFmt>
        <c:idx val="363"/>
        <c:marker>
          <c:symbol val="none"/>
        </c:marker>
      </c:pivotFmt>
      <c:pivotFmt>
        <c:idx val="364"/>
        <c:marker>
          <c:symbol val="none"/>
        </c:marker>
      </c:pivotFmt>
      <c:pivotFmt>
        <c:idx val="365"/>
        <c:marker>
          <c:symbol val="none"/>
        </c:marker>
      </c:pivotFmt>
      <c:pivotFmt>
        <c:idx val="366"/>
        <c:marker>
          <c:symbol val="none"/>
        </c:marker>
      </c:pivotFmt>
      <c:pivotFmt>
        <c:idx val="367"/>
        <c:marker>
          <c:symbol val="none"/>
        </c:marker>
      </c:pivotFmt>
      <c:pivotFmt>
        <c:idx val="368"/>
        <c:marker>
          <c:symbol val="none"/>
        </c:marker>
      </c:pivotFmt>
      <c:pivotFmt>
        <c:idx val="369"/>
        <c:marker>
          <c:symbol val="none"/>
        </c:marker>
      </c:pivotFmt>
      <c:pivotFmt>
        <c:idx val="370"/>
        <c:marker>
          <c:symbol val="none"/>
        </c:marker>
      </c:pivotFmt>
      <c:pivotFmt>
        <c:idx val="371"/>
        <c:marker>
          <c:symbol val="none"/>
        </c:marker>
      </c:pivotFmt>
      <c:pivotFmt>
        <c:idx val="372"/>
        <c:marker>
          <c:symbol val="none"/>
        </c:marker>
      </c:pivotFmt>
      <c:pivotFmt>
        <c:idx val="373"/>
        <c:marker>
          <c:symbol val="none"/>
        </c:marker>
      </c:pivotFmt>
      <c:pivotFmt>
        <c:idx val="374"/>
        <c:marker>
          <c:symbol val="none"/>
        </c:marker>
      </c:pivotFmt>
      <c:pivotFmt>
        <c:idx val="375"/>
        <c:marker>
          <c:symbol val="none"/>
        </c:marker>
      </c:pivotFmt>
      <c:pivotFmt>
        <c:idx val="376"/>
        <c:marker>
          <c:symbol val="none"/>
        </c:marker>
      </c:pivotFmt>
      <c:pivotFmt>
        <c:idx val="377"/>
        <c:marker>
          <c:symbol val="none"/>
        </c:marker>
      </c:pivotFmt>
      <c:pivotFmt>
        <c:idx val="378"/>
        <c:marker>
          <c:symbol val="none"/>
        </c:marker>
      </c:pivotFmt>
      <c:pivotFmt>
        <c:idx val="379"/>
        <c:marker>
          <c:symbol val="none"/>
        </c:marker>
      </c:pivotFmt>
      <c:pivotFmt>
        <c:idx val="38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8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8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8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84"/>
        <c:marker>
          <c:symbol val="none"/>
        </c:marker>
      </c:pivotFmt>
      <c:pivotFmt>
        <c:idx val="38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8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8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8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8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9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9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9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9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9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9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9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9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9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9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0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0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0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0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0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0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0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0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0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0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1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1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1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1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1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1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1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1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1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1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2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2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2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2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2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2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2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2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2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2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3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3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3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3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3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3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3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3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3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3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4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4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4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4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4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4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4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4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4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49"/>
        <c:marker>
          <c:symbol val="none"/>
        </c:marker>
      </c:pivotFmt>
      <c:pivotFmt>
        <c:idx val="450"/>
        <c:marker>
          <c:symbol val="none"/>
        </c:marker>
      </c:pivotFmt>
      <c:pivotFmt>
        <c:idx val="451"/>
        <c:marker>
          <c:symbol val="none"/>
        </c:marker>
      </c:pivotFmt>
      <c:pivotFmt>
        <c:idx val="452"/>
        <c:marker>
          <c:symbol val="none"/>
        </c:marker>
      </c:pivotFmt>
      <c:pivotFmt>
        <c:idx val="45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5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5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56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Pivot!$B$4:$B$5</c:f>
              <c:strCache>
                <c:ptCount val="1"/>
                <c:pt idx="0">
                  <c:v>      Ashford and St. Peter's Hospitals NHS Foundation Trust</c:v>
                </c:pt>
              </c:strCache>
            </c:strRef>
          </c:tx>
          <c:invertIfNegative val="0"/>
          <c:cat>
            <c:strRef>
              <c:f>Pivot!$A$6:$A$24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Pivot!$B$6:$B$24</c:f>
              <c:numCache>
                <c:formatCode>General</c:formatCode>
                <c:ptCount val="19"/>
                <c:pt idx="0">
                  <c:v>1154</c:v>
                </c:pt>
                <c:pt idx="1">
                  <c:v>1152</c:v>
                </c:pt>
                <c:pt idx="2">
                  <c:v>1160</c:v>
                </c:pt>
                <c:pt idx="3">
                  <c:v>1155</c:v>
                </c:pt>
                <c:pt idx="4">
                  <c:v>1155</c:v>
                </c:pt>
                <c:pt idx="5">
                  <c:v>1157</c:v>
                </c:pt>
                <c:pt idx="6">
                  <c:v>1154</c:v>
                </c:pt>
                <c:pt idx="7">
                  <c:v>1161</c:v>
                </c:pt>
                <c:pt idx="8">
                  <c:v>1155</c:v>
                </c:pt>
                <c:pt idx="9">
                  <c:v>1153</c:v>
                </c:pt>
                <c:pt idx="10">
                  <c:v>1140</c:v>
                </c:pt>
                <c:pt idx="11">
                  <c:v>1147</c:v>
                </c:pt>
                <c:pt idx="12">
                  <c:v>1138</c:v>
                </c:pt>
                <c:pt idx="13">
                  <c:v>1131</c:v>
                </c:pt>
                <c:pt idx="14">
                  <c:v>1111</c:v>
                </c:pt>
                <c:pt idx="15">
                  <c:v>1097</c:v>
                </c:pt>
                <c:pt idx="16">
                  <c:v>1099</c:v>
                </c:pt>
                <c:pt idx="17">
                  <c:v>1087</c:v>
                </c:pt>
                <c:pt idx="18">
                  <c:v>1078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45-4ED1-80E5-37464083C2BA}"/>
            </c:ext>
          </c:extLst>
        </c:ser>
        <c:ser>
          <c:idx val="1"/>
          <c:order val="1"/>
          <c:tx>
            <c:strRef>
              <c:f>Pivot!$C$4:$C$5</c:f>
              <c:strCache>
                <c:ptCount val="1"/>
                <c:pt idx="0">
                  <c:v>      Barking Havering and Redbridge Hospitals NHS Trust</c:v>
                </c:pt>
              </c:strCache>
            </c:strRef>
          </c:tx>
          <c:invertIfNegative val="0"/>
          <c:cat>
            <c:strRef>
              <c:f>Pivot!$A$6:$A$24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Pivot!$C$6:$C$24</c:f>
              <c:numCache>
                <c:formatCode>General</c:formatCode>
                <c:ptCount val="19"/>
                <c:pt idx="0">
                  <c:v>828</c:v>
                </c:pt>
                <c:pt idx="1">
                  <c:v>832</c:v>
                </c:pt>
                <c:pt idx="2">
                  <c:v>812</c:v>
                </c:pt>
                <c:pt idx="3">
                  <c:v>796</c:v>
                </c:pt>
                <c:pt idx="4">
                  <c:v>783</c:v>
                </c:pt>
                <c:pt idx="5">
                  <c:v>774</c:v>
                </c:pt>
                <c:pt idx="6">
                  <c:v>780</c:v>
                </c:pt>
                <c:pt idx="7">
                  <c:v>768</c:v>
                </c:pt>
                <c:pt idx="8">
                  <c:v>755</c:v>
                </c:pt>
                <c:pt idx="9">
                  <c:v>755</c:v>
                </c:pt>
                <c:pt idx="10">
                  <c:v>765</c:v>
                </c:pt>
                <c:pt idx="11">
                  <c:v>775</c:v>
                </c:pt>
                <c:pt idx="12">
                  <c:v>796</c:v>
                </c:pt>
                <c:pt idx="13">
                  <c:v>806</c:v>
                </c:pt>
                <c:pt idx="14">
                  <c:v>801</c:v>
                </c:pt>
                <c:pt idx="15">
                  <c:v>787</c:v>
                </c:pt>
                <c:pt idx="16">
                  <c:v>787</c:v>
                </c:pt>
                <c:pt idx="17">
                  <c:v>782</c:v>
                </c:pt>
                <c:pt idx="18">
                  <c:v>787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45-4ED1-80E5-37464083C2BA}"/>
            </c:ext>
          </c:extLst>
        </c:ser>
        <c:ser>
          <c:idx val="2"/>
          <c:order val="2"/>
          <c:tx>
            <c:strRef>
              <c:f>Pivot!$D$4:$D$5</c:f>
              <c:strCache>
                <c:ptCount val="1"/>
                <c:pt idx="0">
                  <c:v>      Barnet Enfield and Haringey Mental Health NHS Trust</c:v>
                </c:pt>
              </c:strCache>
            </c:strRef>
          </c:tx>
          <c:invertIfNegative val="0"/>
          <c:cat>
            <c:strRef>
              <c:f>Pivot!$A$6:$A$24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Pivot!$D$6:$D$24</c:f>
              <c:numCache>
                <c:formatCode>General</c:formatCode>
                <c:ptCount val="19"/>
                <c:pt idx="0">
                  <c:v>592</c:v>
                </c:pt>
                <c:pt idx="1">
                  <c:v>589</c:v>
                </c:pt>
                <c:pt idx="2">
                  <c:v>580</c:v>
                </c:pt>
                <c:pt idx="3">
                  <c:v>580</c:v>
                </c:pt>
                <c:pt idx="4">
                  <c:v>577</c:v>
                </c:pt>
                <c:pt idx="5">
                  <c:v>576</c:v>
                </c:pt>
                <c:pt idx="6">
                  <c:v>573</c:v>
                </c:pt>
                <c:pt idx="7">
                  <c:v>574</c:v>
                </c:pt>
                <c:pt idx="8">
                  <c:v>586</c:v>
                </c:pt>
                <c:pt idx="9">
                  <c:v>576</c:v>
                </c:pt>
                <c:pt idx="10">
                  <c:v>556</c:v>
                </c:pt>
                <c:pt idx="11">
                  <c:v>566</c:v>
                </c:pt>
                <c:pt idx="12">
                  <c:v>578</c:v>
                </c:pt>
                <c:pt idx="13">
                  <c:v>565</c:v>
                </c:pt>
                <c:pt idx="14">
                  <c:v>527</c:v>
                </c:pt>
                <c:pt idx="15">
                  <c:v>542</c:v>
                </c:pt>
                <c:pt idx="16">
                  <c:v>559</c:v>
                </c:pt>
                <c:pt idx="17">
                  <c:v>563</c:v>
                </c:pt>
                <c:pt idx="18">
                  <c:v>575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45-4ED1-80E5-37464083C2BA}"/>
            </c:ext>
          </c:extLst>
        </c:ser>
        <c:ser>
          <c:idx val="3"/>
          <c:order val="3"/>
          <c:tx>
            <c:strRef>
              <c:f>Pivot!$E$4:$E$5</c:f>
              <c:strCache>
                <c:ptCount val="1"/>
                <c:pt idx="0">
                  <c:v>      Barts Health NHS Trust</c:v>
                </c:pt>
              </c:strCache>
            </c:strRef>
          </c:tx>
          <c:invertIfNegative val="0"/>
          <c:cat>
            <c:strRef>
              <c:f>Pivot!$A$6:$A$24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Pivot!$E$6:$E$24</c:f>
              <c:numCache>
                <c:formatCode>General</c:formatCode>
                <c:ptCount val="19"/>
                <c:pt idx="0">
                  <c:v>3992</c:v>
                </c:pt>
                <c:pt idx="1">
                  <c:v>4015</c:v>
                </c:pt>
                <c:pt idx="2">
                  <c:v>3990</c:v>
                </c:pt>
                <c:pt idx="3">
                  <c:v>3972</c:v>
                </c:pt>
                <c:pt idx="4">
                  <c:v>3958</c:v>
                </c:pt>
                <c:pt idx="5">
                  <c:v>4176</c:v>
                </c:pt>
                <c:pt idx="6">
                  <c:v>4220</c:v>
                </c:pt>
                <c:pt idx="7">
                  <c:v>4215</c:v>
                </c:pt>
                <c:pt idx="8">
                  <c:v>4213</c:v>
                </c:pt>
                <c:pt idx="9">
                  <c:v>3918</c:v>
                </c:pt>
                <c:pt idx="10">
                  <c:v>3902</c:v>
                </c:pt>
                <c:pt idx="11">
                  <c:v>3883</c:v>
                </c:pt>
                <c:pt idx="12">
                  <c:v>3882</c:v>
                </c:pt>
                <c:pt idx="13">
                  <c:v>3885</c:v>
                </c:pt>
                <c:pt idx="14">
                  <c:v>3896</c:v>
                </c:pt>
                <c:pt idx="15">
                  <c:v>3872</c:v>
                </c:pt>
                <c:pt idx="16">
                  <c:v>3881</c:v>
                </c:pt>
                <c:pt idx="17">
                  <c:v>3929</c:v>
                </c:pt>
                <c:pt idx="18">
                  <c:v>3926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45-4ED1-80E5-37464083C2BA}"/>
            </c:ext>
          </c:extLst>
        </c:ser>
        <c:ser>
          <c:idx val="4"/>
          <c:order val="4"/>
          <c:tx>
            <c:strRef>
              <c:f>Pivot!$F$4:$F$5</c:f>
              <c:strCache>
                <c:ptCount val="1"/>
                <c:pt idx="0">
                  <c:v>      Bromley Healthcare</c:v>
                </c:pt>
              </c:strCache>
            </c:strRef>
          </c:tx>
          <c:invertIfNegative val="0"/>
          <c:cat>
            <c:strRef>
              <c:f>Pivot!$A$6:$A$24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Pivot!$F$6:$F$24</c:f>
              <c:numCache>
                <c:formatCode>General</c:formatCode>
                <c:ptCount val="19"/>
                <c:pt idx="0">
                  <c:v>212</c:v>
                </c:pt>
                <c:pt idx="1">
                  <c:v>219</c:v>
                </c:pt>
                <c:pt idx="2">
                  <c:v>213</c:v>
                </c:pt>
                <c:pt idx="3">
                  <c:v>221</c:v>
                </c:pt>
                <c:pt idx="4">
                  <c:v>224</c:v>
                </c:pt>
                <c:pt idx="5">
                  <c:v>226</c:v>
                </c:pt>
                <c:pt idx="6">
                  <c:v>228</c:v>
                </c:pt>
                <c:pt idx="7">
                  <c:v>232</c:v>
                </c:pt>
                <c:pt idx="8">
                  <c:v>222</c:v>
                </c:pt>
                <c:pt idx="9">
                  <c:v>229</c:v>
                </c:pt>
                <c:pt idx="10">
                  <c:v>227</c:v>
                </c:pt>
                <c:pt idx="11">
                  <c:v>228</c:v>
                </c:pt>
                <c:pt idx="12">
                  <c:v>230</c:v>
                </c:pt>
                <c:pt idx="13">
                  <c:v>229</c:v>
                </c:pt>
                <c:pt idx="14">
                  <c:v>227</c:v>
                </c:pt>
                <c:pt idx="15">
                  <c:v>228</c:v>
                </c:pt>
                <c:pt idx="16">
                  <c:v>226</c:v>
                </c:pt>
                <c:pt idx="17">
                  <c:v>227</c:v>
                </c:pt>
                <c:pt idx="18">
                  <c:v>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45-4ED1-80E5-37464083C2BA}"/>
            </c:ext>
          </c:extLst>
        </c:ser>
        <c:ser>
          <c:idx val="5"/>
          <c:order val="5"/>
          <c:tx>
            <c:strRef>
              <c:f>Pivot!$G$4:$G$5</c:f>
              <c:strCache>
                <c:ptCount val="1"/>
                <c:pt idx="0">
                  <c:v>      Camden and Islington NHS Foundation Trust</c:v>
                </c:pt>
              </c:strCache>
            </c:strRef>
          </c:tx>
          <c:invertIfNegative val="0"/>
          <c:cat>
            <c:strRef>
              <c:f>Pivot!$A$6:$A$24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Pivot!$G$6:$G$24</c:f>
              <c:numCache>
                <c:formatCode>General</c:formatCode>
                <c:ptCount val="19"/>
                <c:pt idx="0">
                  <c:v>696</c:v>
                </c:pt>
                <c:pt idx="1">
                  <c:v>713</c:v>
                </c:pt>
                <c:pt idx="2">
                  <c:v>672</c:v>
                </c:pt>
                <c:pt idx="3">
                  <c:v>640</c:v>
                </c:pt>
                <c:pt idx="4">
                  <c:v>618</c:v>
                </c:pt>
                <c:pt idx="5">
                  <c:v>605</c:v>
                </c:pt>
                <c:pt idx="6">
                  <c:v>604</c:v>
                </c:pt>
                <c:pt idx="7">
                  <c:v>599</c:v>
                </c:pt>
                <c:pt idx="8">
                  <c:v>583</c:v>
                </c:pt>
                <c:pt idx="9">
                  <c:v>563</c:v>
                </c:pt>
                <c:pt idx="10">
                  <c:v>588</c:v>
                </c:pt>
                <c:pt idx="11">
                  <c:v>580</c:v>
                </c:pt>
                <c:pt idx="12">
                  <c:v>564</c:v>
                </c:pt>
                <c:pt idx="13">
                  <c:v>537</c:v>
                </c:pt>
                <c:pt idx="14">
                  <c:v>539</c:v>
                </c:pt>
                <c:pt idx="15">
                  <c:v>525</c:v>
                </c:pt>
                <c:pt idx="16">
                  <c:v>513</c:v>
                </c:pt>
                <c:pt idx="17">
                  <c:v>514</c:v>
                </c:pt>
                <c:pt idx="18">
                  <c:v>510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45-4ED1-80E5-37464083C2BA}"/>
            </c:ext>
          </c:extLst>
        </c:ser>
        <c:ser>
          <c:idx val="6"/>
          <c:order val="6"/>
          <c:tx>
            <c:strRef>
              <c:f>Pivot!$H$4:$H$5</c:f>
              <c:strCache>
                <c:ptCount val="1"/>
                <c:pt idx="0">
                  <c:v>      Central and North West London NHS Foundation Trust</c:v>
                </c:pt>
              </c:strCache>
            </c:strRef>
          </c:tx>
          <c:invertIfNegative val="0"/>
          <c:cat>
            <c:strRef>
              <c:f>Pivot!$A$6:$A$24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Pivot!$H$6:$H$24</c:f>
              <c:numCache>
                <c:formatCode>General</c:formatCode>
                <c:ptCount val="19"/>
                <c:pt idx="0">
                  <c:v>4361</c:v>
                </c:pt>
                <c:pt idx="1">
                  <c:v>4421</c:v>
                </c:pt>
                <c:pt idx="2">
                  <c:v>4437</c:v>
                </c:pt>
                <c:pt idx="3">
                  <c:v>4384</c:v>
                </c:pt>
                <c:pt idx="4">
                  <c:v>4492</c:v>
                </c:pt>
                <c:pt idx="5">
                  <c:v>4542</c:v>
                </c:pt>
                <c:pt idx="6">
                  <c:v>4569</c:v>
                </c:pt>
                <c:pt idx="7">
                  <c:v>4612</c:v>
                </c:pt>
                <c:pt idx="8">
                  <c:v>4666</c:v>
                </c:pt>
                <c:pt idx="9">
                  <c:v>4541</c:v>
                </c:pt>
                <c:pt idx="10">
                  <c:v>4600</c:v>
                </c:pt>
                <c:pt idx="11">
                  <c:v>4586</c:v>
                </c:pt>
                <c:pt idx="12">
                  <c:v>4675</c:v>
                </c:pt>
                <c:pt idx="13">
                  <c:v>4722</c:v>
                </c:pt>
                <c:pt idx="14">
                  <c:v>4753</c:v>
                </c:pt>
                <c:pt idx="15">
                  <c:v>4860</c:v>
                </c:pt>
                <c:pt idx="16">
                  <c:v>4938</c:v>
                </c:pt>
                <c:pt idx="17">
                  <c:v>4895</c:v>
                </c:pt>
                <c:pt idx="18">
                  <c:v>4929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45-4ED1-80E5-37464083C2BA}"/>
            </c:ext>
          </c:extLst>
        </c:ser>
        <c:ser>
          <c:idx val="7"/>
          <c:order val="7"/>
          <c:tx>
            <c:strRef>
              <c:f>Pivot!$I$4:$I$5</c:f>
              <c:strCache>
                <c:ptCount val="1"/>
                <c:pt idx="0">
                  <c:v>      Chelsea &amp; Westminster Hospital NHS Foundation Trust (Chelsea &amp; Westminster Site)</c:v>
                </c:pt>
              </c:strCache>
            </c:strRef>
          </c:tx>
          <c:invertIfNegative val="0"/>
          <c:cat>
            <c:strRef>
              <c:f>Pivot!$A$6:$A$24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Pivot!$I$6:$I$24</c:f>
              <c:numCache>
                <c:formatCode>General</c:formatCode>
                <c:ptCount val="19"/>
                <c:pt idx="0">
                  <c:v>707</c:v>
                </c:pt>
                <c:pt idx="1">
                  <c:v>722</c:v>
                </c:pt>
                <c:pt idx="2">
                  <c:v>727</c:v>
                </c:pt>
                <c:pt idx="3">
                  <c:v>748</c:v>
                </c:pt>
                <c:pt idx="4">
                  <c:v>741</c:v>
                </c:pt>
                <c:pt idx="5">
                  <c:v>749</c:v>
                </c:pt>
                <c:pt idx="6">
                  <c:v>762</c:v>
                </c:pt>
                <c:pt idx="7">
                  <c:v>755</c:v>
                </c:pt>
                <c:pt idx="8">
                  <c:v>759</c:v>
                </c:pt>
                <c:pt idx="9">
                  <c:v>752</c:v>
                </c:pt>
                <c:pt idx="10">
                  <c:v>738</c:v>
                </c:pt>
                <c:pt idx="11">
                  <c:v>738</c:v>
                </c:pt>
                <c:pt idx="12">
                  <c:v>739</c:v>
                </c:pt>
                <c:pt idx="13">
                  <c:v>753</c:v>
                </c:pt>
                <c:pt idx="14">
                  <c:v>778</c:v>
                </c:pt>
                <c:pt idx="15">
                  <c:v>780</c:v>
                </c:pt>
                <c:pt idx="16">
                  <c:v>785</c:v>
                </c:pt>
                <c:pt idx="17">
                  <c:v>779</c:v>
                </c:pt>
                <c:pt idx="18">
                  <c:v>777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45-4ED1-80E5-37464083C2BA}"/>
            </c:ext>
          </c:extLst>
        </c:ser>
        <c:ser>
          <c:idx val="8"/>
          <c:order val="8"/>
          <c:tx>
            <c:strRef>
              <c:f>Pivot!$J$4:$J$5</c:f>
              <c:strCache>
                <c:ptCount val="1"/>
                <c:pt idx="0">
                  <c:v>      Chelsea and Westminster Hospital NHS Foundation Trust (West Middlesex Site)</c:v>
                </c:pt>
              </c:strCache>
            </c:strRef>
          </c:tx>
          <c:invertIfNegative val="0"/>
          <c:cat>
            <c:strRef>
              <c:f>Pivot!$A$6:$A$24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Pivot!$J$6:$J$24</c:f>
              <c:numCache>
                <c:formatCode>General</c:formatCode>
                <c:ptCount val="19"/>
                <c:pt idx="0">
                  <c:v>449</c:v>
                </c:pt>
                <c:pt idx="1">
                  <c:v>456</c:v>
                </c:pt>
                <c:pt idx="2">
                  <c:v>457</c:v>
                </c:pt>
                <c:pt idx="3">
                  <c:v>442</c:v>
                </c:pt>
                <c:pt idx="4">
                  <c:v>425</c:v>
                </c:pt>
                <c:pt idx="5">
                  <c:v>429</c:v>
                </c:pt>
                <c:pt idx="6">
                  <c:v>441</c:v>
                </c:pt>
                <c:pt idx="7">
                  <c:v>436</c:v>
                </c:pt>
                <c:pt idx="8">
                  <c:v>421</c:v>
                </c:pt>
                <c:pt idx="9">
                  <c:v>408</c:v>
                </c:pt>
                <c:pt idx="10">
                  <c:v>400</c:v>
                </c:pt>
                <c:pt idx="11">
                  <c:v>399</c:v>
                </c:pt>
                <c:pt idx="12">
                  <c:v>424</c:v>
                </c:pt>
                <c:pt idx="13">
                  <c:v>431</c:v>
                </c:pt>
                <c:pt idx="14">
                  <c:v>430</c:v>
                </c:pt>
                <c:pt idx="15">
                  <c:v>425</c:v>
                </c:pt>
                <c:pt idx="16">
                  <c:v>419</c:v>
                </c:pt>
                <c:pt idx="17">
                  <c:v>426</c:v>
                </c:pt>
                <c:pt idx="18">
                  <c:v>424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45-4ED1-80E5-37464083C2BA}"/>
            </c:ext>
          </c:extLst>
        </c:ser>
        <c:ser>
          <c:idx val="9"/>
          <c:order val="9"/>
          <c:tx>
            <c:strRef>
              <c:f>Pivot!$K$4:$K$5</c:f>
              <c:strCache>
                <c:ptCount val="1"/>
                <c:pt idx="0">
                  <c:v>      Commissioning staff in London, Kent, Surrey &amp; Sussex</c:v>
                </c:pt>
              </c:strCache>
            </c:strRef>
          </c:tx>
          <c:invertIfNegative val="0"/>
          <c:cat>
            <c:strRef>
              <c:f>Pivot!$A$6:$A$24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Pivot!$K$6:$K$24</c:f>
              <c:numCache>
                <c:formatCode>General</c:formatCode>
                <c:ptCount val="19"/>
                <c:pt idx="0">
                  <c:v>72</c:v>
                </c:pt>
                <c:pt idx="1">
                  <c:v>71</c:v>
                </c:pt>
                <c:pt idx="2">
                  <c:v>70</c:v>
                </c:pt>
                <c:pt idx="3">
                  <c:v>67</c:v>
                </c:pt>
                <c:pt idx="4">
                  <c:v>69</c:v>
                </c:pt>
                <c:pt idx="5">
                  <c:v>69</c:v>
                </c:pt>
                <c:pt idx="6">
                  <c:v>76</c:v>
                </c:pt>
                <c:pt idx="7">
                  <c:v>77</c:v>
                </c:pt>
                <c:pt idx="8">
                  <c:v>74</c:v>
                </c:pt>
                <c:pt idx="9">
                  <c:v>75</c:v>
                </c:pt>
                <c:pt idx="10">
                  <c:v>81</c:v>
                </c:pt>
                <c:pt idx="11">
                  <c:v>84</c:v>
                </c:pt>
                <c:pt idx="12">
                  <c:v>83</c:v>
                </c:pt>
                <c:pt idx="13">
                  <c:v>90</c:v>
                </c:pt>
                <c:pt idx="14">
                  <c:v>100</c:v>
                </c:pt>
                <c:pt idx="15">
                  <c:v>106</c:v>
                </c:pt>
                <c:pt idx="16">
                  <c:v>109</c:v>
                </c:pt>
                <c:pt idx="17">
                  <c:v>110</c:v>
                </c:pt>
                <c:pt idx="18">
                  <c:v>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45-4ED1-80E5-37464083C2BA}"/>
            </c:ext>
          </c:extLst>
        </c:ser>
        <c:ser>
          <c:idx val="10"/>
          <c:order val="10"/>
          <c:tx>
            <c:strRef>
              <c:f>Pivot!$L$4:$L$5</c:f>
              <c:strCache>
                <c:ptCount val="1"/>
                <c:pt idx="0">
                  <c:v>      Croydon Health Services NHS Trust</c:v>
                </c:pt>
              </c:strCache>
            </c:strRef>
          </c:tx>
          <c:invertIfNegative val="0"/>
          <c:cat>
            <c:strRef>
              <c:f>Pivot!$A$6:$A$24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Pivot!$L$6:$L$24</c:f>
              <c:numCache>
                <c:formatCode>General</c:formatCode>
                <c:ptCount val="19"/>
                <c:pt idx="0">
                  <c:v>594</c:v>
                </c:pt>
                <c:pt idx="1">
                  <c:v>593</c:v>
                </c:pt>
                <c:pt idx="2">
                  <c:v>584</c:v>
                </c:pt>
                <c:pt idx="3">
                  <c:v>596</c:v>
                </c:pt>
                <c:pt idx="4">
                  <c:v>622</c:v>
                </c:pt>
                <c:pt idx="5">
                  <c:v>634</c:v>
                </c:pt>
                <c:pt idx="6">
                  <c:v>630</c:v>
                </c:pt>
                <c:pt idx="7">
                  <c:v>628</c:v>
                </c:pt>
                <c:pt idx="8">
                  <c:v>629</c:v>
                </c:pt>
                <c:pt idx="9">
                  <c:v>619</c:v>
                </c:pt>
                <c:pt idx="10">
                  <c:v>615</c:v>
                </c:pt>
                <c:pt idx="11">
                  <c:v>621</c:v>
                </c:pt>
                <c:pt idx="12">
                  <c:v>618</c:v>
                </c:pt>
                <c:pt idx="13">
                  <c:v>612</c:v>
                </c:pt>
                <c:pt idx="14">
                  <c:v>596</c:v>
                </c:pt>
                <c:pt idx="15">
                  <c:v>592</c:v>
                </c:pt>
                <c:pt idx="16">
                  <c:v>594</c:v>
                </c:pt>
                <c:pt idx="17">
                  <c:v>587</c:v>
                </c:pt>
                <c:pt idx="18">
                  <c:v>605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45-4ED1-80E5-37464083C2BA}"/>
            </c:ext>
          </c:extLst>
        </c:ser>
        <c:ser>
          <c:idx val="11"/>
          <c:order val="11"/>
          <c:tx>
            <c:strRef>
              <c:f>Pivot!$M$4:$M$5</c:f>
              <c:strCache>
                <c:ptCount val="1"/>
                <c:pt idx="0">
                  <c:v>      Dartford and Gravesham NHS Trust</c:v>
                </c:pt>
              </c:strCache>
            </c:strRef>
          </c:tx>
          <c:invertIfNegative val="0"/>
          <c:cat>
            <c:strRef>
              <c:f>Pivot!$A$6:$A$24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Pivot!$M$6:$M$24</c:f>
              <c:numCache>
                <c:formatCode>General</c:formatCode>
                <c:ptCount val="19"/>
                <c:pt idx="0">
                  <c:v>821</c:v>
                </c:pt>
                <c:pt idx="1">
                  <c:v>834</c:v>
                </c:pt>
                <c:pt idx="2">
                  <c:v>809</c:v>
                </c:pt>
                <c:pt idx="3">
                  <c:v>805</c:v>
                </c:pt>
                <c:pt idx="4">
                  <c:v>816</c:v>
                </c:pt>
                <c:pt idx="5">
                  <c:v>816</c:v>
                </c:pt>
                <c:pt idx="6">
                  <c:v>820</c:v>
                </c:pt>
                <c:pt idx="7">
                  <c:v>828</c:v>
                </c:pt>
                <c:pt idx="8">
                  <c:v>816</c:v>
                </c:pt>
                <c:pt idx="9">
                  <c:v>805</c:v>
                </c:pt>
                <c:pt idx="10">
                  <c:v>809</c:v>
                </c:pt>
                <c:pt idx="11">
                  <c:v>795</c:v>
                </c:pt>
                <c:pt idx="12">
                  <c:v>817</c:v>
                </c:pt>
                <c:pt idx="13">
                  <c:v>808</c:v>
                </c:pt>
                <c:pt idx="14">
                  <c:v>803</c:v>
                </c:pt>
                <c:pt idx="15">
                  <c:v>814</c:v>
                </c:pt>
                <c:pt idx="16">
                  <c:v>826</c:v>
                </c:pt>
                <c:pt idx="17">
                  <c:v>817</c:v>
                </c:pt>
                <c:pt idx="18">
                  <c:v>815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45-4ED1-80E5-37464083C2BA}"/>
            </c:ext>
          </c:extLst>
        </c:ser>
        <c:ser>
          <c:idx val="12"/>
          <c:order val="12"/>
          <c:tx>
            <c:strRef>
              <c:f>Pivot!$N$4:$N$5</c:f>
              <c:strCache>
                <c:ptCount val="1"/>
                <c:pt idx="0">
                  <c:v>      East Kent Hospitals University NHS Foundation Trust</c:v>
                </c:pt>
              </c:strCache>
            </c:strRef>
          </c:tx>
          <c:invertIfNegative val="0"/>
          <c:cat>
            <c:strRef>
              <c:f>Pivot!$A$6:$A$24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Pivot!$N$6:$N$24</c:f>
              <c:numCache>
                <c:formatCode>General</c:formatCode>
                <c:ptCount val="19"/>
                <c:pt idx="0">
                  <c:v>1480</c:v>
                </c:pt>
                <c:pt idx="1">
                  <c:v>1494</c:v>
                </c:pt>
                <c:pt idx="2">
                  <c:v>1509</c:v>
                </c:pt>
                <c:pt idx="3">
                  <c:v>1540</c:v>
                </c:pt>
                <c:pt idx="4">
                  <c:v>1589</c:v>
                </c:pt>
                <c:pt idx="5">
                  <c:v>1634</c:v>
                </c:pt>
                <c:pt idx="6">
                  <c:v>1636</c:v>
                </c:pt>
                <c:pt idx="7">
                  <c:v>1630</c:v>
                </c:pt>
                <c:pt idx="8">
                  <c:v>1608</c:v>
                </c:pt>
                <c:pt idx="9">
                  <c:v>1562</c:v>
                </c:pt>
                <c:pt idx="10">
                  <c:v>1535</c:v>
                </c:pt>
                <c:pt idx="11">
                  <c:v>1548</c:v>
                </c:pt>
                <c:pt idx="12">
                  <c:v>1573</c:v>
                </c:pt>
                <c:pt idx="13">
                  <c:v>1591</c:v>
                </c:pt>
                <c:pt idx="14">
                  <c:v>1605</c:v>
                </c:pt>
                <c:pt idx="15">
                  <c:v>1620</c:v>
                </c:pt>
                <c:pt idx="16">
                  <c:v>1620</c:v>
                </c:pt>
                <c:pt idx="17">
                  <c:v>1625</c:v>
                </c:pt>
                <c:pt idx="18">
                  <c:v>1648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45-4ED1-80E5-37464083C2BA}"/>
            </c:ext>
          </c:extLst>
        </c:ser>
        <c:ser>
          <c:idx val="13"/>
          <c:order val="13"/>
          <c:tx>
            <c:strRef>
              <c:f>Pivot!$O$4:$O$5</c:f>
              <c:strCache>
                <c:ptCount val="1"/>
                <c:pt idx="0">
                  <c:v>      East London NHS Foundation Trust</c:v>
                </c:pt>
              </c:strCache>
            </c:strRef>
          </c:tx>
          <c:invertIfNegative val="0"/>
          <c:cat>
            <c:strRef>
              <c:f>Pivot!$A$6:$A$24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Pivot!$O$6:$O$24</c:f>
              <c:numCache>
                <c:formatCode>General</c:formatCode>
                <c:ptCount val="19"/>
                <c:pt idx="0">
                  <c:v>800</c:v>
                </c:pt>
                <c:pt idx="1">
                  <c:v>810</c:v>
                </c:pt>
                <c:pt idx="2">
                  <c:v>821</c:v>
                </c:pt>
                <c:pt idx="3">
                  <c:v>808</c:v>
                </c:pt>
                <c:pt idx="4">
                  <c:v>800</c:v>
                </c:pt>
                <c:pt idx="5">
                  <c:v>800</c:v>
                </c:pt>
                <c:pt idx="6">
                  <c:v>803</c:v>
                </c:pt>
                <c:pt idx="7">
                  <c:v>818</c:v>
                </c:pt>
                <c:pt idx="8">
                  <c:v>814</c:v>
                </c:pt>
                <c:pt idx="9">
                  <c:v>804</c:v>
                </c:pt>
                <c:pt idx="10">
                  <c:v>799</c:v>
                </c:pt>
                <c:pt idx="11">
                  <c:v>802</c:v>
                </c:pt>
                <c:pt idx="12">
                  <c:v>819</c:v>
                </c:pt>
                <c:pt idx="13">
                  <c:v>839</c:v>
                </c:pt>
                <c:pt idx="14">
                  <c:v>852</c:v>
                </c:pt>
                <c:pt idx="15">
                  <c:v>840</c:v>
                </c:pt>
                <c:pt idx="16">
                  <c:v>842</c:v>
                </c:pt>
                <c:pt idx="17">
                  <c:v>840</c:v>
                </c:pt>
                <c:pt idx="18">
                  <c:v>845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45-4ED1-80E5-37464083C2BA}"/>
            </c:ext>
          </c:extLst>
        </c:ser>
        <c:ser>
          <c:idx val="14"/>
          <c:order val="14"/>
          <c:tx>
            <c:strRef>
              <c:f>Pivot!$P$4:$P$5</c:f>
              <c:strCache>
                <c:ptCount val="1"/>
                <c:pt idx="0">
                  <c:v>      East Sussex Healthcare NHS Trust</c:v>
                </c:pt>
              </c:strCache>
            </c:strRef>
          </c:tx>
          <c:invertIfNegative val="0"/>
          <c:cat>
            <c:strRef>
              <c:f>Pivot!$A$6:$A$24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Pivot!$P$6:$P$24</c:f>
              <c:numCache>
                <c:formatCode>General</c:formatCode>
                <c:ptCount val="19"/>
                <c:pt idx="0">
                  <c:v>1414</c:v>
                </c:pt>
                <c:pt idx="1">
                  <c:v>1437</c:v>
                </c:pt>
                <c:pt idx="2">
                  <c:v>1448</c:v>
                </c:pt>
                <c:pt idx="3">
                  <c:v>1430</c:v>
                </c:pt>
                <c:pt idx="4">
                  <c:v>1407</c:v>
                </c:pt>
                <c:pt idx="5">
                  <c:v>1418</c:v>
                </c:pt>
                <c:pt idx="6">
                  <c:v>1436</c:v>
                </c:pt>
                <c:pt idx="7">
                  <c:v>1430</c:v>
                </c:pt>
                <c:pt idx="8">
                  <c:v>1433</c:v>
                </c:pt>
                <c:pt idx="9">
                  <c:v>1411</c:v>
                </c:pt>
                <c:pt idx="10">
                  <c:v>1439</c:v>
                </c:pt>
                <c:pt idx="11">
                  <c:v>1478</c:v>
                </c:pt>
                <c:pt idx="12">
                  <c:v>1489</c:v>
                </c:pt>
                <c:pt idx="13">
                  <c:v>1501</c:v>
                </c:pt>
                <c:pt idx="14">
                  <c:v>1526</c:v>
                </c:pt>
                <c:pt idx="15">
                  <c:v>1511</c:v>
                </c:pt>
                <c:pt idx="16">
                  <c:v>1532</c:v>
                </c:pt>
                <c:pt idx="17">
                  <c:v>1481</c:v>
                </c:pt>
                <c:pt idx="18">
                  <c:v>1479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845-4ED1-80E5-37464083C2BA}"/>
            </c:ext>
          </c:extLst>
        </c:ser>
        <c:ser>
          <c:idx val="15"/>
          <c:order val="15"/>
          <c:tx>
            <c:strRef>
              <c:f>Pivot!$Q$4:$Q$5</c:f>
              <c:strCache>
                <c:ptCount val="1"/>
                <c:pt idx="0">
                  <c:v>      Epsom and St Helier University Hospitals NHS Trust</c:v>
                </c:pt>
              </c:strCache>
            </c:strRef>
          </c:tx>
          <c:invertIfNegative val="0"/>
          <c:cat>
            <c:strRef>
              <c:f>Pivot!$A$6:$A$24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Pivot!$Q$6:$Q$24</c:f>
              <c:numCache>
                <c:formatCode>General</c:formatCode>
                <c:ptCount val="19"/>
                <c:pt idx="0">
                  <c:v>1013</c:v>
                </c:pt>
                <c:pt idx="1">
                  <c:v>1036</c:v>
                </c:pt>
                <c:pt idx="2">
                  <c:v>1044</c:v>
                </c:pt>
                <c:pt idx="3">
                  <c:v>1066</c:v>
                </c:pt>
                <c:pt idx="4">
                  <c:v>1077</c:v>
                </c:pt>
                <c:pt idx="5">
                  <c:v>1092</c:v>
                </c:pt>
                <c:pt idx="6">
                  <c:v>1102</c:v>
                </c:pt>
                <c:pt idx="7">
                  <c:v>1112</c:v>
                </c:pt>
                <c:pt idx="8">
                  <c:v>1090</c:v>
                </c:pt>
                <c:pt idx="9">
                  <c:v>1083</c:v>
                </c:pt>
                <c:pt idx="10">
                  <c:v>1084</c:v>
                </c:pt>
                <c:pt idx="11">
                  <c:v>1100</c:v>
                </c:pt>
                <c:pt idx="12">
                  <c:v>1107</c:v>
                </c:pt>
                <c:pt idx="13">
                  <c:v>1122</c:v>
                </c:pt>
                <c:pt idx="14">
                  <c:v>1129</c:v>
                </c:pt>
                <c:pt idx="15">
                  <c:v>1132</c:v>
                </c:pt>
                <c:pt idx="16">
                  <c:v>1123</c:v>
                </c:pt>
                <c:pt idx="17">
                  <c:v>1144</c:v>
                </c:pt>
                <c:pt idx="18">
                  <c:v>1151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45-4ED1-80E5-37464083C2BA}"/>
            </c:ext>
          </c:extLst>
        </c:ser>
        <c:ser>
          <c:idx val="16"/>
          <c:order val="16"/>
          <c:tx>
            <c:strRef>
              <c:f>Pivot!$R$4:$R$5</c:f>
              <c:strCache>
                <c:ptCount val="1"/>
                <c:pt idx="0">
                  <c:v>      First Community Health and Care</c:v>
                </c:pt>
              </c:strCache>
            </c:strRef>
          </c:tx>
          <c:invertIfNegative val="0"/>
          <c:cat>
            <c:strRef>
              <c:f>Pivot!$A$6:$A$24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Pivot!$R$6:$R$24</c:f>
              <c:numCache>
                <c:formatCode>General</c:formatCode>
                <c:ptCount val="19"/>
                <c:pt idx="0">
                  <c:v>95</c:v>
                </c:pt>
                <c:pt idx="1">
                  <c:v>96</c:v>
                </c:pt>
                <c:pt idx="2">
                  <c:v>94</c:v>
                </c:pt>
                <c:pt idx="3">
                  <c:v>97</c:v>
                </c:pt>
                <c:pt idx="4">
                  <c:v>94</c:v>
                </c:pt>
                <c:pt idx="5">
                  <c:v>92</c:v>
                </c:pt>
                <c:pt idx="6">
                  <c:v>93</c:v>
                </c:pt>
                <c:pt idx="7">
                  <c:v>91</c:v>
                </c:pt>
                <c:pt idx="8">
                  <c:v>93</c:v>
                </c:pt>
                <c:pt idx="9">
                  <c:v>92</c:v>
                </c:pt>
                <c:pt idx="10">
                  <c:v>91</c:v>
                </c:pt>
                <c:pt idx="11">
                  <c:v>87</c:v>
                </c:pt>
                <c:pt idx="12">
                  <c:v>84</c:v>
                </c:pt>
                <c:pt idx="13">
                  <c:v>83</c:v>
                </c:pt>
                <c:pt idx="14">
                  <c:v>88</c:v>
                </c:pt>
                <c:pt idx="15">
                  <c:v>87</c:v>
                </c:pt>
                <c:pt idx="16">
                  <c:v>87</c:v>
                </c:pt>
                <c:pt idx="17">
                  <c:v>87</c:v>
                </c:pt>
                <c:pt idx="18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45-4ED1-80E5-37464083C2BA}"/>
            </c:ext>
          </c:extLst>
        </c:ser>
        <c:ser>
          <c:idx val="17"/>
          <c:order val="17"/>
          <c:tx>
            <c:strRef>
              <c:f>Pivot!$S$4:$S$5</c:f>
              <c:strCache>
                <c:ptCount val="1"/>
                <c:pt idx="0">
                  <c:v>      Frimley Health NHS Foundation Trust</c:v>
                </c:pt>
              </c:strCache>
            </c:strRef>
          </c:tx>
          <c:invertIfNegative val="0"/>
          <c:cat>
            <c:strRef>
              <c:f>Pivot!$A$6:$A$24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Pivot!$S$6:$S$24</c:f>
              <c:numCache>
                <c:formatCode>General</c:formatCode>
                <c:ptCount val="19"/>
                <c:pt idx="0">
                  <c:v>1630</c:v>
                </c:pt>
                <c:pt idx="1">
                  <c:v>1642</c:v>
                </c:pt>
                <c:pt idx="2">
                  <c:v>1643</c:v>
                </c:pt>
                <c:pt idx="3">
                  <c:v>1613</c:v>
                </c:pt>
                <c:pt idx="4">
                  <c:v>1608</c:v>
                </c:pt>
                <c:pt idx="5">
                  <c:v>1633</c:v>
                </c:pt>
                <c:pt idx="6">
                  <c:v>1647</c:v>
                </c:pt>
                <c:pt idx="7">
                  <c:v>1677</c:v>
                </c:pt>
                <c:pt idx="8">
                  <c:v>1666</c:v>
                </c:pt>
                <c:pt idx="9">
                  <c:v>1626</c:v>
                </c:pt>
                <c:pt idx="10">
                  <c:v>1602</c:v>
                </c:pt>
                <c:pt idx="11">
                  <c:v>1596</c:v>
                </c:pt>
                <c:pt idx="12">
                  <c:v>1615</c:v>
                </c:pt>
                <c:pt idx="13">
                  <c:v>1619</c:v>
                </c:pt>
                <c:pt idx="14">
                  <c:v>1613</c:v>
                </c:pt>
                <c:pt idx="15">
                  <c:v>1619</c:v>
                </c:pt>
                <c:pt idx="16">
                  <c:v>1619</c:v>
                </c:pt>
                <c:pt idx="17">
                  <c:v>1617</c:v>
                </c:pt>
                <c:pt idx="18">
                  <c:v>1645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45-4ED1-80E5-37464083C2BA}"/>
            </c:ext>
          </c:extLst>
        </c:ser>
        <c:ser>
          <c:idx val="18"/>
          <c:order val="18"/>
          <c:tx>
            <c:strRef>
              <c:f>Pivot!$T$4:$T$5</c:f>
              <c:strCache>
                <c:ptCount val="1"/>
                <c:pt idx="0">
                  <c:v>      GPs and Practice Staff in London, Kent &amp; Surrey</c:v>
                </c:pt>
              </c:strCache>
            </c:strRef>
          </c:tx>
          <c:invertIfNegative val="0"/>
          <c:cat>
            <c:strRef>
              <c:f>Pivot!$A$6:$A$24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Pivot!$T$6:$T$24</c:f>
              <c:numCache>
                <c:formatCode>General</c:formatCode>
                <c:ptCount val="19"/>
                <c:pt idx="0">
                  <c:v>2098</c:v>
                </c:pt>
                <c:pt idx="1">
                  <c:v>2072</c:v>
                </c:pt>
                <c:pt idx="2">
                  <c:v>2532</c:v>
                </c:pt>
                <c:pt idx="3">
                  <c:v>2517</c:v>
                </c:pt>
                <c:pt idx="4">
                  <c:v>2504</c:v>
                </c:pt>
                <c:pt idx="5">
                  <c:v>2484</c:v>
                </c:pt>
                <c:pt idx="6">
                  <c:v>2497</c:v>
                </c:pt>
                <c:pt idx="7">
                  <c:v>2237</c:v>
                </c:pt>
                <c:pt idx="8">
                  <c:v>2246</c:v>
                </c:pt>
                <c:pt idx="9">
                  <c:v>2232</c:v>
                </c:pt>
                <c:pt idx="10">
                  <c:v>2246</c:v>
                </c:pt>
                <c:pt idx="11">
                  <c:v>2239</c:v>
                </c:pt>
                <c:pt idx="12">
                  <c:v>2256</c:v>
                </c:pt>
                <c:pt idx="13">
                  <c:v>2253</c:v>
                </c:pt>
                <c:pt idx="14">
                  <c:v>2240</c:v>
                </c:pt>
                <c:pt idx="15">
                  <c:v>2254</c:v>
                </c:pt>
                <c:pt idx="16">
                  <c:v>2224</c:v>
                </c:pt>
                <c:pt idx="17">
                  <c:v>2188</c:v>
                </c:pt>
                <c:pt idx="18">
                  <c:v>2175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45-4ED1-80E5-37464083C2BA}"/>
            </c:ext>
          </c:extLst>
        </c:ser>
        <c:ser>
          <c:idx val="19"/>
          <c:order val="19"/>
          <c:tx>
            <c:strRef>
              <c:f>Pivot!$U$4:$U$5</c:f>
              <c:strCache>
                <c:ptCount val="1"/>
                <c:pt idx="0">
                  <c:v>      GPs and practice staff in Wandsworth</c:v>
                </c:pt>
              </c:strCache>
            </c:strRef>
          </c:tx>
          <c:invertIfNegative val="0"/>
          <c:cat>
            <c:strRef>
              <c:f>Pivot!$A$6:$A$24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Pivot!$U$6:$U$24</c:f>
              <c:numCache>
                <c:formatCode>General</c:formatCode>
                <c:ptCount val="19"/>
                <c:pt idx="0">
                  <c:v>75</c:v>
                </c:pt>
                <c:pt idx="1">
                  <c:v>76</c:v>
                </c:pt>
                <c:pt idx="2">
                  <c:v>76</c:v>
                </c:pt>
                <c:pt idx="3">
                  <c:v>72</c:v>
                </c:pt>
                <c:pt idx="4">
                  <c:v>72</c:v>
                </c:pt>
                <c:pt idx="5">
                  <c:v>71</c:v>
                </c:pt>
                <c:pt idx="6">
                  <c:v>70</c:v>
                </c:pt>
                <c:pt idx="7">
                  <c:v>67</c:v>
                </c:pt>
                <c:pt idx="8">
                  <c:v>69</c:v>
                </c:pt>
                <c:pt idx="9">
                  <c:v>67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>
                  <c:v>70</c:v>
                </c:pt>
                <c:pt idx="16">
                  <c:v>70</c:v>
                </c:pt>
                <c:pt idx="17">
                  <c:v>68</c:v>
                </c:pt>
                <c:pt idx="18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0845-4ED1-80E5-37464083C2BA}"/>
            </c:ext>
          </c:extLst>
        </c:ser>
        <c:ser>
          <c:idx val="20"/>
          <c:order val="20"/>
          <c:tx>
            <c:strRef>
              <c:f>Pivot!$V$4:$V$5</c:f>
              <c:strCache>
                <c:ptCount val="1"/>
                <c:pt idx="0">
                  <c:v>      GPs, practice staff and CCG staff in Brent, Harrow and Ealing</c:v>
                </c:pt>
              </c:strCache>
            </c:strRef>
          </c:tx>
          <c:invertIfNegative val="0"/>
          <c:cat>
            <c:strRef>
              <c:f>Pivot!$A$6:$A$24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Pivot!$V$6:$V$24</c:f>
              <c:numCache>
                <c:formatCode>General</c:formatCode>
                <c:ptCount val="19"/>
                <c:pt idx="0">
                  <c:v>156</c:v>
                </c:pt>
                <c:pt idx="1">
                  <c:v>160</c:v>
                </c:pt>
                <c:pt idx="2">
                  <c:v>163</c:v>
                </c:pt>
                <c:pt idx="3">
                  <c:v>166</c:v>
                </c:pt>
                <c:pt idx="4">
                  <c:v>158</c:v>
                </c:pt>
                <c:pt idx="5">
                  <c:v>157</c:v>
                </c:pt>
                <c:pt idx="6">
                  <c:v>164</c:v>
                </c:pt>
                <c:pt idx="7">
                  <c:v>165</c:v>
                </c:pt>
                <c:pt idx="8">
                  <c:v>170</c:v>
                </c:pt>
                <c:pt idx="9">
                  <c:v>171</c:v>
                </c:pt>
                <c:pt idx="10">
                  <c:v>173</c:v>
                </c:pt>
                <c:pt idx="11">
                  <c:v>167</c:v>
                </c:pt>
                <c:pt idx="12">
                  <c:v>166</c:v>
                </c:pt>
                <c:pt idx="13">
                  <c:v>165</c:v>
                </c:pt>
                <c:pt idx="14">
                  <c:v>166</c:v>
                </c:pt>
                <c:pt idx="15">
                  <c:v>166</c:v>
                </c:pt>
                <c:pt idx="16">
                  <c:v>166</c:v>
                </c:pt>
                <c:pt idx="17">
                  <c:v>166</c:v>
                </c:pt>
                <c:pt idx="18">
                  <c:v>163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0845-4ED1-80E5-37464083C2BA}"/>
            </c:ext>
          </c:extLst>
        </c:ser>
        <c:ser>
          <c:idx val="21"/>
          <c:order val="21"/>
          <c:tx>
            <c:strRef>
              <c:f>Pivot!$W$4:$W$5</c:f>
              <c:strCache>
                <c:ptCount val="1"/>
                <c:pt idx="0">
                  <c:v>      GPs, practice staff and CCG staff in NHS Islington CCG</c:v>
                </c:pt>
              </c:strCache>
            </c:strRef>
          </c:tx>
          <c:invertIfNegative val="0"/>
          <c:cat>
            <c:strRef>
              <c:f>Pivot!$A$6:$A$24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Pivot!$W$6:$W$24</c:f>
              <c:numCache>
                <c:formatCode>General</c:formatCode>
                <c:ptCount val="19"/>
                <c:pt idx="0">
                  <c:v>78</c:v>
                </c:pt>
                <c:pt idx="1">
                  <c:v>78</c:v>
                </c:pt>
                <c:pt idx="2">
                  <c:v>82</c:v>
                </c:pt>
                <c:pt idx="3">
                  <c:v>88</c:v>
                </c:pt>
                <c:pt idx="4">
                  <c:v>88</c:v>
                </c:pt>
                <c:pt idx="5">
                  <c:v>89</c:v>
                </c:pt>
                <c:pt idx="6">
                  <c:v>90</c:v>
                </c:pt>
                <c:pt idx="7">
                  <c:v>348</c:v>
                </c:pt>
                <c:pt idx="8">
                  <c:v>344</c:v>
                </c:pt>
                <c:pt idx="9">
                  <c:v>338</c:v>
                </c:pt>
                <c:pt idx="10">
                  <c:v>351</c:v>
                </c:pt>
                <c:pt idx="11">
                  <c:v>351</c:v>
                </c:pt>
                <c:pt idx="12">
                  <c:v>355</c:v>
                </c:pt>
                <c:pt idx="13">
                  <c:v>355</c:v>
                </c:pt>
                <c:pt idx="14">
                  <c:v>349</c:v>
                </c:pt>
                <c:pt idx="15">
                  <c:v>350</c:v>
                </c:pt>
                <c:pt idx="16">
                  <c:v>347</c:v>
                </c:pt>
                <c:pt idx="17">
                  <c:v>345</c:v>
                </c:pt>
                <c:pt idx="18">
                  <c:v>345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0845-4ED1-80E5-37464083C2BA}"/>
            </c:ext>
          </c:extLst>
        </c:ser>
        <c:ser>
          <c:idx val="22"/>
          <c:order val="22"/>
          <c:tx>
            <c:strRef>
              <c:f>Pivot!$X$4:$X$5</c:f>
              <c:strCache>
                <c:ptCount val="1"/>
                <c:pt idx="0">
                  <c:v>      GPs, practice staff and CCG staff in Sussex</c:v>
                </c:pt>
              </c:strCache>
            </c:strRef>
          </c:tx>
          <c:invertIfNegative val="0"/>
          <c:cat>
            <c:strRef>
              <c:f>Pivot!$A$6:$A$24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Pivot!$X$6:$X$24</c:f>
              <c:numCache>
                <c:formatCode>General</c:formatCode>
                <c:ptCount val="19"/>
                <c:pt idx="0">
                  <c:v>481</c:v>
                </c:pt>
                <c:pt idx="1">
                  <c:v>489</c:v>
                </c:pt>
                <c:pt idx="2">
                  <c:v>519</c:v>
                </c:pt>
                <c:pt idx="3">
                  <c:v>515</c:v>
                </c:pt>
                <c:pt idx="4">
                  <c:v>524</c:v>
                </c:pt>
                <c:pt idx="5">
                  <c:v>527</c:v>
                </c:pt>
                <c:pt idx="6">
                  <c:v>537</c:v>
                </c:pt>
                <c:pt idx="7">
                  <c:v>542</c:v>
                </c:pt>
                <c:pt idx="8">
                  <c:v>542</c:v>
                </c:pt>
                <c:pt idx="9">
                  <c:v>530</c:v>
                </c:pt>
                <c:pt idx="10">
                  <c:v>530</c:v>
                </c:pt>
                <c:pt idx="11">
                  <c:v>531</c:v>
                </c:pt>
                <c:pt idx="12">
                  <c:v>535</c:v>
                </c:pt>
                <c:pt idx="13">
                  <c:v>530</c:v>
                </c:pt>
                <c:pt idx="14">
                  <c:v>541</c:v>
                </c:pt>
                <c:pt idx="15">
                  <c:v>547</c:v>
                </c:pt>
                <c:pt idx="16">
                  <c:v>538</c:v>
                </c:pt>
                <c:pt idx="17">
                  <c:v>530</c:v>
                </c:pt>
                <c:pt idx="18">
                  <c:v>528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0845-4ED1-80E5-37464083C2BA}"/>
            </c:ext>
          </c:extLst>
        </c:ser>
        <c:ser>
          <c:idx val="23"/>
          <c:order val="23"/>
          <c:tx>
            <c:strRef>
              <c:f>Pivot!$Y$4:$Y$5</c:f>
              <c:strCache>
                <c:ptCount val="1"/>
                <c:pt idx="0">
                  <c:v>      Great Ormond Street Hospital NHS Trust</c:v>
                </c:pt>
              </c:strCache>
            </c:strRef>
          </c:tx>
          <c:invertIfNegative val="0"/>
          <c:cat>
            <c:strRef>
              <c:f>Pivot!$A$6:$A$24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Pivot!$Y$6:$Y$24</c:f>
              <c:numCache>
                <c:formatCode>General</c:formatCode>
                <c:ptCount val="19"/>
                <c:pt idx="0">
                  <c:v>802</c:v>
                </c:pt>
                <c:pt idx="1">
                  <c:v>811</c:v>
                </c:pt>
                <c:pt idx="2">
                  <c:v>811</c:v>
                </c:pt>
                <c:pt idx="3">
                  <c:v>813</c:v>
                </c:pt>
                <c:pt idx="4">
                  <c:v>825</c:v>
                </c:pt>
                <c:pt idx="5">
                  <c:v>853</c:v>
                </c:pt>
                <c:pt idx="6">
                  <c:v>872</c:v>
                </c:pt>
                <c:pt idx="7">
                  <c:v>879</c:v>
                </c:pt>
                <c:pt idx="8">
                  <c:v>894</c:v>
                </c:pt>
                <c:pt idx="9">
                  <c:v>857</c:v>
                </c:pt>
                <c:pt idx="10">
                  <c:v>881</c:v>
                </c:pt>
                <c:pt idx="11">
                  <c:v>879</c:v>
                </c:pt>
                <c:pt idx="12">
                  <c:v>879</c:v>
                </c:pt>
                <c:pt idx="13">
                  <c:v>878</c:v>
                </c:pt>
                <c:pt idx="14">
                  <c:v>914</c:v>
                </c:pt>
                <c:pt idx="15">
                  <c:v>927</c:v>
                </c:pt>
                <c:pt idx="16">
                  <c:v>926</c:v>
                </c:pt>
                <c:pt idx="17">
                  <c:v>936</c:v>
                </c:pt>
                <c:pt idx="18">
                  <c:v>929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0845-4ED1-80E5-37464083C2BA}"/>
            </c:ext>
          </c:extLst>
        </c:ser>
        <c:ser>
          <c:idx val="24"/>
          <c:order val="24"/>
          <c:tx>
            <c:strRef>
              <c:f>Pivot!$Z$4:$Z$5</c:f>
              <c:strCache>
                <c:ptCount val="1"/>
                <c:pt idx="0">
                  <c:v>      Guy's and St Thomas' NHS Foundation Trust</c:v>
                </c:pt>
              </c:strCache>
            </c:strRef>
          </c:tx>
          <c:invertIfNegative val="0"/>
          <c:cat>
            <c:strRef>
              <c:f>Pivot!$A$6:$A$24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Pivot!$Z$6:$Z$24</c:f>
              <c:numCache>
                <c:formatCode>General</c:formatCode>
                <c:ptCount val="19"/>
                <c:pt idx="0">
                  <c:v>2606</c:v>
                </c:pt>
                <c:pt idx="1">
                  <c:v>2621</c:v>
                </c:pt>
                <c:pt idx="2">
                  <c:v>2689</c:v>
                </c:pt>
                <c:pt idx="3">
                  <c:v>2749</c:v>
                </c:pt>
                <c:pt idx="4">
                  <c:v>2875</c:v>
                </c:pt>
                <c:pt idx="5">
                  <c:v>2963</c:v>
                </c:pt>
                <c:pt idx="6">
                  <c:v>3031</c:v>
                </c:pt>
                <c:pt idx="7">
                  <c:v>3051</c:v>
                </c:pt>
                <c:pt idx="8">
                  <c:v>3044</c:v>
                </c:pt>
                <c:pt idx="9">
                  <c:v>3015</c:v>
                </c:pt>
                <c:pt idx="10">
                  <c:v>3026</c:v>
                </c:pt>
                <c:pt idx="11">
                  <c:v>3052</c:v>
                </c:pt>
                <c:pt idx="12">
                  <c:v>3109</c:v>
                </c:pt>
                <c:pt idx="13">
                  <c:v>3112</c:v>
                </c:pt>
                <c:pt idx="14">
                  <c:v>3154</c:v>
                </c:pt>
                <c:pt idx="15">
                  <c:v>3209</c:v>
                </c:pt>
                <c:pt idx="16">
                  <c:v>3221</c:v>
                </c:pt>
                <c:pt idx="17">
                  <c:v>3281</c:v>
                </c:pt>
                <c:pt idx="18">
                  <c:v>3311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0845-4ED1-80E5-37464083C2BA}"/>
            </c:ext>
          </c:extLst>
        </c:ser>
        <c:ser>
          <c:idx val="25"/>
          <c:order val="25"/>
          <c:tx>
            <c:strRef>
              <c:f>Pivot!$AA$4:$AA$5</c:f>
              <c:strCache>
                <c:ptCount val="1"/>
                <c:pt idx="0">
                  <c:v>      Homerton University Hospital NHS Foundation Trust</c:v>
                </c:pt>
              </c:strCache>
            </c:strRef>
          </c:tx>
          <c:invertIfNegative val="0"/>
          <c:cat>
            <c:strRef>
              <c:f>Pivot!$A$6:$A$24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Pivot!$AA$6:$AA$24</c:f>
              <c:numCache>
                <c:formatCode>General</c:formatCode>
                <c:ptCount val="19"/>
                <c:pt idx="0">
                  <c:v>969</c:v>
                </c:pt>
                <c:pt idx="1">
                  <c:v>962</c:v>
                </c:pt>
                <c:pt idx="2">
                  <c:v>955</c:v>
                </c:pt>
                <c:pt idx="3">
                  <c:v>946</c:v>
                </c:pt>
                <c:pt idx="4">
                  <c:v>931</c:v>
                </c:pt>
                <c:pt idx="5">
                  <c:v>935</c:v>
                </c:pt>
                <c:pt idx="6">
                  <c:v>937</c:v>
                </c:pt>
                <c:pt idx="7">
                  <c:v>935</c:v>
                </c:pt>
                <c:pt idx="8">
                  <c:v>914</c:v>
                </c:pt>
                <c:pt idx="9">
                  <c:v>894</c:v>
                </c:pt>
                <c:pt idx="10">
                  <c:v>889</c:v>
                </c:pt>
                <c:pt idx="11">
                  <c:v>861</c:v>
                </c:pt>
                <c:pt idx="12">
                  <c:v>856</c:v>
                </c:pt>
                <c:pt idx="13">
                  <c:v>855</c:v>
                </c:pt>
                <c:pt idx="14">
                  <c:v>833</c:v>
                </c:pt>
                <c:pt idx="15">
                  <c:v>828</c:v>
                </c:pt>
                <c:pt idx="16">
                  <c:v>831</c:v>
                </c:pt>
                <c:pt idx="17">
                  <c:v>822</c:v>
                </c:pt>
                <c:pt idx="18">
                  <c:v>824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0845-4ED1-80E5-37464083C2BA}"/>
            </c:ext>
          </c:extLst>
        </c:ser>
        <c:ser>
          <c:idx val="26"/>
          <c:order val="26"/>
          <c:tx>
            <c:strRef>
              <c:f>Pivot!$AB$4:$AB$5</c:f>
              <c:strCache>
                <c:ptCount val="1"/>
                <c:pt idx="0">
                  <c:v>      Hounslow &amp; Richmond Community Healthcare NHS Trust</c:v>
                </c:pt>
              </c:strCache>
            </c:strRef>
          </c:tx>
          <c:invertIfNegative val="0"/>
          <c:cat>
            <c:strRef>
              <c:f>Pivot!$A$6:$A$24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Pivot!$AB$6:$AB$24</c:f>
              <c:numCache>
                <c:formatCode>General</c:formatCode>
                <c:ptCount val="19"/>
                <c:pt idx="0">
                  <c:v>115</c:v>
                </c:pt>
                <c:pt idx="1">
                  <c:v>110</c:v>
                </c:pt>
                <c:pt idx="2">
                  <c:v>106</c:v>
                </c:pt>
                <c:pt idx="3">
                  <c:v>102</c:v>
                </c:pt>
                <c:pt idx="4">
                  <c:v>105</c:v>
                </c:pt>
                <c:pt idx="5">
                  <c:v>104</c:v>
                </c:pt>
                <c:pt idx="6">
                  <c:v>106</c:v>
                </c:pt>
                <c:pt idx="7">
                  <c:v>110</c:v>
                </c:pt>
                <c:pt idx="8">
                  <c:v>109</c:v>
                </c:pt>
                <c:pt idx="9">
                  <c:v>111</c:v>
                </c:pt>
                <c:pt idx="10">
                  <c:v>115</c:v>
                </c:pt>
                <c:pt idx="11">
                  <c:v>117</c:v>
                </c:pt>
                <c:pt idx="12">
                  <c:v>116</c:v>
                </c:pt>
                <c:pt idx="13">
                  <c:v>118</c:v>
                </c:pt>
                <c:pt idx="14">
                  <c:v>125</c:v>
                </c:pt>
                <c:pt idx="15">
                  <c:v>129</c:v>
                </c:pt>
                <c:pt idx="16">
                  <c:v>131</c:v>
                </c:pt>
                <c:pt idx="17">
                  <c:v>130</c:v>
                </c:pt>
                <c:pt idx="18">
                  <c:v>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0845-4ED1-80E5-37464083C2BA}"/>
            </c:ext>
          </c:extLst>
        </c:ser>
        <c:ser>
          <c:idx val="27"/>
          <c:order val="27"/>
          <c:tx>
            <c:strRef>
              <c:f>Pivot!$AC$4:$AC$5</c:f>
              <c:strCache>
                <c:ptCount val="1"/>
                <c:pt idx="0">
                  <c:v>      Imperial College Healthcare NHS Trust</c:v>
                </c:pt>
              </c:strCache>
            </c:strRef>
          </c:tx>
          <c:invertIfNegative val="0"/>
          <c:cat>
            <c:strRef>
              <c:f>Pivot!$A$6:$A$24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Pivot!$AC$6:$AC$24</c:f>
              <c:numCache>
                <c:formatCode>General</c:formatCode>
                <c:ptCount val="19"/>
                <c:pt idx="0">
                  <c:v>2452</c:v>
                </c:pt>
                <c:pt idx="1">
                  <c:v>2449</c:v>
                </c:pt>
                <c:pt idx="2">
                  <c:v>2465</c:v>
                </c:pt>
                <c:pt idx="3">
                  <c:v>2483</c:v>
                </c:pt>
                <c:pt idx="4">
                  <c:v>2462</c:v>
                </c:pt>
                <c:pt idx="5">
                  <c:v>2505</c:v>
                </c:pt>
                <c:pt idx="6">
                  <c:v>2528</c:v>
                </c:pt>
                <c:pt idx="7">
                  <c:v>2564</c:v>
                </c:pt>
                <c:pt idx="8">
                  <c:v>2571</c:v>
                </c:pt>
                <c:pt idx="9">
                  <c:v>2556</c:v>
                </c:pt>
                <c:pt idx="10">
                  <c:v>2555</c:v>
                </c:pt>
                <c:pt idx="11">
                  <c:v>2561</c:v>
                </c:pt>
                <c:pt idx="12">
                  <c:v>2578</c:v>
                </c:pt>
                <c:pt idx="13">
                  <c:v>2588</c:v>
                </c:pt>
                <c:pt idx="14">
                  <c:v>2602</c:v>
                </c:pt>
                <c:pt idx="15">
                  <c:v>2583</c:v>
                </c:pt>
                <c:pt idx="16">
                  <c:v>2565</c:v>
                </c:pt>
                <c:pt idx="17">
                  <c:v>2566</c:v>
                </c:pt>
                <c:pt idx="18">
                  <c:v>2586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0845-4ED1-80E5-37464083C2BA}"/>
            </c:ext>
          </c:extLst>
        </c:ser>
        <c:ser>
          <c:idx val="28"/>
          <c:order val="28"/>
          <c:tx>
            <c:strRef>
              <c:f>Pivot!$AD$4:$AD$5</c:f>
              <c:strCache>
                <c:ptCount val="1"/>
                <c:pt idx="0">
                  <c:v>      Imperial College Library Services (for CLCH, inc Barnet Community Services)</c:v>
                </c:pt>
              </c:strCache>
            </c:strRef>
          </c:tx>
          <c:invertIfNegative val="0"/>
          <c:cat>
            <c:strRef>
              <c:f>Pivot!$A$6:$A$24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Pivot!$AD$6:$AD$24</c:f>
              <c:numCache>
                <c:formatCode>General</c:formatCode>
                <c:ptCount val="19"/>
                <c:pt idx="0">
                  <c:v>356</c:v>
                </c:pt>
                <c:pt idx="1">
                  <c:v>366</c:v>
                </c:pt>
                <c:pt idx="2">
                  <c:v>373</c:v>
                </c:pt>
                <c:pt idx="3">
                  <c:v>377</c:v>
                </c:pt>
                <c:pt idx="4">
                  <c:v>401</c:v>
                </c:pt>
                <c:pt idx="5">
                  <c:v>405</c:v>
                </c:pt>
                <c:pt idx="6">
                  <c:v>422</c:v>
                </c:pt>
                <c:pt idx="7">
                  <c:v>427</c:v>
                </c:pt>
                <c:pt idx="8">
                  <c:v>437</c:v>
                </c:pt>
                <c:pt idx="9">
                  <c:v>449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0845-4ED1-80E5-37464083C2BA}"/>
            </c:ext>
          </c:extLst>
        </c:ser>
        <c:ser>
          <c:idx val="29"/>
          <c:order val="29"/>
          <c:tx>
            <c:strRef>
              <c:f>Pivot!$AE$4:$AE$5</c:f>
              <c:strCache>
                <c:ptCount val="1"/>
                <c:pt idx="0">
                  <c:v>      Kent and Medway NHS and Social Care Partnership Trust</c:v>
                </c:pt>
              </c:strCache>
            </c:strRef>
          </c:tx>
          <c:invertIfNegative val="0"/>
          <c:cat>
            <c:strRef>
              <c:f>Pivot!$A$6:$A$24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Pivot!$AE$6:$AE$24</c:f>
              <c:numCache>
                <c:formatCode>General</c:formatCode>
                <c:ptCount val="19"/>
                <c:pt idx="0">
                  <c:v>291</c:v>
                </c:pt>
                <c:pt idx="1">
                  <c:v>289</c:v>
                </c:pt>
                <c:pt idx="2">
                  <c:v>294</c:v>
                </c:pt>
                <c:pt idx="3">
                  <c:v>301</c:v>
                </c:pt>
                <c:pt idx="4">
                  <c:v>295</c:v>
                </c:pt>
                <c:pt idx="5">
                  <c:v>300</c:v>
                </c:pt>
                <c:pt idx="6">
                  <c:v>302</c:v>
                </c:pt>
                <c:pt idx="7">
                  <c:v>301</c:v>
                </c:pt>
                <c:pt idx="8">
                  <c:v>298</c:v>
                </c:pt>
                <c:pt idx="9">
                  <c:v>308</c:v>
                </c:pt>
                <c:pt idx="10">
                  <c:v>314</c:v>
                </c:pt>
                <c:pt idx="11">
                  <c:v>310</c:v>
                </c:pt>
                <c:pt idx="12">
                  <c:v>312</c:v>
                </c:pt>
                <c:pt idx="13">
                  <c:v>307</c:v>
                </c:pt>
                <c:pt idx="14">
                  <c:v>305</c:v>
                </c:pt>
                <c:pt idx="15">
                  <c:v>307</c:v>
                </c:pt>
                <c:pt idx="16">
                  <c:v>305</c:v>
                </c:pt>
                <c:pt idx="17">
                  <c:v>316</c:v>
                </c:pt>
                <c:pt idx="18">
                  <c:v>313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0845-4ED1-80E5-37464083C2BA}"/>
            </c:ext>
          </c:extLst>
        </c:ser>
        <c:ser>
          <c:idx val="30"/>
          <c:order val="30"/>
          <c:tx>
            <c:strRef>
              <c:f>Pivot!$AF$4:$AF$5</c:f>
              <c:strCache>
                <c:ptCount val="1"/>
                <c:pt idx="0">
                  <c:v>      Kent community services</c:v>
                </c:pt>
              </c:strCache>
            </c:strRef>
          </c:tx>
          <c:invertIfNegative val="0"/>
          <c:cat>
            <c:strRef>
              <c:f>Pivot!$A$6:$A$24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Pivot!$AF$6:$AF$24</c:f>
              <c:numCache>
                <c:formatCode>General</c:formatCode>
                <c:ptCount val="19"/>
                <c:pt idx="0">
                  <c:v>453</c:v>
                </c:pt>
                <c:pt idx="1">
                  <c:v>458</c:v>
                </c:pt>
                <c:pt idx="2">
                  <c:v>459</c:v>
                </c:pt>
                <c:pt idx="3">
                  <c:v>467</c:v>
                </c:pt>
                <c:pt idx="4">
                  <c:v>472</c:v>
                </c:pt>
                <c:pt idx="5">
                  <c:v>466</c:v>
                </c:pt>
                <c:pt idx="6">
                  <c:v>472</c:v>
                </c:pt>
                <c:pt idx="7">
                  <c:v>470</c:v>
                </c:pt>
                <c:pt idx="8">
                  <c:v>464</c:v>
                </c:pt>
                <c:pt idx="9">
                  <c:v>458</c:v>
                </c:pt>
                <c:pt idx="10">
                  <c:v>464</c:v>
                </c:pt>
                <c:pt idx="11">
                  <c:v>468</c:v>
                </c:pt>
                <c:pt idx="12">
                  <c:v>458</c:v>
                </c:pt>
                <c:pt idx="13">
                  <c:v>448</c:v>
                </c:pt>
                <c:pt idx="14">
                  <c:v>444</c:v>
                </c:pt>
                <c:pt idx="15">
                  <c:v>442</c:v>
                </c:pt>
                <c:pt idx="16">
                  <c:v>443</c:v>
                </c:pt>
                <c:pt idx="17">
                  <c:v>435</c:v>
                </c:pt>
                <c:pt idx="18">
                  <c:v>443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0845-4ED1-80E5-37464083C2BA}"/>
            </c:ext>
          </c:extLst>
        </c:ser>
        <c:ser>
          <c:idx val="31"/>
          <c:order val="31"/>
          <c:tx>
            <c:strRef>
              <c:f>Pivot!$AG$4:$AG$5</c:f>
              <c:strCache>
                <c:ptCount val="1"/>
                <c:pt idx="0">
                  <c:v>      King's College Hospital NHS Foundation Trust</c:v>
                </c:pt>
              </c:strCache>
            </c:strRef>
          </c:tx>
          <c:invertIfNegative val="0"/>
          <c:cat>
            <c:strRef>
              <c:f>Pivot!$A$6:$A$24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Pivot!$AG$6:$AG$24</c:f>
              <c:numCache>
                <c:formatCode>General</c:formatCode>
                <c:ptCount val="19"/>
                <c:pt idx="0">
                  <c:v>3938</c:v>
                </c:pt>
                <c:pt idx="1">
                  <c:v>3915</c:v>
                </c:pt>
                <c:pt idx="2">
                  <c:v>3870</c:v>
                </c:pt>
                <c:pt idx="3">
                  <c:v>3923</c:v>
                </c:pt>
                <c:pt idx="4">
                  <c:v>4051</c:v>
                </c:pt>
                <c:pt idx="5">
                  <c:v>4165</c:v>
                </c:pt>
                <c:pt idx="6">
                  <c:v>4197</c:v>
                </c:pt>
                <c:pt idx="7">
                  <c:v>4209</c:v>
                </c:pt>
                <c:pt idx="8">
                  <c:v>4158</c:v>
                </c:pt>
                <c:pt idx="9">
                  <c:v>4153</c:v>
                </c:pt>
                <c:pt idx="10">
                  <c:v>4112</c:v>
                </c:pt>
                <c:pt idx="11">
                  <c:v>4155</c:v>
                </c:pt>
                <c:pt idx="12">
                  <c:v>4261</c:v>
                </c:pt>
                <c:pt idx="13">
                  <c:v>4319</c:v>
                </c:pt>
                <c:pt idx="14">
                  <c:v>4394</c:v>
                </c:pt>
                <c:pt idx="15">
                  <c:v>4418</c:v>
                </c:pt>
                <c:pt idx="16">
                  <c:v>4477</c:v>
                </c:pt>
                <c:pt idx="17">
                  <c:v>4552</c:v>
                </c:pt>
                <c:pt idx="18">
                  <c:v>4611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0845-4ED1-80E5-37464083C2BA}"/>
            </c:ext>
          </c:extLst>
        </c:ser>
        <c:ser>
          <c:idx val="32"/>
          <c:order val="32"/>
          <c:tx>
            <c:strRef>
              <c:f>Pivot!$AH$4:$AH$5</c:f>
              <c:strCache>
                <c:ptCount val="1"/>
                <c:pt idx="0">
                  <c:v>      King's Fund</c:v>
                </c:pt>
              </c:strCache>
            </c:strRef>
          </c:tx>
          <c:invertIfNegative val="0"/>
          <c:cat>
            <c:strRef>
              <c:f>Pivot!$A$6:$A$24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Pivot!$AH$6:$AH$24</c:f>
              <c:numCache>
                <c:formatCode>General</c:formatCode>
                <c:ptCount val="19"/>
                <c:pt idx="0">
                  <c:v>69</c:v>
                </c:pt>
                <c:pt idx="1">
                  <c:v>70</c:v>
                </c:pt>
                <c:pt idx="2">
                  <c:v>68</c:v>
                </c:pt>
                <c:pt idx="3">
                  <c:v>68</c:v>
                </c:pt>
                <c:pt idx="4">
                  <c:v>68</c:v>
                </c:pt>
                <c:pt idx="5">
                  <c:v>68</c:v>
                </c:pt>
                <c:pt idx="6">
                  <c:v>67</c:v>
                </c:pt>
                <c:pt idx="7">
                  <c:v>67</c:v>
                </c:pt>
                <c:pt idx="8">
                  <c:v>66</c:v>
                </c:pt>
                <c:pt idx="9">
                  <c:v>66</c:v>
                </c:pt>
                <c:pt idx="10">
                  <c:v>67</c:v>
                </c:pt>
                <c:pt idx="11">
                  <c:v>69</c:v>
                </c:pt>
                <c:pt idx="12">
                  <c:v>70</c:v>
                </c:pt>
                <c:pt idx="13">
                  <c:v>71</c:v>
                </c:pt>
                <c:pt idx="14">
                  <c:v>70</c:v>
                </c:pt>
                <c:pt idx="15">
                  <c:v>74</c:v>
                </c:pt>
                <c:pt idx="16">
                  <c:v>78</c:v>
                </c:pt>
                <c:pt idx="17">
                  <c:v>76</c:v>
                </c:pt>
                <c:pt idx="18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0845-4ED1-80E5-37464083C2BA}"/>
            </c:ext>
          </c:extLst>
        </c:ser>
        <c:ser>
          <c:idx val="33"/>
          <c:order val="33"/>
          <c:tx>
            <c:strRef>
              <c:f>Pivot!$AI$4:$AI$5</c:f>
              <c:strCache>
                <c:ptCount val="1"/>
                <c:pt idx="0">
                  <c:v>      Kingston Hospital NHS Foundation Trust</c:v>
                </c:pt>
              </c:strCache>
            </c:strRef>
          </c:tx>
          <c:invertIfNegative val="0"/>
          <c:cat>
            <c:strRef>
              <c:f>Pivot!$A$6:$A$24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Pivot!$AI$6:$AI$24</c:f>
              <c:numCache>
                <c:formatCode>General</c:formatCode>
                <c:ptCount val="19"/>
                <c:pt idx="0">
                  <c:v>569</c:v>
                </c:pt>
                <c:pt idx="1">
                  <c:v>569</c:v>
                </c:pt>
                <c:pt idx="2">
                  <c:v>573</c:v>
                </c:pt>
                <c:pt idx="3">
                  <c:v>567</c:v>
                </c:pt>
                <c:pt idx="4">
                  <c:v>561</c:v>
                </c:pt>
                <c:pt idx="5">
                  <c:v>556</c:v>
                </c:pt>
                <c:pt idx="6">
                  <c:v>568</c:v>
                </c:pt>
                <c:pt idx="7">
                  <c:v>569</c:v>
                </c:pt>
                <c:pt idx="8">
                  <c:v>564</c:v>
                </c:pt>
                <c:pt idx="9">
                  <c:v>554</c:v>
                </c:pt>
                <c:pt idx="10">
                  <c:v>542</c:v>
                </c:pt>
                <c:pt idx="11">
                  <c:v>547</c:v>
                </c:pt>
                <c:pt idx="12">
                  <c:v>557</c:v>
                </c:pt>
                <c:pt idx="13">
                  <c:v>552</c:v>
                </c:pt>
                <c:pt idx="14">
                  <c:v>552</c:v>
                </c:pt>
                <c:pt idx="15">
                  <c:v>556</c:v>
                </c:pt>
                <c:pt idx="16">
                  <c:v>557</c:v>
                </c:pt>
                <c:pt idx="17">
                  <c:v>570</c:v>
                </c:pt>
                <c:pt idx="18">
                  <c:v>569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0845-4ED1-80E5-37464083C2BA}"/>
            </c:ext>
          </c:extLst>
        </c:ser>
        <c:ser>
          <c:idx val="34"/>
          <c:order val="34"/>
          <c:tx>
            <c:strRef>
              <c:f>Pivot!$AJ$4:$AJ$5</c:f>
              <c:strCache>
                <c:ptCount val="1"/>
                <c:pt idx="0">
                  <c:v>      Lewisham &amp; Greenwich NHS Trust</c:v>
                </c:pt>
              </c:strCache>
            </c:strRef>
          </c:tx>
          <c:invertIfNegative val="0"/>
          <c:cat>
            <c:strRef>
              <c:f>Pivot!$A$6:$A$24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Pivot!$AJ$6:$AJ$24</c:f>
              <c:numCache>
                <c:formatCode>General</c:formatCode>
                <c:ptCount val="19"/>
                <c:pt idx="0">
                  <c:v>1110</c:v>
                </c:pt>
                <c:pt idx="1">
                  <c:v>1117</c:v>
                </c:pt>
                <c:pt idx="2">
                  <c:v>1118</c:v>
                </c:pt>
                <c:pt idx="3">
                  <c:v>1124</c:v>
                </c:pt>
                <c:pt idx="4">
                  <c:v>1105</c:v>
                </c:pt>
                <c:pt idx="5">
                  <c:v>1095</c:v>
                </c:pt>
                <c:pt idx="6">
                  <c:v>1118</c:v>
                </c:pt>
                <c:pt idx="7">
                  <c:v>1120</c:v>
                </c:pt>
                <c:pt idx="8">
                  <c:v>1123</c:v>
                </c:pt>
                <c:pt idx="9">
                  <c:v>1093</c:v>
                </c:pt>
                <c:pt idx="10">
                  <c:v>1080</c:v>
                </c:pt>
                <c:pt idx="11">
                  <c:v>1068</c:v>
                </c:pt>
                <c:pt idx="12">
                  <c:v>1067</c:v>
                </c:pt>
                <c:pt idx="13">
                  <c:v>1063</c:v>
                </c:pt>
                <c:pt idx="14">
                  <c:v>1059</c:v>
                </c:pt>
                <c:pt idx="15">
                  <c:v>1064</c:v>
                </c:pt>
                <c:pt idx="16">
                  <c:v>1052</c:v>
                </c:pt>
                <c:pt idx="17">
                  <c:v>1043</c:v>
                </c:pt>
                <c:pt idx="18">
                  <c:v>1054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0845-4ED1-80E5-37464083C2BA}"/>
            </c:ext>
          </c:extLst>
        </c:ser>
        <c:ser>
          <c:idx val="35"/>
          <c:order val="35"/>
          <c:tx>
            <c:strRef>
              <c:f>Pivot!$AK$4:$AK$5</c:f>
              <c:strCache>
                <c:ptCount val="1"/>
                <c:pt idx="0">
                  <c:v>      London Ambulance Service NHS Trust</c:v>
                </c:pt>
              </c:strCache>
            </c:strRef>
          </c:tx>
          <c:invertIfNegative val="0"/>
          <c:cat>
            <c:strRef>
              <c:f>Pivot!$A$6:$A$24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Pivot!$AK$6:$AK$24</c:f>
              <c:numCache>
                <c:formatCode>General</c:formatCode>
                <c:ptCount val="19"/>
                <c:pt idx="0">
                  <c:v>823</c:v>
                </c:pt>
                <c:pt idx="1">
                  <c:v>811</c:v>
                </c:pt>
                <c:pt idx="2">
                  <c:v>809</c:v>
                </c:pt>
                <c:pt idx="3">
                  <c:v>803</c:v>
                </c:pt>
                <c:pt idx="4">
                  <c:v>818</c:v>
                </c:pt>
                <c:pt idx="5">
                  <c:v>816</c:v>
                </c:pt>
                <c:pt idx="6">
                  <c:v>808</c:v>
                </c:pt>
                <c:pt idx="7">
                  <c:v>807</c:v>
                </c:pt>
                <c:pt idx="8">
                  <c:v>813</c:v>
                </c:pt>
                <c:pt idx="9">
                  <c:v>819</c:v>
                </c:pt>
                <c:pt idx="10">
                  <c:v>813</c:v>
                </c:pt>
                <c:pt idx="11">
                  <c:v>833</c:v>
                </c:pt>
                <c:pt idx="12">
                  <c:v>852</c:v>
                </c:pt>
                <c:pt idx="13">
                  <c:v>836</c:v>
                </c:pt>
                <c:pt idx="14">
                  <c:v>842</c:v>
                </c:pt>
                <c:pt idx="15">
                  <c:v>842</c:v>
                </c:pt>
                <c:pt idx="16">
                  <c:v>824</c:v>
                </c:pt>
                <c:pt idx="17">
                  <c:v>813</c:v>
                </c:pt>
                <c:pt idx="18">
                  <c:v>821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0845-4ED1-80E5-37464083C2BA}"/>
            </c:ext>
          </c:extLst>
        </c:ser>
        <c:ser>
          <c:idx val="36"/>
          <c:order val="36"/>
          <c:tx>
            <c:strRef>
              <c:f>Pivot!$AL$4:$AL$5</c:f>
              <c:strCache>
                <c:ptCount val="1"/>
                <c:pt idx="0">
                  <c:v>      London North West University Healthcare NHS Trust</c:v>
                </c:pt>
              </c:strCache>
            </c:strRef>
          </c:tx>
          <c:invertIfNegative val="0"/>
          <c:cat>
            <c:strRef>
              <c:f>Pivot!$A$6:$A$24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Pivot!$AL$6:$AL$24</c:f>
              <c:numCache>
                <c:formatCode>General</c:formatCode>
                <c:ptCount val="19"/>
                <c:pt idx="0">
                  <c:v>1310</c:v>
                </c:pt>
                <c:pt idx="1">
                  <c:v>1330</c:v>
                </c:pt>
                <c:pt idx="2">
                  <c:v>1342</c:v>
                </c:pt>
                <c:pt idx="3">
                  <c:v>1396</c:v>
                </c:pt>
                <c:pt idx="4">
                  <c:v>1404</c:v>
                </c:pt>
                <c:pt idx="5">
                  <c:v>1411</c:v>
                </c:pt>
                <c:pt idx="6">
                  <c:v>1413</c:v>
                </c:pt>
                <c:pt idx="7">
                  <c:v>1428</c:v>
                </c:pt>
                <c:pt idx="8">
                  <c:v>1420</c:v>
                </c:pt>
                <c:pt idx="9">
                  <c:v>1411</c:v>
                </c:pt>
                <c:pt idx="10">
                  <c:v>1410</c:v>
                </c:pt>
                <c:pt idx="11">
                  <c:v>1438</c:v>
                </c:pt>
                <c:pt idx="12">
                  <c:v>1488</c:v>
                </c:pt>
                <c:pt idx="13">
                  <c:v>1491</c:v>
                </c:pt>
                <c:pt idx="14">
                  <c:v>1487</c:v>
                </c:pt>
                <c:pt idx="15">
                  <c:v>1487</c:v>
                </c:pt>
                <c:pt idx="16">
                  <c:v>1475</c:v>
                </c:pt>
                <c:pt idx="17">
                  <c:v>1460</c:v>
                </c:pt>
                <c:pt idx="18">
                  <c:v>1443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0845-4ED1-80E5-37464083C2BA}"/>
            </c:ext>
          </c:extLst>
        </c:ser>
        <c:ser>
          <c:idx val="37"/>
          <c:order val="37"/>
          <c:tx>
            <c:strRef>
              <c:f>Pivot!$AM$4:$AM$5</c:f>
              <c:strCache>
                <c:ptCount val="1"/>
                <c:pt idx="0">
                  <c:v>      Maidstone and Tunbridge Wells NHS Trust</c:v>
                </c:pt>
              </c:strCache>
            </c:strRef>
          </c:tx>
          <c:invertIfNegative val="0"/>
          <c:cat>
            <c:strRef>
              <c:f>Pivot!$A$6:$A$24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Pivot!$AM$6:$AM$24</c:f>
              <c:numCache>
                <c:formatCode>General</c:formatCode>
                <c:ptCount val="19"/>
                <c:pt idx="0">
                  <c:v>885</c:v>
                </c:pt>
                <c:pt idx="1">
                  <c:v>894</c:v>
                </c:pt>
                <c:pt idx="2">
                  <c:v>887</c:v>
                </c:pt>
                <c:pt idx="3">
                  <c:v>888</c:v>
                </c:pt>
                <c:pt idx="4">
                  <c:v>875</c:v>
                </c:pt>
                <c:pt idx="5">
                  <c:v>886</c:v>
                </c:pt>
                <c:pt idx="6">
                  <c:v>878</c:v>
                </c:pt>
                <c:pt idx="7">
                  <c:v>883</c:v>
                </c:pt>
                <c:pt idx="8">
                  <c:v>878</c:v>
                </c:pt>
                <c:pt idx="9">
                  <c:v>849</c:v>
                </c:pt>
                <c:pt idx="10">
                  <c:v>859</c:v>
                </c:pt>
                <c:pt idx="11">
                  <c:v>861</c:v>
                </c:pt>
                <c:pt idx="12">
                  <c:v>863</c:v>
                </c:pt>
                <c:pt idx="13">
                  <c:v>853</c:v>
                </c:pt>
                <c:pt idx="14">
                  <c:v>862</c:v>
                </c:pt>
                <c:pt idx="15">
                  <c:v>870</c:v>
                </c:pt>
                <c:pt idx="16">
                  <c:v>872</c:v>
                </c:pt>
                <c:pt idx="17">
                  <c:v>885</c:v>
                </c:pt>
                <c:pt idx="18">
                  <c:v>895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0845-4ED1-80E5-37464083C2BA}"/>
            </c:ext>
          </c:extLst>
        </c:ser>
        <c:ser>
          <c:idx val="38"/>
          <c:order val="38"/>
          <c:tx>
            <c:strRef>
              <c:f>Pivot!$AN$4:$AN$5</c:f>
              <c:strCache>
                <c:ptCount val="1"/>
                <c:pt idx="0">
                  <c:v>      Medway Community Healthcare</c:v>
                </c:pt>
              </c:strCache>
            </c:strRef>
          </c:tx>
          <c:invertIfNegative val="0"/>
          <c:cat>
            <c:strRef>
              <c:f>Pivot!$A$6:$A$24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Pivot!$AN$6:$AN$24</c:f>
              <c:numCache>
                <c:formatCode>General</c:formatCode>
                <c:ptCount val="19"/>
                <c:pt idx="0">
                  <c:v>93</c:v>
                </c:pt>
                <c:pt idx="1">
                  <c:v>93</c:v>
                </c:pt>
                <c:pt idx="2">
                  <c:v>89</c:v>
                </c:pt>
                <c:pt idx="3">
                  <c:v>85</c:v>
                </c:pt>
                <c:pt idx="4">
                  <c:v>83</c:v>
                </c:pt>
                <c:pt idx="5">
                  <c:v>79</c:v>
                </c:pt>
                <c:pt idx="6">
                  <c:v>81</c:v>
                </c:pt>
                <c:pt idx="7">
                  <c:v>85</c:v>
                </c:pt>
                <c:pt idx="8">
                  <c:v>87</c:v>
                </c:pt>
                <c:pt idx="9">
                  <c:v>85</c:v>
                </c:pt>
                <c:pt idx="10">
                  <c:v>86</c:v>
                </c:pt>
                <c:pt idx="11">
                  <c:v>85</c:v>
                </c:pt>
                <c:pt idx="12">
                  <c:v>80</c:v>
                </c:pt>
                <c:pt idx="13">
                  <c:v>83</c:v>
                </c:pt>
                <c:pt idx="14">
                  <c:v>84</c:v>
                </c:pt>
                <c:pt idx="15">
                  <c:v>85</c:v>
                </c:pt>
                <c:pt idx="16">
                  <c:v>82</c:v>
                </c:pt>
                <c:pt idx="17">
                  <c:v>83</c:v>
                </c:pt>
                <c:pt idx="18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0845-4ED1-80E5-37464083C2BA}"/>
            </c:ext>
          </c:extLst>
        </c:ser>
        <c:ser>
          <c:idx val="39"/>
          <c:order val="39"/>
          <c:tx>
            <c:strRef>
              <c:f>Pivot!$AO$4:$AO$5</c:f>
              <c:strCache>
                <c:ptCount val="1"/>
                <c:pt idx="0">
                  <c:v>      Medway NHS Foundation Trust</c:v>
                </c:pt>
              </c:strCache>
            </c:strRef>
          </c:tx>
          <c:invertIfNegative val="0"/>
          <c:cat>
            <c:strRef>
              <c:f>Pivot!$A$6:$A$24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Pivot!$AO$6:$AO$24</c:f>
              <c:numCache>
                <c:formatCode>General</c:formatCode>
                <c:ptCount val="19"/>
                <c:pt idx="0">
                  <c:v>535</c:v>
                </c:pt>
                <c:pt idx="1">
                  <c:v>512</c:v>
                </c:pt>
                <c:pt idx="2">
                  <c:v>500</c:v>
                </c:pt>
                <c:pt idx="3">
                  <c:v>501</c:v>
                </c:pt>
                <c:pt idx="4">
                  <c:v>508</c:v>
                </c:pt>
                <c:pt idx="5">
                  <c:v>534</c:v>
                </c:pt>
                <c:pt idx="6">
                  <c:v>536</c:v>
                </c:pt>
                <c:pt idx="7">
                  <c:v>524</c:v>
                </c:pt>
                <c:pt idx="8">
                  <c:v>530</c:v>
                </c:pt>
                <c:pt idx="9">
                  <c:v>519</c:v>
                </c:pt>
                <c:pt idx="10">
                  <c:v>524</c:v>
                </c:pt>
                <c:pt idx="11">
                  <c:v>538</c:v>
                </c:pt>
                <c:pt idx="12">
                  <c:v>547</c:v>
                </c:pt>
                <c:pt idx="13">
                  <c:v>550</c:v>
                </c:pt>
                <c:pt idx="14">
                  <c:v>559</c:v>
                </c:pt>
                <c:pt idx="15">
                  <c:v>561</c:v>
                </c:pt>
                <c:pt idx="16">
                  <c:v>556</c:v>
                </c:pt>
                <c:pt idx="17">
                  <c:v>559</c:v>
                </c:pt>
                <c:pt idx="18">
                  <c:v>564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0845-4ED1-80E5-37464083C2BA}"/>
            </c:ext>
          </c:extLst>
        </c:ser>
        <c:ser>
          <c:idx val="40"/>
          <c:order val="40"/>
          <c:tx>
            <c:strRef>
              <c:f>Pivot!$AP$4:$AP$5</c:f>
              <c:strCache>
                <c:ptCount val="1"/>
                <c:pt idx="0">
                  <c:v>      Moorfields Eye Hospital NHS FoundationTrust</c:v>
                </c:pt>
              </c:strCache>
            </c:strRef>
          </c:tx>
          <c:invertIfNegative val="0"/>
          <c:cat>
            <c:strRef>
              <c:f>Pivot!$A$6:$A$24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Pivot!$AP$6:$AP$24</c:f>
              <c:numCache>
                <c:formatCode>General</c:formatCode>
                <c:ptCount val="19"/>
                <c:pt idx="0">
                  <c:v>389</c:v>
                </c:pt>
                <c:pt idx="1">
                  <c:v>393</c:v>
                </c:pt>
                <c:pt idx="2">
                  <c:v>402</c:v>
                </c:pt>
                <c:pt idx="3">
                  <c:v>409</c:v>
                </c:pt>
                <c:pt idx="4">
                  <c:v>416</c:v>
                </c:pt>
                <c:pt idx="5">
                  <c:v>426</c:v>
                </c:pt>
                <c:pt idx="6">
                  <c:v>435</c:v>
                </c:pt>
                <c:pt idx="7">
                  <c:v>442</c:v>
                </c:pt>
                <c:pt idx="8">
                  <c:v>447</c:v>
                </c:pt>
                <c:pt idx="9">
                  <c:v>401</c:v>
                </c:pt>
                <c:pt idx="10">
                  <c:v>394</c:v>
                </c:pt>
                <c:pt idx="11">
                  <c:v>397</c:v>
                </c:pt>
                <c:pt idx="12">
                  <c:v>396</c:v>
                </c:pt>
                <c:pt idx="13">
                  <c:v>392</c:v>
                </c:pt>
                <c:pt idx="14">
                  <c:v>381</c:v>
                </c:pt>
                <c:pt idx="15">
                  <c:v>382</c:v>
                </c:pt>
                <c:pt idx="16">
                  <c:v>371</c:v>
                </c:pt>
                <c:pt idx="17">
                  <c:v>376</c:v>
                </c:pt>
                <c:pt idx="18">
                  <c:v>373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0845-4ED1-80E5-37464083C2BA}"/>
            </c:ext>
          </c:extLst>
        </c:ser>
        <c:ser>
          <c:idx val="41"/>
          <c:order val="41"/>
          <c:tx>
            <c:strRef>
              <c:f>Pivot!$AQ$4:$AQ$5</c:f>
              <c:strCache>
                <c:ptCount val="1"/>
                <c:pt idx="0">
                  <c:v>      North East London NHS Foundation Trust</c:v>
                </c:pt>
              </c:strCache>
            </c:strRef>
          </c:tx>
          <c:invertIfNegative val="0"/>
          <c:cat>
            <c:strRef>
              <c:f>Pivot!$A$6:$A$24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Pivot!$AQ$6:$AQ$24</c:f>
              <c:numCache>
                <c:formatCode>General</c:formatCode>
                <c:ptCount val="19"/>
                <c:pt idx="0">
                  <c:v>1671</c:v>
                </c:pt>
                <c:pt idx="1">
                  <c:v>1658</c:v>
                </c:pt>
                <c:pt idx="2">
                  <c:v>1654</c:v>
                </c:pt>
                <c:pt idx="3">
                  <c:v>1682</c:v>
                </c:pt>
                <c:pt idx="4">
                  <c:v>1604</c:v>
                </c:pt>
                <c:pt idx="5">
                  <c:v>1590</c:v>
                </c:pt>
                <c:pt idx="6">
                  <c:v>1609</c:v>
                </c:pt>
                <c:pt idx="7">
                  <c:v>1609</c:v>
                </c:pt>
                <c:pt idx="8">
                  <c:v>1619</c:v>
                </c:pt>
                <c:pt idx="9">
                  <c:v>1615</c:v>
                </c:pt>
                <c:pt idx="10">
                  <c:v>1598</c:v>
                </c:pt>
                <c:pt idx="11">
                  <c:v>1637</c:v>
                </c:pt>
                <c:pt idx="12">
                  <c:v>2304</c:v>
                </c:pt>
                <c:pt idx="13">
                  <c:v>2247</c:v>
                </c:pt>
                <c:pt idx="14">
                  <c:v>1917</c:v>
                </c:pt>
                <c:pt idx="15">
                  <c:v>1943</c:v>
                </c:pt>
                <c:pt idx="16">
                  <c:v>1829</c:v>
                </c:pt>
                <c:pt idx="17">
                  <c:v>1846</c:v>
                </c:pt>
                <c:pt idx="18">
                  <c:v>1838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0845-4ED1-80E5-37464083C2BA}"/>
            </c:ext>
          </c:extLst>
        </c:ser>
        <c:ser>
          <c:idx val="42"/>
          <c:order val="42"/>
          <c:tx>
            <c:strRef>
              <c:f>Pivot!$AR$4:$AR$5</c:f>
              <c:strCache>
                <c:ptCount val="1"/>
                <c:pt idx="0">
                  <c:v>      North Middlesex Hospital University NHS Trust</c:v>
                </c:pt>
              </c:strCache>
            </c:strRef>
          </c:tx>
          <c:invertIfNegative val="0"/>
          <c:cat>
            <c:strRef>
              <c:f>Pivot!$A$6:$A$24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Pivot!$AR$6:$AR$24</c:f>
              <c:numCache>
                <c:formatCode>General</c:formatCode>
                <c:ptCount val="19"/>
                <c:pt idx="0">
                  <c:v>587</c:v>
                </c:pt>
                <c:pt idx="1">
                  <c:v>596</c:v>
                </c:pt>
                <c:pt idx="2">
                  <c:v>598</c:v>
                </c:pt>
                <c:pt idx="3">
                  <c:v>611</c:v>
                </c:pt>
                <c:pt idx="4">
                  <c:v>629</c:v>
                </c:pt>
                <c:pt idx="5">
                  <c:v>639</c:v>
                </c:pt>
                <c:pt idx="6">
                  <c:v>659</c:v>
                </c:pt>
                <c:pt idx="7">
                  <c:v>675</c:v>
                </c:pt>
                <c:pt idx="8">
                  <c:v>688</c:v>
                </c:pt>
                <c:pt idx="9">
                  <c:v>690</c:v>
                </c:pt>
                <c:pt idx="10">
                  <c:v>705</c:v>
                </c:pt>
                <c:pt idx="11">
                  <c:v>716</c:v>
                </c:pt>
                <c:pt idx="12">
                  <c:v>741</c:v>
                </c:pt>
                <c:pt idx="13">
                  <c:v>761</c:v>
                </c:pt>
                <c:pt idx="14">
                  <c:v>775</c:v>
                </c:pt>
                <c:pt idx="15">
                  <c:v>782</c:v>
                </c:pt>
                <c:pt idx="16">
                  <c:v>760</c:v>
                </c:pt>
                <c:pt idx="17">
                  <c:v>762</c:v>
                </c:pt>
                <c:pt idx="18">
                  <c:v>742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0845-4ED1-80E5-37464083C2BA}"/>
            </c:ext>
          </c:extLst>
        </c:ser>
        <c:ser>
          <c:idx val="43"/>
          <c:order val="43"/>
          <c:tx>
            <c:strRef>
              <c:f>Pivot!$AS$4:$AS$5</c:f>
              <c:strCache>
                <c:ptCount val="1"/>
                <c:pt idx="0">
                  <c:v>      Other eligible staff in London, Kent, Surrey and Sussex</c:v>
                </c:pt>
              </c:strCache>
            </c:strRef>
          </c:tx>
          <c:invertIfNegative val="0"/>
          <c:cat>
            <c:strRef>
              <c:f>Pivot!$A$6:$A$24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Pivot!$AS$6:$AS$24</c:f>
              <c:numCache>
                <c:formatCode>General</c:formatCode>
                <c:ptCount val="19"/>
                <c:pt idx="0">
                  <c:v>3836</c:v>
                </c:pt>
                <c:pt idx="1">
                  <c:v>3845</c:v>
                </c:pt>
                <c:pt idx="2">
                  <c:v>3340</c:v>
                </c:pt>
                <c:pt idx="3">
                  <c:v>3236</c:v>
                </c:pt>
                <c:pt idx="4">
                  <c:v>3069</c:v>
                </c:pt>
                <c:pt idx="5">
                  <c:v>2998</c:v>
                </c:pt>
                <c:pt idx="6">
                  <c:v>2971</c:v>
                </c:pt>
                <c:pt idx="7">
                  <c:v>2960</c:v>
                </c:pt>
                <c:pt idx="8">
                  <c:v>2923</c:v>
                </c:pt>
                <c:pt idx="9">
                  <c:v>2803</c:v>
                </c:pt>
                <c:pt idx="10">
                  <c:v>2777</c:v>
                </c:pt>
                <c:pt idx="11">
                  <c:v>2809</c:v>
                </c:pt>
                <c:pt idx="12">
                  <c:v>2775</c:v>
                </c:pt>
                <c:pt idx="13">
                  <c:v>2760</c:v>
                </c:pt>
                <c:pt idx="14">
                  <c:v>2733</c:v>
                </c:pt>
                <c:pt idx="15">
                  <c:v>2693</c:v>
                </c:pt>
                <c:pt idx="16">
                  <c:v>2678</c:v>
                </c:pt>
                <c:pt idx="17">
                  <c:v>2612</c:v>
                </c:pt>
                <c:pt idx="18">
                  <c:v>2615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0845-4ED1-80E5-37464083C2BA}"/>
            </c:ext>
          </c:extLst>
        </c:ser>
        <c:ser>
          <c:idx val="44"/>
          <c:order val="44"/>
          <c:tx>
            <c:strRef>
              <c:f>Pivot!$AT$4:$AT$5</c:f>
              <c:strCache>
                <c:ptCount val="1"/>
                <c:pt idx="0">
                  <c:v>      Oxleas NHS Foundation Trust</c:v>
                </c:pt>
              </c:strCache>
            </c:strRef>
          </c:tx>
          <c:invertIfNegative val="0"/>
          <c:cat>
            <c:strRef>
              <c:f>Pivot!$A$6:$A$24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Pivot!$AT$6:$AT$24</c:f>
              <c:numCache>
                <c:formatCode>General</c:formatCode>
                <c:ptCount val="19"/>
                <c:pt idx="0">
                  <c:v>781</c:v>
                </c:pt>
                <c:pt idx="1">
                  <c:v>788</c:v>
                </c:pt>
                <c:pt idx="2">
                  <c:v>796</c:v>
                </c:pt>
                <c:pt idx="3">
                  <c:v>802</c:v>
                </c:pt>
                <c:pt idx="4">
                  <c:v>810</c:v>
                </c:pt>
                <c:pt idx="5">
                  <c:v>816</c:v>
                </c:pt>
                <c:pt idx="6">
                  <c:v>832</c:v>
                </c:pt>
                <c:pt idx="7">
                  <c:v>834</c:v>
                </c:pt>
                <c:pt idx="8">
                  <c:v>831</c:v>
                </c:pt>
                <c:pt idx="9">
                  <c:v>817</c:v>
                </c:pt>
                <c:pt idx="10">
                  <c:v>816</c:v>
                </c:pt>
                <c:pt idx="11">
                  <c:v>817</c:v>
                </c:pt>
                <c:pt idx="12">
                  <c:v>816</c:v>
                </c:pt>
                <c:pt idx="13">
                  <c:v>815</c:v>
                </c:pt>
                <c:pt idx="14">
                  <c:v>802</c:v>
                </c:pt>
                <c:pt idx="15">
                  <c:v>801</c:v>
                </c:pt>
                <c:pt idx="16">
                  <c:v>712</c:v>
                </c:pt>
                <c:pt idx="17">
                  <c:v>707</c:v>
                </c:pt>
                <c:pt idx="18">
                  <c:v>626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0845-4ED1-80E5-37464083C2BA}"/>
            </c:ext>
          </c:extLst>
        </c:ser>
        <c:ser>
          <c:idx val="45"/>
          <c:order val="45"/>
          <c:tx>
            <c:strRef>
              <c:f>Pivot!$AU$4:$AU$5</c:f>
              <c:strCache>
                <c:ptCount val="1"/>
                <c:pt idx="0">
                  <c:v>      Princess Alice Hospice</c:v>
                </c:pt>
              </c:strCache>
            </c:strRef>
          </c:tx>
          <c:invertIfNegative val="0"/>
          <c:cat>
            <c:strRef>
              <c:f>Pivot!$A$6:$A$24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Pivot!$AU$6:$AU$24</c:f>
              <c:numCache>
                <c:formatCode>General</c:formatCode>
                <c:ptCount val="19"/>
                <c:pt idx="0">
                  <c:v>67</c:v>
                </c:pt>
                <c:pt idx="1">
                  <c:v>67</c:v>
                </c:pt>
                <c:pt idx="2">
                  <c:v>69</c:v>
                </c:pt>
                <c:pt idx="3">
                  <c:v>68</c:v>
                </c:pt>
                <c:pt idx="4">
                  <c:v>60</c:v>
                </c:pt>
                <c:pt idx="5">
                  <c:v>59</c:v>
                </c:pt>
                <c:pt idx="6">
                  <c:v>61</c:v>
                </c:pt>
                <c:pt idx="7">
                  <c:v>59</c:v>
                </c:pt>
                <c:pt idx="8">
                  <c:v>62</c:v>
                </c:pt>
                <c:pt idx="9">
                  <c:v>55</c:v>
                </c:pt>
                <c:pt idx="10">
                  <c:v>52</c:v>
                </c:pt>
                <c:pt idx="11">
                  <c:v>52</c:v>
                </c:pt>
                <c:pt idx="12">
                  <c:v>53</c:v>
                </c:pt>
                <c:pt idx="13">
                  <c:v>67</c:v>
                </c:pt>
                <c:pt idx="14">
                  <c:v>66</c:v>
                </c:pt>
                <c:pt idx="15">
                  <c:v>66</c:v>
                </c:pt>
                <c:pt idx="16">
                  <c:v>65</c:v>
                </c:pt>
                <c:pt idx="17">
                  <c:v>62</c:v>
                </c:pt>
                <c:pt idx="18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0845-4ED1-80E5-37464083C2BA}"/>
            </c:ext>
          </c:extLst>
        </c:ser>
        <c:ser>
          <c:idx val="46"/>
          <c:order val="46"/>
          <c:tx>
            <c:strRef>
              <c:f>Pivot!$AV$4:$AV$5</c:f>
              <c:strCache>
                <c:ptCount val="1"/>
                <c:pt idx="0">
                  <c:v>      Public health provider organisations in Kent</c:v>
                </c:pt>
              </c:strCache>
            </c:strRef>
          </c:tx>
          <c:invertIfNegative val="0"/>
          <c:cat>
            <c:strRef>
              <c:f>Pivot!$A$6:$A$24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Pivot!$AV$6:$AV$24</c:f>
              <c:numCache>
                <c:formatCode>General</c:formatCode>
                <c:ptCount val="19"/>
                <c:pt idx="0">
                  <c:v>57</c:v>
                </c:pt>
                <c:pt idx="1">
                  <c:v>56</c:v>
                </c:pt>
                <c:pt idx="2">
                  <c:v>55</c:v>
                </c:pt>
                <c:pt idx="3">
                  <c:v>53</c:v>
                </c:pt>
                <c:pt idx="4">
                  <c:v>52</c:v>
                </c:pt>
                <c:pt idx="5">
                  <c:v>53</c:v>
                </c:pt>
                <c:pt idx="6">
                  <c:v>52</c:v>
                </c:pt>
                <c:pt idx="7">
                  <c:v>52</c:v>
                </c:pt>
                <c:pt idx="8">
                  <c:v>51</c:v>
                </c:pt>
                <c:pt idx="9">
                  <c:v>49</c:v>
                </c:pt>
                <c:pt idx="10">
                  <c:v>43</c:v>
                </c:pt>
                <c:pt idx="11">
                  <c:v>45</c:v>
                </c:pt>
                <c:pt idx="12">
                  <c:v>44</c:v>
                </c:pt>
                <c:pt idx="13">
                  <c:v>45</c:v>
                </c:pt>
                <c:pt idx="14">
                  <c:v>45</c:v>
                </c:pt>
                <c:pt idx="15">
                  <c:v>48</c:v>
                </c:pt>
                <c:pt idx="16">
                  <c:v>48</c:v>
                </c:pt>
                <c:pt idx="17">
                  <c:v>48</c:v>
                </c:pt>
                <c:pt idx="18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0845-4ED1-80E5-37464083C2BA}"/>
            </c:ext>
          </c:extLst>
        </c:ser>
        <c:ser>
          <c:idx val="47"/>
          <c:order val="47"/>
          <c:tx>
            <c:strRef>
              <c:f>Pivot!$AW$4:$AW$5</c:f>
              <c:strCache>
                <c:ptCount val="1"/>
                <c:pt idx="0">
                  <c:v>      Public health staff in North East London, Suffolk and Thurrock</c:v>
                </c:pt>
              </c:strCache>
            </c:strRef>
          </c:tx>
          <c:invertIfNegative val="0"/>
          <c:cat>
            <c:strRef>
              <c:f>Pivot!$A$6:$A$24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Pivot!$AW$6:$AW$24</c:f>
              <c:numCache>
                <c:formatCode>General</c:formatCode>
                <c:ptCount val="19"/>
                <c:pt idx="0">
                  <c:v>181</c:v>
                </c:pt>
                <c:pt idx="1">
                  <c:v>182</c:v>
                </c:pt>
                <c:pt idx="2">
                  <c:v>184</c:v>
                </c:pt>
                <c:pt idx="3">
                  <c:v>186</c:v>
                </c:pt>
                <c:pt idx="4">
                  <c:v>191</c:v>
                </c:pt>
                <c:pt idx="5">
                  <c:v>192</c:v>
                </c:pt>
                <c:pt idx="6">
                  <c:v>200</c:v>
                </c:pt>
                <c:pt idx="7">
                  <c:v>202</c:v>
                </c:pt>
                <c:pt idx="8">
                  <c:v>206</c:v>
                </c:pt>
                <c:pt idx="9">
                  <c:v>204</c:v>
                </c:pt>
                <c:pt idx="10">
                  <c:v>204</c:v>
                </c:pt>
                <c:pt idx="11">
                  <c:v>201</c:v>
                </c:pt>
                <c:pt idx="12">
                  <c:v>199</c:v>
                </c:pt>
                <c:pt idx="13">
                  <c:v>193</c:v>
                </c:pt>
                <c:pt idx="14">
                  <c:v>192</c:v>
                </c:pt>
                <c:pt idx="15">
                  <c:v>189</c:v>
                </c:pt>
                <c:pt idx="16">
                  <c:v>179</c:v>
                </c:pt>
                <c:pt idx="17">
                  <c:v>179</c:v>
                </c:pt>
                <c:pt idx="18">
                  <c:v>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0845-4ED1-80E5-37464083C2BA}"/>
            </c:ext>
          </c:extLst>
        </c:ser>
        <c:ser>
          <c:idx val="48"/>
          <c:order val="48"/>
          <c:tx>
            <c:strRef>
              <c:f>Pivot!$AX$4:$AX$5</c:f>
              <c:strCache>
                <c:ptCount val="1"/>
                <c:pt idx="0">
                  <c:v>      Public health staff in Sussex</c:v>
                </c:pt>
              </c:strCache>
            </c:strRef>
          </c:tx>
          <c:invertIfNegative val="0"/>
          <c:cat>
            <c:strRef>
              <c:f>Pivot!$A$6:$A$24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Pivot!$AX$6:$AX$24</c:f>
              <c:numCache>
                <c:formatCode>General</c:formatCode>
                <c:ptCount val="19"/>
                <c:pt idx="0">
                  <c:v>90</c:v>
                </c:pt>
                <c:pt idx="1">
                  <c:v>87</c:v>
                </c:pt>
                <c:pt idx="2">
                  <c:v>84</c:v>
                </c:pt>
                <c:pt idx="3">
                  <c:v>84</c:v>
                </c:pt>
                <c:pt idx="4">
                  <c:v>76</c:v>
                </c:pt>
                <c:pt idx="5">
                  <c:v>74</c:v>
                </c:pt>
                <c:pt idx="6">
                  <c:v>77</c:v>
                </c:pt>
                <c:pt idx="7">
                  <c:v>79</c:v>
                </c:pt>
                <c:pt idx="8">
                  <c:v>81</c:v>
                </c:pt>
                <c:pt idx="9">
                  <c:v>79</c:v>
                </c:pt>
                <c:pt idx="10">
                  <c:v>81</c:v>
                </c:pt>
                <c:pt idx="11">
                  <c:v>82</c:v>
                </c:pt>
                <c:pt idx="12">
                  <c:v>83</c:v>
                </c:pt>
                <c:pt idx="13">
                  <c:v>82</c:v>
                </c:pt>
                <c:pt idx="14">
                  <c:v>86</c:v>
                </c:pt>
                <c:pt idx="15">
                  <c:v>106</c:v>
                </c:pt>
                <c:pt idx="16">
                  <c:v>104</c:v>
                </c:pt>
                <c:pt idx="17">
                  <c:v>104</c:v>
                </c:pt>
                <c:pt idx="18">
                  <c:v>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0845-4ED1-80E5-37464083C2BA}"/>
            </c:ext>
          </c:extLst>
        </c:ser>
        <c:ser>
          <c:idx val="49"/>
          <c:order val="49"/>
          <c:tx>
            <c:strRef>
              <c:f>Pivot!$AY$4:$AY$5</c:f>
              <c:strCache>
                <c:ptCount val="1"/>
                <c:pt idx="0">
                  <c:v>      Queen Victoria Hospital NHS Foundation Trust</c:v>
                </c:pt>
              </c:strCache>
            </c:strRef>
          </c:tx>
          <c:invertIfNegative val="0"/>
          <c:cat>
            <c:strRef>
              <c:f>Pivot!$A$6:$A$24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Pivot!$AY$6:$AY$24</c:f>
              <c:numCache>
                <c:formatCode>General</c:formatCode>
                <c:ptCount val="19"/>
                <c:pt idx="0">
                  <c:v>288</c:v>
                </c:pt>
                <c:pt idx="1">
                  <c:v>289</c:v>
                </c:pt>
                <c:pt idx="2">
                  <c:v>307</c:v>
                </c:pt>
                <c:pt idx="3">
                  <c:v>313</c:v>
                </c:pt>
                <c:pt idx="4">
                  <c:v>315</c:v>
                </c:pt>
                <c:pt idx="5">
                  <c:v>319</c:v>
                </c:pt>
                <c:pt idx="6">
                  <c:v>320</c:v>
                </c:pt>
                <c:pt idx="7">
                  <c:v>320</c:v>
                </c:pt>
                <c:pt idx="8">
                  <c:v>322</c:v>
                </c:pt>
                <c:pt idx="9">
                  <c:v>319</c:v>
                </c:pt>
                <c:pt idx="10">
                  <c:v>315</c:v>
                </c:pt>
                <c:pt idx="11">
                  <c:v>311</c:v>
                </c:pt>
                <c:pt idx="12">
                  <c:v>311</c:v>
                </c:pt>
                <c:pt idx="13">
                  <c:v>313</c:v>
                </c:pt>
                <c:pt idx="14">
                  <c:v>308</c:v>
                </c:pt>
                <c:pt idx="15">
                  <c:v>309</c:v>
                </c:pt>
                <c:pt idx="16">
                  <c:v>301</c:v>
                </c:pt>
                <c:pt idx="17">
                  <c:v>295</c:v>
                </c:pt>
                <c:pt idx="18">
                  <c:v>287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0845-4ED1-80E5-37464083C2BA}"/>
            </c:ext>
          </c:extLst>
        </c:ser>
        <c:ser>
          <c:idx val="50"/>
          <c:order val="50"/>
          <c:tx>
            <c:strRef>
              <c:f>Pivot!$AZ$4:$AZ$5</c:f>
              <c:strCache>
                <c:ptCount val="1"/>
                <c:pt idx="0">
                  <c:v>      Registrations awaiting approval in London, Kent, Surrey &amp; Sussex</c:v>
                </c:pt>
              </c:strCache>
            </c:strRef>
          </c:tx>
          <c:invertIfNegative val="0"/>
          <c:cat>
            <c:strRef>
              <c:f>Pivot!$A$6:$A$24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Pivot!$AZ$6:$AZ$24</c:f>
              <c:numCache>
                <c:formatCode>General</c:formatCode>
                <c:ptCount val="19"/>
                <c:pt idx="0">
                  <c:v>3</c:v>
                </c:pt>
                <c:pt idx="1">
                  <c:v>10</c:v>
                </c:pt>
                <c:pt idx="2">
                  <c:v>8</c:v>
                </c:pt>
                <c:pt idx="3">
                  <c:v>16</c:v>
                </c:pt>
                <c:pt idx="4">
                  <c:v>8</c:v>
                </c:pt>
                <c:pt idx="5">
                  <c:v>11</c:v>
                </c:pt>
                <c:pt idx="6">
                  <c:v>14</c:v>
                </c:pt>
                <c:pt idx="7">
                  <c:v>4</c:v>
                </c:pt>
                <c:pt idx="8">
                  <c:v>12</c:v>
                </c:pt>
                <c:pt idx="9">
                  <c:v>16</c:v>
                </c:pt>
                <c:pt idx="10">
                  <c:v>27</c:v>
                </c:pt>
                <c:pt idx="11">
                  <c:v>7</c:v>
                </c:pt>
                <c:pt idx="12">
                  <c:v>7</c:v>
                </c:pt>
                <c:pt idx="13">
                  <c:v>41</c:v>
                </c:pt>
                <c:pt idx="14">
                  <c:v>13</c:v>
                </c:pt>
                <c:pt idx="15">
                  <c:v>16</c:v>
                </c:pt>
                <c:pt idx="16">
                  <c:v>12</c:v>
                </c:pt>
                <c:pt idx="17">
                  <c:v>15</c:v>
                </c:pt>
                <c:pt idx="18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0845-4ED1-80E5-37464083C2BA}"/>
            </c:ext>
          </c:extLst>
        </c:ser>
        <c:ser>
          <c:idx val="51"/>
          <c:order val="51"/>
          <c:tx>
            <c:strRef>
              <c:f>Pivot!$BA$4:$BA$5</c:f>
              <c:strCache>
                <c:ptCount val="1"/>
                <c:pt idx="0">
                  <c:v>      Royal Brompton and Harefield NHS FoundationTrust</c:v>
                </c:pt>
              </c:strCache>
            </c:strRef>
          </c:tx>
          <c:invertIfNegative val="0"/>
          <c:cat>
            <c:strRef>
              <c:f>Pivot!$A$6:$A$24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Pivot!$BA$6:$BA$24</c:f>
              <c:numCache>
                <c:formatCode>General</c:formatCode>
                <c:ptCount val="19"/>
                <c:pt idx="0">
                  <c:v>1047</c:v>
                </c:pt>
                <c:pt idx="1">
                  <c:v>1051</c:v>
                </c:pt>
                <c:pt idx="2">
                  <c:v>1069</c:v>
                </c:pt>
                <c:pt idx="3">
                  <c:v>1137</c:v>
                </c:pt>
                <c:pt idx="4">
                  <c:v>1134</c:v>
                </c:pt>
                <c:pt idx="5">
                  <c:v>1144</c:v>
                </c:pt>
                <c:pt idx="6">
                  <c:v>1147</c:v>
                </c:pt>
                <c:pt idx="7">
                  <c:v>1149</c:v>
                </c:pt>
                <c:pt idx="8">
                  <c:v>1148</c:v>
                </c:pt>
                <c:pt idx="9">
                  <c:v>1140</c:v>
                </c:pt>
                <c:pt idx="10">
                  <c:v>1132</c:v>
                </c:pt>
                <c:pt idx="11">
                  <c:v>1126</c:v>
                </c:pt>
                <c:pt idx="12">
                  <c:v>1133</c:v>
                </c:pt>
                <c:pt idx="13">
                  <c:v>1139</c:v>
                </c:pt>
                <c:pt idx="14">
                  <c:v>1158</c:v>
                </c:pt>
                <c:pt idx="15">
                  <c:v>1154</c:v>
                </c:pt>
                <c:pt idx="16">
                  <c:v>1147</c:v>
                </c:pt>
                <c:pt idx="17">
                  <c:v>1150</c:v>
                </c:pt>
                <c:pt idx="18">
                  <c:v>1163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0845-4ED1-80E5-37464083C2BA}"/>
            </c:ext>
          </c:extLst>
        </c:ser>
        <c:ser>
          <c:idx val="52"/>
          <c:order val="52"/>
          <c:tx>
            <c:strRef>
              <c:f>Pivot!$BB$4:$BB$5</c:f>
              <c:strCache>
                <c:ptCount val="1"/>
                <c:pt idx="0">
                  <c:v>      Royal Free London NHS Foundation Trust</c:v>
                </c:pt>
              </c:strCache>
            </c:strRef>
          </c:tx>
          <c:invertIfNegative val="0"/>
          <c:cat>
            <c:strRef>
              <c:f>Pivot!$A$6:$A$24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Pivot!$BB$6:$BB$24</c:f>
              <c:numCache>
                <c:formatCode>General</c:formatCode>
                <c:ptCount val="19"/>
                <c:pt idx="0">
                  <c:v>2581</c:v>
                </c:pt>
                <c:pt idx="1">
                  <c:v>2513</c:v>
                </c:pt>
                <c:pt idx="2">
                  <c:v>2419</c:v>
                </c:pt>
                <c:pt idx="3">
                  <c:v>2327</c:v>
                </c:pt>
                <c:pt idx="4">
                  <c:v>2313</c:v>
                </c:pt>
                <c:pt idx="5">
                  <c:v>2365</c:v>
                </c:pt>
                <c:pt idx="6">
                  <c:v>2384</c:v>
                </c:pt>
                <c:pt idx="7">
                  <c:v>2184</c:v>
                </c:pt>
                <c:pt idx="8">
                  <c:v>2198</c:v>
                </c:pt>
                <c:pt idx="9">
                  <c:v>2175</c:v>
                </c:pt>
                <c:pt idx="10">
                  <c:v>2162</c:v>
                </c:pt>
                <c:pt idx="11">
                  <c:v>2146</c:v>
                </c:pt>
                <c:pt idx="12">
                  <c:v>2149</c:v>
                </c:pt>
                <c:pt idx="13">
                  <c:v>2148</c:v>
                </c:pt>
                <c:pt idx="14">
                  <c:v>2181</c:v>
                </c:pt>
                <c:pt idx="15">
                  <c:v>2194</c:v>
                </c:pt>
                <c:pt idx="16">
                  <c:v>2181</c:v>
                </c:pt>
                <c:pt idx="17">
                  <c:v>2180</c:v>
                </c:pt>
                <c:pt idx="18">
                  <c:v>2179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0845-4ED1-80E5-37464083C2BA}"/>
            </c:ext>
          </c:extLst>
        </c:ser>
        <c:ser>
          <c:idx val="53"/>
          <c:order val="53"/>
          <c:tx>
            <c:strRef>
              <c:f>Pivot!$BC$4:$BC$5</c:f>
              <c:strCache>
                <c:ptCount val="1"/>
                <c:pt idx="0">
                  <c:v>      Royal Marsden Hospital NHS Trust</c:v>
                </c:pt>
              </c:strCache>
            </c:strRef>
          </c:tx>
          <c:invertIfNegative val="0"/>
          <c:cat>
            <c:strRef>
              <c:f>Pivot!$A$6:$A$24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Pivot!$BC$6:$BC$24</c:f>
              <c:numCache>
                <c:formatCode>General</c:formatCode>
                <c:ptCount val="19"/>
                <c:pt idx="0">
                  <c:v>1011</c:v>
                </c:pt>
                <c:pt idx="1">
                  <c:v>1016</c:v>
                </c:pt>
                <c:pt idx="2">
                  <c:v>998</c:v>
                </c:pt>
                <c:pt idx="3">
                  <c:v>905</c:v>
                </c:pt>
                <c:pt idx="4">
                  <c:v>889</c:v>
                </c:pt>
                <c:pt idx="5">
                  <c:v>870</c:v>
                </c:pt>
                <c:pt idx="6">
                  <c:v>872</c:v>
                </c:pt>
                <c:pt idx="7">
                  <c:v>866</c:v>
                </c:pt>
                <c:pt idx="8">
                  <c:v>871</c:v>
                </c:pt>
                <c:pt idx="9">
                  <c:v>862</c:v>
                </c:pt>
                <c:pt idx="10">
                  <c:v>856</c:v>
                </c:pt>
                <c:pt idx="11">
                  <c:v>842</c:v>
                </c:pt>
                <c:pt idx="12">
                  <c:v>830</c:v>
                </c:pt>
                <c:pt idx="13">
                  <c:v>858</c:v>
                </c:pt>
                <c:pt idx="14">
                  <c:v>869</c:v>
                </c:pt>
                <c:pt idx="15">
                  <c:v>866</c:v>
                </c:pt>
                <c:pt idx="16">
                  <c:v>863</c:v>
                </c:pt>
                <c:pt idx="17">
                  <c:v>860</c:v>
                </c:pt>
                <c:pt idx="18">
                  <c:v>864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0845-4ED1-80E5-37464083C2BA}"/>
            </c:ext>
          </c:extLst>
        </c:ser>
        <c:ser>
          <c:idx val="54"/>
          <c:order val="54"/>
          <c:tx>
            <c:strRef>
              <c:f>Pivot!$BD$4:$BD$5</c:f>
              <c:strCache>
                <c:ptCount val="1"/>
                <c:pt idx="0">
                  <c:v>      Royal National Orthopaedic Hospital NHS Trust</c:v>
                </c:pt>
              </c:strCache>
            </c:strRef>
          </c:tx>
          <c:invertIfNegative val="0"/>
          <c:cat>
            <c:strRef>
              <c:f>Pivot!$A$6:$A$24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Pivot!$BD$6:$BD$24</c:f>
              <c:numCache>
                <c:formatCode>General</c:formatCode>
                <c:ptCount val="19"/>
                <c:pt idx="0">
                  <c:v>276</c:v>
                </c:pt>
                <c:pt idx="1">
                  <c:v>276</c:v>
                </c:pt>
                <c:pt idx="2">
                  <c:v>281</c:v>
                </c:pt>
                <c:pt idx="3">
                  <c:v>291</c:v>
                </c:pt>
                <c:pt idx="4">
                  <c:v>341</c:v>
                </c:pt>
                <c:pt idx="5">
                  <c:v>346</c:v>
                </c:pt>
                <c:pt idx="6">
                  <c:v>345</c:v>
                </c:pt>
                <c:pt idx="7">
                  <c:v>349</c:v>
                </c:pt>
                <c:pt idx="8">
                  <c:v>356</c:v>
                </c:pt>
                <c:pt idx="9">
                  <c:v>362</c:v>
                </c:pt>
                <c:pt idx="10">
                  <c:v>362</c:v>
                </c:pt>
                <c:pt idx="11">
                  <c:v>369</c:v>
                </c:pt>
                <c:pt idx="12">
                  <c:v>381</c:v>
                </c:pt>
                <c:pt idx="13">
                  <c:v>389</c:v>
                </c:pt>
                <c:pt idx="14">
                  <c:v>386</c:v>
                </c:pt>
                <c:pt idx="15">
                  <c:v>387</c:v>
                </c:pt>
                <c:pt idx="16">
                  <c:v>392</c:v>
                </c:pt>
                <c:pt idx="17">
                  <c:v>350</c:v>
                </c:pt>
                <c:pt idx="18">
                  <c:v>344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0845-4ED1-80E5-37464083C2BA}"/>
            </c:ext>
          </c:extLst>
        </c:ser>
        <c:ser>
          <c:idx val="55"/>
          <c:order val="55"/>
          <c:tx>
            <c:strRef>
              <c:f>Pivot!$BE$4:$BE$5</c:f>
              <c:strCache>
                <c:ptCount val="1"/>
                <c:pt idx="0">
                  <c:v>      Royal Surrey County Hospital NHS Foundation Trust</c:v>
                </c:pt>
              </c:strCache>
            </c:strRef>
          </c:tx>
          <c:invertIfNegative val="0"/>
          <c:cat>
            <c:strRef>
              <c:f>Pivot!$A$6:$A$24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Pivot!$BE$6:$BE$24</c:f>
              <c:numCache>
                <c:formatCode>General</c:formatCode>
                <c:ptCount val="19"/>
                <c:pt idx="0">
                  <c:v>1275</c:v>
                </c:pt>
                <c:pt idx="1">
                  <c:v>1295</c:v>
                </c:pt>
                <c:pt idx="2">
                  <c:v>1308</c:v>
                </c:pt>
                <c:pt idx="3">
                  <c:v>1329</c:v>
                </c:pt>
                <c:pt idx="4">
                  <c:v>1367</c:v>
                </c:pt>
                <c:pt idx="5">
                  <c:v>1393</c:v>
                </c:pt>
                <c:pt idx="6">
                  <c:v>1418</c:v>
                </c:pt>
                <c:pt idx="7">
                  <c:v>1450</c:v>
                </c:pt>
                <c:pt idx="8">
                  <c:v>1462</c:v>
                </c:pt>
                <c:pt idx="9">
                  <c:v>1474</c:v>
                </c:pt>
                <c:pt idx="10">
                  <c:v>1481</c:v>
                </c:pt>
                <c:pt idx="11">
                  <c:v>1497</c:v>
                </c:pt>
                <c:pt idx="12">
                  <c:v>1515</c:v>
                </c:pt>
                <c:pt idx="13">
                  <c:v>1526</c:v>
                </c:pt>
                <c:pt idx="14">
                  <c:v>1548</c:v>
                </c:pt>
                <c:pt idx="15">
                  <c:v>1555</c:v>
                </c:pt>
                <c:pt idx="16">
                  <c:v>1576</c:v>
                </c:pt>
                <c:pt idx="17">
                  <c:v>1591</c:v>
                </c:pt>
                <c:pt idx="18">
                  <c:v>1602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0845-4ED1-80E5-37464083C2BA}"/>
            </c:ext>
          </c:extLst>
        </c:ser>
        <c:ser>
          <c:idx val="56"/>
          <c:order val="56"/>
          <c:tx>
            <c:strRef>
              <c:f>Pivot!$BF$4:$BF$5</c:f>
              <c:strCache>
                <c:ptCount val="1"/>
                <c:pt idx="0">
                  <c:v>      South East Coast Ambulance Service NHS Foundation Trust</c:v>
                </c:pt>
              </c:strCache>
            </c:strRef>
          </c:tx>
          <c:invertIfNegative val="0"/>
          <c:cat>
            <c:strRef>
              <c:f>Pivot!$A$6:$A$24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Pivot!$BF$6:$BF$24</c:f>
              <c:numCache>
                <c:formatCode>General</c:formatCode>
                <c:ptCount val="19"/>
                <c:pt idx="0">
                  <c:v>844</c:v>
                </c:pt>
                <c:pt idx="1">
                  <c:v>846</c:v>
                </c:pt>
                <c:pt idx="2">
                  <c:v>859</c:v>
                </c:pt>
                <c:pt idx="3">
                  <c:v>883</c:v>
                </c:pt>
                <c:pt idx="4">
                  <c:v>933</c:v>
                </c:pt>
                <c:pt idx="5">
                  <c:v>934</c:v>
                </c:pt>
                <c:pt idx="6">
                  <c:v>938</c:v>
                </c:pt>
                <c:pt idx="7">
                  <c:v>945</c:v>
                </c:pt>
                <c:pt idx="8">
                  <c:v>934</c:v>
                </c:pt>
                <c:pt idx="9">
                  <c:v>953</c:v>
                </c:pt>
                <c:pt idx="10">
                  <c:v>949</c:v>
                </c:pt>
                <c:pt idx="11">
                  <c:v>962</c:v>
                </c:pt>
                <c:pt idx="12">
                  <c:v>960</c:v>
                </c:pt>
                <c:pt idx="13">
                  <c:v>946</c:v>
                </c:pt>
                <c:pt idx="14">
                  <c:v>950</c:v>
                </c:pt>
                <c:pt idx="15">
                  <c:v>969</c:v>
                </c:pt>
                <c:pt idx="16">
                  <c:v>959</c:v>
                </c:pt>
                <c:pt idx="17">
                  <c:v>895</c:v>
                </c:pt>
                <c:pt idx="18">
                  <c:v>821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0845-4ED1-80E5-37464083C2BA}"/>
            </c:ext>
          </c:extLst>
        </c:ser>
        <c:ser>
          <c:idx val="57"/>
          <c:order val="57"/>
          <c:tx>
            <c:strRef>
              <c:f>Pivot!$BG$4:$BG$5</c:f>
              <c:strCache>
                <c:ptCount val="1"/>
                <c:pt idx="0">
                  <c:v>      South London and Maudsley NHS Foundation Trust</c:v>
                </c:pt>
              </c:strCache>
            </c:strRef>
          </c:tx>
          <c:invertIfNegative val="0"/>
          <c:cat>
            <c:strRef>
              <c:f>Pivot!$A$6:$A$24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Pivot!$BG$6:$BG$24</c:f>
              <c:numCache>
                <c:formatCode>General</c:formatCode>
                <c:ptCount val="19"/>
                <c:pt idx="0">
                  <c:v>915</c:v>
                </c:pt>
                <c:pt idx="1">
                  <c:v>923</c:v>
                </c:pt>
                <c:pt idx="2">
                  <c:v>930</c:v>
                </c:pt>
                <c:pt idx="3">
                  <c:v>949</c:v>
                </c:pt>
                <c:pt idx="4">
                  <c:v>929</c:v>
                </c:pt>
                <c:pt idx="5">
                  <c:v>953</c:v>
                </c:pt>
                <c:pt idx="6">
                  <c:v>977</c:v>
                </c:pt>
                <c:pt idx="7">
                  <c:v>993</c:v>
                </c:pt>
                <c:pt idx="8">
                  <c:v>1008</c:v>
                </c:pt>
                <c:pt idx="9">
                  <c:v>992</c:v>
                </c:pt>
                <c:pt idx="10">
                  <c:v>989</c:v>
                </c:pt>
                <c:pt idx="11">
                  <c:v>994</c:v>
                </c:pt>
                <c:pt idx="12">
                  <c:v>1006</c:v>
                </c:pt>
                <c:pt idx="13">
                  <c:v>1010</c:v>
                </c:pt>
                <c:pt idx="14">
                  <c:v>1024</c:v>
                </c:pt>
                <c:pt idx="15">
                  <c:v>1036</c:v>
                </c:pt>
                <c:pt idx="16">
                  <c:v>1033</c:v>
                </c:pt>
                <c:pt idx="17">
                  <c:v>1024</c:v>
                </c:pt>
                <c:pt idx="18">
                  <c:v>1030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0845-4ED1-80E5-37464083C2BA}"/>
            </c:ext>
          </c:extLst>
        </c:ser>
        <c:ser>
          <c:idx val="58"/>
          <c:order val="58"/>
          <c:tx>
            <c:strRef>
              <c:f>Pivot!$BH$4:$BH$5</c:f>
              <c:strCache>
                <c:ptCount val="1"/>
                <c:pt idx="0">
                  <c:v>      South West London and St George's Mental Health NHS Trust</c:v>
                </c:pt>
              </c:strCache>
            </c:strRef>
          </c:tx>
          <c:invertIfNegative val="0"/>
          <c:cat>
            <c:strRef>
              <c:f>Pivot!$A$6:$A$24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Pivot!$BH$6:$BH$24</c:f>
              <c:numCache>
                <c:formatCode>General</c:formatCode>
                <c:ptCount val="19"/>
                <c:pt idx="0">
                  <c:v>661</c:v>
                </c:pt>
                <c:pt idx="1">
                  <c:v>646</c:v>
                </c:pt>
                <c:pt idx="2">
                  <c:v>650</c:v>
                </c:pt>
                <c:pt idx="3">
                  <c:v>665</c:v>
                </c:pt>
                <c:pt idx="4">
                  <c:v>671</c:v>
                </c:pt>
                <c:pt idx="5">
                  <c:v>682</c:v>
                </c:pt>
                <c:pt idx="6">
                  <c:v>673</c:v>
                </c:pt>
                <c:pt idx="7">
                  <c:v>638</c:v>
                </c:pt>
                <c:pt idx="8">
                  <c:v>645</c:v>
                </c:pt>
                <c:pt idx="9">
                  <c:v>630</c:v>
                </c:pt>
                <c:pt idx="10">
                  <c:v>628</c:v>
                </c:pt>
                <c:pt idx="11">
                  <c:v>630</c:v>
                </c:pt>
                <c:pt idx="12">
                  <c:v>651</c:v>
                </c:pt>
                <c:pt idx="13">
                  <c:v>660</c:v>
                </c:pt>
                <c:pt idx="14">
                  <c:v>663</c:v>
                </c:pt>
                <c:pt idx="15">
                  <c:v>668</c:v>
                </c:pt>
                <c:pt idx="16">
                  <c:v>677</c:v>
                </c:pt>
                <c:pt idx="17">
                  <c:v>683</c:v>
                </c:pt>
                <c:pt idx="18">
                  <c:v>688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0845-4ED1-80E5-37464083C2BA}"/>
            </c:ext>
          </c:extLst>
        </c:ser>
        <c:ser>
          <c:idx val="59"/>
          <c:order val="59"/>
          <c:tx>
            <c:strRef>
              <c:f>Pivot!$BI$4:$BI$5</c:f>
              <c:strCache>
                <c:ptCount val="1"/>
                <c:pt idx="0">
                  <c:v>      St George's University Hospitals NHS Foundation Trust</c:v>
                </c:pt>
              </c:strCache>
            </c:strRef>
          </c:tx>
          <c:invertIfNegative val="0"/>
          <c:cat>
            <c:strRef>
              <c:f>Pivot!$A$6:$A$24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Pivot!$BI$6:$BI$24</c:f>
              <c:numCache>
                <c:formatCode>General</c:formatCode>
                <c:ptCount val="19"/>
                <c:pt idx="0">
                  <c:v>1909</c:v>
                </c:pt>
                <c:pt idx="1">
                  <c:v>1908</c:v>
                </c:pt>
                <c:pt idx="2">
                  <c:v>1891</c:v>
                </c:pt>
                <c:pt idx="3">
                  <c:v>1872</c:v>
                </c:pt>
                <c:pt idx="4">
                  <c:v>1854</c:v>
                </c:pt>
                <c:pt idx="5">
                  <c:v>1941</c:v>
                </c:pt>
                <c:pt idx="6">
                  <c:v>2001</c:v>
                </c:pt>
                <c:pt idx="7">
                  <c:v>2028</c:v>
                </c:pt>
                <c:pt idx="8">
                  <c:v>2010</c:v>
                </c:pt>
                <c:pt idx="9">
                  <c:v>1950</c:v>
                </c:pt>
                <c:pt idx="10">
                  <c:v>1927</c:v>
                </c:pt>
                <c:pt idx="11">
                  <c:v>1937</c:v>
                </c:pt>
                <c:pt idx="12">
                  <c:v>1954</c:v>
                </c:pt>
                <c:pt idx="13">
                  <c:v>1922</c:v>
                </c:pt>
                <c:pt idx="14">
                  <c:v>1912</c:v>
                </c:pt>
                <c:pt idx="15">
                  <c:v>1928</c:v>
                </c:pt>
                <c:pt idx="16">
                  <c:v>1838</c:v>
                </c:pt>
                <c:pt idx="17">
                  <c:v>1890</c:v>
                </c:pt>
                <c:pt idx="18">
                  <c:v>1928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0845-4ED1-80E5-37464083C2BA}"/>
            </c:ext>
          </c:extLst>
        </c:ser>
        <c:ser>
          <c:idx val="60"/>
          <c:order val="60"/>
          <c:tx>
            <c:strRef>
              <c:f>Pivot!$BJ$4:$BJ$5</c:f>
              <c:strCache>
                <c:ptCount val="1"/>
                <c:pt idx="0">
                  <c:v>      Surrey and Borders Partnership NHS Foundation Trust</c:v>
                </c:pt>
              </c:strCache>
            </c:strRef>
          </c:tx>
          <c:invertIfNegative val="0"/>
          <c:cat>
            <c:strRef>
              <c:f>Pivot!$A$6:$A$24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Pivot!$BJ$6:$BJ$24</c:f>
              <c:numCache>
                <c:formatCode>General</c:formatCode>
                <c:ptCount val="19"/>
                <c:pt idx="0">
                  <c:v>421</c:v>
                </c:pt>
                <c:pt idx="1">
                  <c:v>421</c:v>
                </c:pt>
                <c:pt idx="2">
                  <c:v>429</c:v>
                </c:pt>
                <c:pt idx="3">
                  <c:v>430</c:v>
                </c:pt>
                <c:pt idx="4">
                  <c:v>442</c:v>
                </c:pt>
                <c:pt idx="5">
                  <c:v>447</c:v>
                </c:pt>
                <c:pt idx="6">
                  <c:v>457</c:v>
                </c:pt>
                <c:pt idx="7">
                  <c:v>460</c:v>
                </c:pt>
                <c:pt idx="8">
                  <c:v>471</c:v>
                </c:pt>
                <c:pt idx="9">
                  <c:v>481</c:v>
                </c:pt>
                <c:pt idx="10">
                  <c:v>486</c:v>
                </c:pt>
                <c:pt idx="11">
                  <c:v>493</c:v>
                </c:pt>
                <c:pt idx="12">
                  <c:v>494</c:v>
                </c:pt>
                <c:pt idx="13">
                  <c:v>480</c:v>
                </c:pt>
                <c:pt idx="14">
                  <c:v>478</c:v>
                </c:pt>
                <c:pt idx="15">
                  <c:v>473</c:v>
                </c:pt>
                <c:pt idx="16">
                  <c:v>469</c:v>
                </c:pt>
                <c:pt idx="17">
                  <c:v>471</c:v>
                </c:pt>
                <c:pt idx="18">
                  <c:v>456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0845-4ED1-80E5-37464083C2BA}"/>
            </c:ext>
          </c:extLst>
        </c:ser>
        <c:ser>
          <c:idx val="61"/>
          <c:order val="61"/>
          <c:tx>
            <c:strRef>
              <c:f>Pivot!$BK$4:$BK$5</c:f>
              <c:strCache>
                <c:ptCount val="1"/>
                <c:pt idx="0">
                  <c:v>      Surrey and Sussex Healthcare NHS Trust</c:v>
                </c:pt>
              </c:strCache>
            </c:strRef>
          </c:tx>
          <c:invertIfNegative val="0"/>
          <c:cat>
            <c:strRef>
              <c:f>Pivot!$A$6:$A$24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Pivot!$BK$6:$BK$24</c:f>
              <c:numCache>
                <c:formatCode>General</c:formatCode>
                <c:ptCount val="19"/>
                <c:pt idx="0">
                  <c:v>1119</c:v>
                </c:pt>
                <c:pt idx="1">
                  <c:v>1134</c:v>
                </c:pt>
                <c:pt idx="2">
                  <c:v>1151</c:v>
                </c:pt>
                <c:pt idx="3">
                  <c:v>1166</c:v>
                </c:pt>
                <c:pt idx="4">
                  <c:v>1176</c:v>
                </c:pt>
                <c:pt idx="5">
                  <c:v>1163</c:v>
                </c:pt>
                <c:pt idx="6">
                  <c:v>1152</c:v>
                </c:pt>
                <c:pt idx="7">
                  <c:v>1141</c:v>
                </c:pt>
                <c:pt idx="8">
                  <c:v>1133</c:v>
                </c:pt>
                <c:pt idx="9">
                  <c:v>1122</c:v>
                </c:pt>
                <c:pt idx="10">
                  <c:v>1114</c:v>
                </c:pt>
                <c:pt idx="11">
                  <c:v>1132</c:v>
                </c:pt>
                <c:pt idx="12">
                  <c:v>1117</c:v>
                </c:pt>
                <c:pt idx="13">
                  <c:v>1123</c:v>
                </c:pt>
                <c:pt idx="14">
                  <c:v>1107</c:v>
                </c:pt>
                <c:pt idx="15">
                  <c:v>1119</c:v>
                </c:pt>
                <c:pt idx="16">
                  <c:v>1125</c:v>
                </c:pt>
                <c:pt idx="17">
                  <c:v>1184</c:v>
                </c:pt>
                <c:pt idx="18">
                  <c:v>1190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0845-4ED1-80E5-37464083C2BA}"/>
            </c:ext>
          </c:extLst>
        </c:ser>
        <c:ser>
          <c:idx val="62"/>
          <c:order val="62"/>
          <c:tx>
            <c:strRef>
              <c:f>Pivot!$BL$4:$BL$5</c:f>
              <c:strCache>
                <c:ptCount val="1"/>
                <c:pt idx="0">
                  <c:v>      Surrey community healthcare provider organisations</c:v>
                </c:pt>
              </c:strCache>
            </c:strRef>
          </c:tx>
          <c:invertIfNegative val="0"/>
          <c:cat>
            <c:strRef>
              <c:f>Pivot!$A$6:$A$24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Pivot!$BL$6:$BL$24</c:f>
              <c:numCache>
                <c:formatCode>General</c:formatCode>
                <c:ptCount val="19"/>
                <c:pt idx="0">
                  <c:v>228</c:v>
                </c:pt>
                <c:pt idx="1">
                  <c:v>229</c:v>
                </c:pt>
                <c:pt idx="2">
                  <c:v>230</c:v>
                </c:pt>
                <c:pt idx="3">
                  <c:v>229</c:v>
                </c:pt>
                <c:pt idx="4">
                  <c:v>232</c:v>
                </c:pt>
                <c:pt idx="5">
                  <c:v>232</c:v>
                </c:pt>
                <c:pt idx="6">
                  <c:v>234</c:v>
                </c:pt>
                <c:pt idx="7">
                  <c:v>232</c:v>
                </c:pt>
                <c:pt idx="8">
                  <c:v>236</c:v>
                </c:pt>
                <c:pt idx="9">
                  <c:v>236</c:v>
                </c:pt>
                <c:pt idx="10">
                  <c:v>241</c:v>
                </c:pt>
                <c:pt idx="11">
                  <c:v>247</c:v>
                </c:pt>
                <c:pt idx="12">
                  <c:v>254</c:v>
                </c:pt>
                <c:pt idx="13">
                  <c:v>261</c:v>
                </c:pt>
                <c:pt idx="14">
                  <c:v>265</c:v>
                </c:pt>
                <c:pt idx="15">
                  <c:v>262</c:v>
                </c:pt>
                <c:pt idx="16">
                  <c:v>254</c:v>
                </c:pt>
                <c:pt idx="17">
                  <c:v>248</c:v>
                </c:pt>
                <c:pt idx="18">
                  <c:v>236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0845-4ED1-80E5-37464083C2BA}"/>
            </c:ext>
          </c:extLst>
        </c:ser>
        <c:ser>
          <c:idx val="63"/>
          <c:order val="63"/>
          <c:tx>
            <c:strRef>
              <c:f>Pivot!$BM$4:$BM$5</c:f>
              <c:strCache>
                <c:ptCount val="1"/>
                <c:pt idx="0">
                  <c:v>      Sussex Community NHS Foundation Trust</c:v>
                </c:pt>
              </c:strCache>
            </c:strRef>
          </c:tx>
          <c:invertIfNegative val="0"/>
          <c:cat>
            <c:strRef>
              <c:f>Pivot!$A$6:$A$24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Pivot!$BM$6:$BM$24</c:f>
              <c:numCache>
                <c:formatCode>General</c:formatCode>
                <c:ptCount val="19"/>
                <c:pt idx="0">
                  <c:v>736</c:v>
                </c:pt>
                <c:pt idx="1">
                  <c:v>738</c:v>
                </c:pt>
                <c:pt idx="2">
                  <c:v>734</c:v>
                </c:pt>
                <c:pt idx="3">
                  <c:v>738</c:v>
                </c:pt>
                <c:pt idx="4">
                  <c:v>731</c:v>
                </c:pt>
                <c:pt idx="5">
                  <c:v>732</c:v>
                </c:pt>
                <c:pt idx="6">
                  <c:v>735</c:v>
                </c:pt>
                <c:pt idx="7">
                  <c:v>737</c:v>
                </c:pt>
                <c:pt idx="8">
                  <c:v>741</c:v>
                </c:pt>
                <c:pt idx="9">
                  <c:v>725</c:v>
                </c:pt>
                <c:pt idx="10">
                  <c:v>730</c:v>
                </c:pt>
                <c:pt idx="11">
                  <c:v>736</c:v>
                </c:pt>
                <c:pt idx="12">
                  <c:v>748</c:v>
                </c:pt>
                <c:pt idx="13">
                  <c:v>746</c:v>
                </c:pt>
                <c:pt idx="14">
                  <c:v>736</c:v>
                </c:pt>
                <c:pt idx="15">
                  <c:v>750</c:v>
                </c:pt>
                <c:pt idx="16">
                  <c:v>743</c:v>
                </c:pt>
                <c:pt idx="17">
                  <c:v>750</c:v>
                </c:pt>
                <c:pt idx="18">
                  <c:v>749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0845-4ED1-80E5-37464083C2BA}"/>
            </c:ext>
          </c:extLst>
        </c:ser>
        <c:ser>
          <c:idx val="64"/>
          <c:order val="64"/>
          <c:tx>
            <c:strRef>
              <c:f>Pivot!$BN$4:$BN$5</c:f>
              <c:strCache>
                <c:ptCount val="1"/>
                <c:pt idx="0">
                  <c:v>      Sussex Partnership NHS Foundation Trust</c:v>
                </c:pt>
              </c:strCache>
            </c:strRef>
          </c:tx>
          <c:invertIfNegative val="0"/>
          <c:cat>
            <c:strRef>
              <c:f>Pivot!$A$6:$A$24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Pivot!$BN$6:$BN$24</c:f>
              <c:numCache>
                <c:formatCode>General</c:formatCode>
                <c:ptCount val="19"/>
                <c:pt idx="0">
                  <c:v>832</c:v>
                </c:pt>
                <c:pt idx="1">
                  <c:v>838</c:v>
                </c:pt>
                <c:pt idx="2">
                  <c:v>836</c:v>
                </c:pt>
                <c:pt idx="3">
                  <c:v>826</c:v>
                </c:pt>
                <c:pt idx="4">
                  <c:v>814</c:v>
                </c:pt>
                <c:pt idx="5">
                  <c:v>828</c:v>
                </c:pt>
                <c:pt idx="6">
                  <c:v>833</c:v>
                </c:pt>
                <c:pt idx="7">
                  <c:v>853</c:v>
                </c:pt>
                <c:pt idx="8">
                  <c:v>854</c:v>
                </c:pt>
                <c:pt idx="9">
                  <c:v>846</c:v>
                </c:pt>
                <c:pt idx="10">
                  <c:v>854</c:v>
                </c:pt>
                <c:pt idx="11">
                  <c:v>880</c:v>
                </c:pt>
                <c:pt idx="12">
                  <c:v>902</c:v>
                </c:pt>
                <c:pt idx="13">
                  <c:v>888</c:v>
                </c:pt>
                <c:pt idx="14">
                  <c:v>902</c:v>
                </c:pt>
                <c:pt idx="15">
                  <c:v>902</c:v>
                </c:pt>
                <c:pt idx="16">
                  <c:v>909</c:v>
                </c:pt>
                <c:pt idx="17">
                  <c:v>912</c:v>
                </c:pt>
                <c:pt idx="18">
                  <c:v>913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0845-4ED1-80E5-37464083C2BA}"/>
            </c:ext>
          </c:extLst>
        </c:ser>
        <c:ser>
          <c:idx val="65"/>
          <c:order val="65"/>
          <c:tx>
            <c:strRef>
              <c:f>Pivot!$BO$4:$BO$5</c:f>
              <c:strCache>
                <c:ptCount val="1"/>
                <c:pt idx="0">
                  <c:v>      Tavistock and Portman NHS Trust</c:v>
                </c:pt>
              </c:strCache>
            </c:strRef>
          </c:tx>
          <c:invertIfNegative val="0"/>
          <c:cat>
            <c:strRef>
              <c:f>Pivot!$A$6:$A$24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Pivot!$BO$6:$BO$24</c:f>
              <c:numCache>
                <c:formatCode>General</c:formatCode>
                <c:ptCount val="19"/>
                <c:pt idx="0">
                  <c:v>33</c:v>
                </c:pt>
                <c:pt idx="1">
                  <c:v>34</c:v>
                </c:pt>
                <c:pt idx="2">
                  <c:v>35</c:v>
                </c:pt>
                <c:pt idx="3">
                  <c:v>34</c:v>
                </c:pt>
                <c:pt idx="4">
                  <c:v>32</c:v>
                </c:pt>
                <c:pt idx="5">
                  <c:v>34</c:v>
                </c:pt>
                <c:pt idx="6">
                  <c:v>37</c:v>
                </c:pt>
                <c:pt idx="7">
                  <c:v>35</c:v>
                </c:pt>
                <c:pt idx="8">
                  <c:v>35</c:v>
                </c:pt>
                <c:pt idx="9">
                  <c:v>34</c:v>
                </c:pt>
                <c:pt idx="10">
                  <c:v>34</c:v>
                </c:pt>
                <c:pt idx="11">
                  <c:v>35</c:v>
                </c:pt>
                <c:pt idx="12">
                  <c:v>35</c:v>
                </c:pt>
                <c:pt idx="13">
                  <c:v>34</c:v>
                </c:pt>
                <c:pt idx="14">
                  <c:v>34</c:v>
                </c:pt>
                <c:pt idx="15">
                  <c:v>32</c:v>
                </c:pt>
                <c:pt idx="16">
                  <c:v>32</c:v>
                </c:pt>
                <c:pt idx="17">
                  <c:v>32</c:v>
                </c:pt>
                <c:pt idx="18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0845-4ED1-80E5-37464083C2BA}"/>
            </c:ext>
          </c:extLst>
        </c:ser>
        <c:ser>
          <c:idx val="66"/>
          <c:order val="66"/>
          <c:tx>
            <c:strRef>
              <c:f>Pivot!$BP$4:$BP$5</c:f>
              <c:strCache>
                <c:ptCount val="1"/>
                <c:pt idx="0">
                  <c:v>      The Hillingdon Hospitals NHS Foundation Trust</c:v>
                </c:pt>
              </c:strCache>
            </c:strRef>
          </c:tx>
          <c:invertIfNegative val="0"/>
          <c:cat>
            <c:strRef>
              <c:f>Pivot!$A$6:$A$24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Pivot!$BP$6:$BP$24</c:f>
              <c:numCache>
                <c:formatCode>General</c:formatCode>
                <c:ptCount val="19"/>
                <c:pt idx="0">
                  <c:v>324</c:v>
                </c:pt>
                <c:pt idx="1">
                  <c:v>323</c:v>
                </c:pt>
                <c:pt idx="2">
                  <c:v>326</c:v>
                </c:pt>
                <c:pt idx="3">
                  <c:v>331</c:v>
                </c:pt>
                <c:pt idx="4">
                  <c:v>333</c:v>
                </c:pt>
                <c:pt idx="5">
                  <c:v>338</c:v>
                </c:pt>
                <c:pt idx="6">
                  <c:v>342</c:v>
                </c:pt>
                <c:pt idx="7">
                  <c:v>350</c:v>
                </c:pt>
                <c:pt idx="8">
                  <c:v>354</c:v>
                </c:pt>
                <c:pt idx="9">
                  <c:v>349</c:v>
                </c:pt>
                <c:pt idx="10">
                  <c:v>341</c:v>
                </c:pt>
                <c:pt idx="11">
                  <c:v>339</c:v>
                </c:pt>
                <c:pt idx="12">
                  <c:v>346</c:v>
                </c:pt>
                <c:pt idx="13">
                  <c:v>341</c:v>
                </c:pt>
                <c:pt idx="14">
                  <c:v>347</c:v>
                </c:pt>
                <c:pt idx="15">
                  <c:v>328</c:v>
                </c:pt>
                <c:pt idx="16">
                  <c:v>334</c:v>
                </c:pt>
                <c:pt idx="17">
                  <c:v>336</c:v>
                </c:pt>
                <c:pt idx="18">
                  <c:v>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2-0845-4ED1-80E5-37464083C2BA}"/>
            </c:ext>
          </c:extLst>
        </c:ser>
        <c:ser>
          <c:idx val="67"/>
          <c:order val="67"/>
          <c:tx>
            <c:strRef>
              <c:f>Pivot!$BQ$4:$BQ$5</c:f>
              <c:strCache>
                <c:ptCount val="1"/>
                <c:pt idx="0">
                  <c:v>      University College London Hospitals NHS Foundation Trust</c:v>
                </c:pt>
              </c:strCache>
            </c:strRef>
          </c:tx>
          <c:invertIfNegative val="0"/>
          <c:cat>
            <c:strRef>
              <c:f>Pivot!$A$6:$A$24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Pivot!$BQ$6:$BQ$24</c:f>
              <c:numCache>
                <c:formatCode>General</c:formatCode>
                <c:ptCount val="19"/>
                <c:pt idx="0">
                  <c:v>1854</c:v>
                </c:pt>
                <c:pt idx="1">
                  <c:v>1842</c:v>
                </c:pt>
                <c:pt idx="2">
                  <c:v>1868</c:v>
                </c:pt>
                <c:pt idx="3">
                  <c:v>1907</c:v>
                </c:pt>
                <c:pt idx="4">
                  <c:v>1995</c:v>
                </c:pt>
                <c:pt idx="5">
                  <c:v>2027</c:v>
                </c:pt>
                <c:pt idx="6">
                  <c:v>2064</c:v>
                </c:pt>
                <c:pt idx="7">
                  <c:v>2122</c:v>
                </c:pt>
                <c:pt idx="8">
                  <c:v>2126</c:v>
                </c:pt>
                <c:pt idx="9">
                  <c:v>2178</c:v>
                </c:pt>
                <c:pt idx="10">
                  <c:v>1885</c:v>
                </c:pt>
                <c:pt idx="11">
                  <c:v>1873</c:v>
                </c:pt>
                <c:pt idx="12">
                  <c:v>1886</c:v>
                </c:pt>
                <c:pt idx="13">
                  <c:v>1899</c:v>
                </c:pt>
                <c:pt idx="14">
                  <c:v>1912</c:v>
                </c:pt>
                <c:pt idx="15">
                  <c:v>1916</c:v>
                </c:pt>
                <c:pt idx="16">
                  <c:v>1892</c:v>
                </c:pt>
                <c:pt idx="17">
                  <c:v>1911</c:v>
                </c:pt>
                <c:pt idx="18">
                  <c:v>1926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0845-4ED1-80E5-37464083C2BA}"/>
            </c:ext>
          </c:extLst>
        </c:ser>
        <c:ser>
          <c:idx val="68"/>
          <c:order val="68"/>
          <c:tx>
            <c:strRef>
              <c:f>Pivot!$BR$4:$BR$5</c:f>
              <c:strCache>
                <c:ptCount val="1"/>
                <c:pt idx="0">
                  <c:v>Central London Community Healthcare NHS Trust (CLCH) inc Barnet Community Services</c:v>
                </c:pt>
              </c:strCache>
            </c:strRef>
          </c:tx>
          <c:invertIfNegative val="0"/>
          <c:cat>
            <c:strRef>
              <c:f>Pivot!$A$6:$A$24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Pivot!$BR$6:$BR$24</c:f>
              <c:numCache>
                <c:formatCode>General</c:formatCode>
                <c:ptCount val="19"/>
                <c:pt idx="10">
                  <c:v>462</c:v>
                </c:pt>
                <c:pt idx="11">
                  <c:v>468</c:v>
                </c:pt>
                <c:pt idx="12">
                  <c:v>467</c:v>
                </c:pt>
                <c:pt idx="13">
                  <c:v>472</c:v>
                </c:pt>
                <c:pt idx="14">
                  <c:v>477</c:v>
                </c:pt>
                <c:pt idx="15">
                  <c:v>483</c:v>
                </c:pt>
                <c:pt idx="16">
                  <c:v>494</c:v>
                </c:pt>
                <c:pt idx="17">
                  <c:v>497</c:v>
                </c:pt>
                <c:pt idx="18">
                  <c:v>516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4-0845-4ED1-80E5-37464083C2BA}"/>
            </c:ext>
          </c:extLst>
        </c:ser>
        <c:ser>
          <c:idx val="69"/>
          <c:order val="69"/>
          <c:tx>
            <c:strRef>
              <c:f>Pivot!$BS$4:$BS$5</c:f>
              <c:strCache>
                <c:ptCount val="1"/>
                <c:pt idx="0">
                  <c:v>      University Hospitals Sussex NHS Foundation Trust (east) (formerly Brighton and Sussex University Hospitals NHS Trust)</c:v>
                </c:pt>
              </c:strCache>
            </c:strRef>
          </c:tx>
          <c:invertIfNegative val="0"/>
          <c:cat>
            <c:strRef>
              <c:f>Pivot!$A$6:$A$24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Pivot!$BS$6:$BS$24</c:f>
              <c:numCache>
                <c:formatCode>General</c:formatCode>
                <c:ptCount val="19"/>
                <c:pt idx="0">
                  <c:v>3031</c:v>
                </c:pt>
                <c:pt idx="1">
                  <c:v>3021</c:v>
                </c:pt>
                <c:pt idx="2">
                  <c:v>3009</c:v>
                </c:pt>
                <c:pt idx="3">
                  <c:v>2996</c:v>
                </c:pt>
                <c:pt idx="4">
                  <c:v>2994</c:v>
                </c:pt>
                <c:pt idx="5">
                  <c:v>2979</c:v>
                </c:pt>
                <c:pt idx="6">
                  <c:v>3207</c:v>
                </c:pt>
                <c:pt idx="7">
                  <c:v>3188</c:v>
                </c:pt>
                <c:pt idx="8">
                  <c:v>3147</c:v>
                </c:pt>
                <c:pt idx="9">
                  <c:v>3094</c:v>
                </c:pt>
                <c:pt idx="10">
                  <c:v>3105</c:v>
                </c:pt>
                <c:pt idx="11">
                  <c:v>3116</c:v>
                </c:pt>
                <c:pt idx="12">
                  <c:v>3116</c:v>
                </c:pt>
                <c:pt idx="13">
                  <c:v>3098</c:v>
                </c:pt>
                <c:pt idx="14">
                  <c:v>3087</c:v>
                </c:pt>
                <c:pt idx="15">
                  <c:v>3065</c:v>
                </c:pt>
                <c:pt idx="16">
                  <c:v>3066</c:v>
                </c:pt>
                <c:pt idx="17">
                  <c:v>3081</c:v>
                </c:pt>
                <c:pt idx="18">
                  <c:v>3321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0845-4ED1-80E5-37464083C2BA}"/>
            </c:ext>
          </c:extLst>
        </c:ser>
        <c:ser>
          <c:idx val="70"/>
          <c:order val="70"/>
          <c:tx>
            <c:strRef>
              <c:f>Pivot!$BT$4:$BT$5</c:f>
              <c:strCache>
                <c:ptCount val="1"/>
                <c:pt idx="0">
                  <c:v>      University Hospitals Sussex NHS Foundation Trust (west) (formerly Western Sussex Hospitals NHS Foundation Trust)</c:v>
                </c:pt>
              </c:strCache>
            </c:strRef>
          </c:tx>
          <c:invertIfNegative val="0"/>
          <c:cat>
            <c:strRef>
              <c:f>Pivot!$A$6:$A$24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Pivot!$BT$6:$BT$24</c:f>
              <c:numCache>
                <c:formatCode>General</c:formatCode>
                <c:ptCount val="19"/>
                <c:pt idx="0">
                  <c:v>1230</c:v>
                </c:pt>
                <c:pt idx="1">
                  <c:v>1195</c:v>
                </c:pt>
                <c:pt idx="2">
                  <c:v>1176</c:v>
                </c:pt>
                <c:pt idx="3">
                  <c:v>1158</c:v>
                </c:pt>
                <c:pt idx="4">
                  <c:v>1166</c:v>
                </c:pt>
                <c:pt idx="5">
                  <c:v>1155</c:v>
                </c:pt>
                <c:pt idx="6">
                  <c:v>1157</c:v>
                </c:pt>
                <c:pt idx="7">
                  <c:v>1149</c:v>
                </c:pt>
                <c:pt idx="8">
                  <c:v>1137</c:v>
                </c:pt>
                <c:pt idx="9">
                  <c:v>1104</c:v>
                </c:pt>
                <c:pt idx="10">
                  <c:v>1094</c:v>
                </c:pt>
                <c:pt idx="11">
                  <c:v>1103</c:v>
                </c:pt>
                <c:pt idx="12">
                  <c:v>1103</c:v>
                </c:pt>
                <c:pt idx="13">
                  <c:v>1082</c:v>
                </c:pt>
                <c:pt idx="14">
                  <c:v>1097</c:v>
                </c:pt>
                <c:pt idx="15">
                  <c:v>1111</c:v>
                </c:pt>
                <c:pt idx="16">
                  <c:v>1102</c:v>
                </c:pt>
                <c:pt idx="17">
                  <c:v>1093</c:v>
                </c:pt>
                <c:pt idx="18">
                  <c:v>1085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0845-4ED1-80E5-37464083C2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6892032"/>
        <c:axId val="226902016"/>
      </c:barChart>
      <c:catAx>
        <c:axId val="22689203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226902016"/>
        <c:crosses val="autoZero"/>
        <c:auto val="1"/>
        <c:lblAlgn val="ctr"/>
        <c:lblOffset val="100"/>
        <c:noMultiLvlLbl val="0"/>
      </c:catAx>
      <c:valAx>
        <c:axId val="22690201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2689203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1385018630164421"/>
          <c:y val="9.5818206934659478E-2"/>
          <c:w val="0.28614981369835585"/>
          <c:h val="0.5802058295344660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[OpenAthensLKSSOct2021.xlsx]Pivot!PivotTable12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n-GB"/>
              <a:t>Successful unique authentications (one use per account)</a:t>
            </a:r>
          </a:p>
        </c:rich>
      </c:tx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</c:pivotFmt>
      <c:pivotFmt>
        <c:idx val="15"/>
        <c:marker>
          <c:symbol val="none"/>
        </c:marker>
      </c:pivotFmt>
      <c:pivotFmt>
        <c:idx val="16"/>
        <c:marker>
          <c:symbol val="none"/>
        </c:marker>
      </c:pivotFmt>
      <c:pivotFmt>
        <c:idx val="17"/>
        <c:marker>
          <c:symbol val="none"/>
        </c:marker>
      </c:pivotFmt>
      <c:pivotFmt>
        <c:idx val="18"/>
        <c:marker>
          <c:symbol val="none"/>
        </c:marker>
      </c:pivotFmt>
      <c:pivotFmt>
        <c:idx val="19"/>
        <c:marker>
          <c:symbol val="none"/>
        </c:marker>
      </c:pivotFmt>
      <c:pivotFmt>
        <c:idx val="20"/>
        <c:marker>
          <c:symbol val="none"/>
        </c:marker>
      </c:pivotFmt>
      <c:pivotFmt>
        <c:idx val="21"/>
        <c:marker>
          <c:symbol val="none"/>
        </c:marker>
      </c:pivotFmt>
      <c:pivotFmt>
        <c:idx val="22"/>
        <c:marker>
          <c:symbol val="none"/>
        </c:marker>
      </c:pivotFmt>
      <c:pivotFmt>
        <c:idx val="23"/>
        <c:marker>
          <c:symbol val="none"/>
        </c:marker>
      </c:pivotFmt>
      <c:pivotFmt>
        <c:idx val="24"/>
        <c:marker>
          <c:symbol val="none"/>
        </c:marker>
      </c:pivotFmt>
      <c:pivotFmt>
        <c:idx val="25"/>
        <c:marker>
          <c:symbol val="none"/>
        </c:marker>
      </c:pivotFmt>
      <c:pivotFmt>
        <c:idx val="26"/>
        <c:marker>
          <c:symbol val="none"/>
        </c:marker>
      </c:pivotFmt>
      <c:pivotFmt>
        <c:idx val="27"/>
        <c:marker>
          <c:symbol val="none"/>
        </c:marker>
      </c:pivotFmt>
      <c:pivotFmt>
        <c:idx val="28"/>
        <c:marker>
          <c:symbol val="none"/>
        </c:marker>
      </c:pivotFmt>
      <c:pivotFmt>
        <c:idx val="29"/>
        <c:marker>
          <c:symbol val="none"/>
        </c:marker>
      </c:pivotFmt>
      <c:pivotFmt>
        <c:idx val="30"/>
        <c:marker>
          <c:symbol val="none"/>
        </c:marker>
      </c:pivotFmt>
      <c:pivotFmt>
        <c:idx val="31"/>
        <c:marker>
          <c:symbol val="none"/>
        </c:marker>
      </c:pivotFmt>
      <c:pivotFmt>
        <c:idx val="32"/>
        <c:marker>
          <c:symbol val="none"/>
        </c:marker>
      </c:pivotFmt>
      <c:pivotFmt>
        <c:idx val="33"/>
        <c:marker>
          <c:symbol val="none"/>
        </c:marker>
      </c:pivotFmt>
      <c:pivotFmt>
        <c:idx val="34"/>
        <c:marker>
          <c:symbol val="none"/>
        </c:marker>
      </c:pivotFmt>
      <c:pivotFmt>
        <c:idx val="35"/>
        <c:marker>
          <c:symbol val="none"/>
        </c:marker>
      </c:pivotFmt>
      <c:pivotFmt>
        <c:idx val="36"/>
        <c:marker>
          <c:symbol val="none"/>
        </c:marker>
      </c:pivotFmt>
      <c:pivotFmt>
        <c:idx val="37"/>
        <c:marker>
          <c:symbol val="none"/>
        </c:marker>
      </c:pivotFmt>
      <c:pivotFmt>
        <c:idx val="38"/>
        <c:marker>
          <c:symbol val="none"/>
        </c:marker>
      </c:pivotFmt>
      <c:pivotFmt>
        <c:idx val="39"/>
        <c:marker>
          <c:symbol val="none"/>
        </c:marker>
      </c:pivotFmt>
      <c:pivotFmt>
        <c:idx val="40"/>
        <c:marker>
          <c:symbol val="none"/>
        </c:marker>
      </c:pivotFmt>
      <c:pivotFmt>
        <c:idx val="41"/>
        <c:marker>
          <c:symbol val="none"/>
        </c:marker>
      </c:pivotFmt>
      <c:pivotFmt>
        <c:idx val="42"/>
        <c:marker>
          <c:symbol val="none"/>
        </c:marker>
      </c:pivotFmt>
      <c:pivotFmt>
        <c:idx val="43"/>
        <c:marker>
          <c:symbol val="none"/>
        </c:marker>
      </c:pivotFmt>
      <c:pivotFmt>
        <c:idx val="44"/>
        <c:marker>
          <c:symbol val="none"/>
        </c:marker>
      </c:pivotFmt>
      <c:pivotFmt>
        <c:idx val="45"/>
        <c:marker>
          <c:symbol val="none"/>
        </c:marker>
      </c:pivotFmt>
      <c:pivotFmt>
        <c:idx val="46"/>
        <c:marker>
          <c:symbol val="none"/>
        </c:marker>
      </c:pivotFmt>
      <c:pivotFmt>
        <c:idx val="47"/>
        <c:marker>
          <c:symbol val="none"/>
        </c:marker>
      </c:pivotFmt>
      <c:pivotFmt>
        <c:idx val="48"/>
        <c:marker>
          <c:symbol val="none"/>
        </c:marker>
      </c:pivotFmt>
      <c:pivotFmt>
        <c:idx val="49"/>
        <c:marker>
          <c:symbol val="none"/>
        </c:marker>
      </c:pivotFmt>
      <c:pivotFmt>
        <c:idx val="50"/>
        <c:marker>
          <c:symbol val="none"/>
        </c:marker>
      </c:pivotFmt>
      <c:pivotFmt>
        <c:idx val="51"/>
        <c:marker>
          <c:symbol val="none"/>
        </c:marker>
      </c:pivotFmt>
      <c:pivotFmt>
        <c:idx val="52"/>
        <c:marker>
          <c:symbol val="none"/>
        </c:marker>
      </c:pivotFmt>
      <c:pivotFmt>
        <c:idx val="53"/>
        <c:marker>
          <c:symbol val="none"/>
        </c:marker>
      </c:pivotFmt>
      <c:pivotFmt>
        <c:idx val="54"/>
        <c:marker>
          <c:symbol val="none"/>
        </c:marker>
      </c:pivotFmt>
      <c:pivotFmt>
        <c:idx val="55"/>
        <c:marker>
          <c:symbol val="none"/>
        </c:marker>
      </c:pivotFmt>
      <c:pivotFmt>
        <c:idx val="56"/>
        <c:marker>
          <c:symbol val="none"/>
        </c:marker>
      </c:pivotFmt>
      <c:pivotFmt>
        <c:idx val="57"/>
        <c:marker>
          <c:symbol val="none"/>
        </c:marker>
      </c:pivotFmt>
      <c:pivotFmt>
        <c:idx val="58"/>
        <c:marker>
          <c:symbol val="none"/>
        </c:marker>
      </c:pivotFmt>
      <c:pivotFmt>
        <c:idx val="59"/>
        <c:marker>
          <c:symbol val="none"/>
        </c:marker>
      </c:pivotFmt>
      <c:pivotFmt>
        <c:idx val="60"/>
        <c:marker>
          <c:symbol val="none"/>
        </c:marker>
      </c:pivotFmt>
      <c:pivotFmt>
        <c:idx val="61"/>
        <c:marker>
          <c:symbol val="none"/>
        </c:marker>
      </c:pivotFmt>
      <c:pivotFmt>
        <c:idx val="62"/>
        <c:marker>
          <c:symbol val="none"/>
        </c:marker>
      </c:pivotFmt>
      <c:pivotFmt>
        <c:idx val="63"/>
        <c:marker>
          <c:symbol val="none"/>
        </c:marker>
      </c:pivotFmt>
      <c:pivotFmt>
        <c:idx val="64"/>
        <c:marker>
          <c:symbol val="none"/>
        </c:marker>
      </c:pivotFmt>
      <c:pivotFmt>
        <c:idx val="65"/>
        <c:marker>
          <c:symbol val="none"/>
        </c:marker>
      </c:pivotFmt>
      <c:pivotFmt>
        <c:idx val="66"/>
        <c:marker>
          <c:symbol val="none"/>
        </c:marker>
      </c:pivotFmt>
      <c:pivotFmt>
        <c:idx val="67"/>
        <c:marker>
          <c:symbol val="none"/>
        </c:marker>
      </c:pivotFmt>
      <c:pivotFmt>
        <c:idx val="68"/>
        <c:marker>
          <c:symbol val="none"/>
        </c:marker>
      </c:pivotFmt>
      <c:pivotFmt>
        <c:idx val="69"/>
        <c:marker>
          <c:symbol val="none"/>
        </c:marker>
      </c:pivotFmt>
      <c:pivotFmt>
        <c:idx val="70"/>
        <c:marker>
          <c:symbol val="none"/>
        </c:marker>
      </c:pivotFmt>
      <c:pivotFmt>
        <c:idx val="71"/>
        <c:marker>
          <c:symbol val="none"/>
        </c:marker>
      </c:pivotFmt>
      <c:pivotFmt>
        <c:idx val="72"/>
        <c:marker>
          <c:symbol val="none"/>
        </c:marker>
      </c:pivotFmt>
      <c:pivotFmt>
        <c:idx val="73"/>
        <c:marker>
          <c:symbol val="none"/>
        </c:marker>
      </c:pivotFmt>
      <c:pivotFmt>
        <c:idx val="74"/>
        <c:marker>
          <c:symbol val="none"/>
        </c:marker>
      </c:pivotFmt>
      <c:pivotFmt>
        <c:idx val="75"/>
        <c:marker>
          <c:symbol val="none"/>
        </c:marker>
      </c:pivotFmt>
      <c:pivotFmt>
        <c:idx val="76"/>
        <c:marker>
          <c:symbol val="none"/>
        </c:marker>
      </c:pivotFmt>
      <c:pivotFmt>
        <c:idx val="77"/>
        <c:marker>
          <c:symbol val="none"/>
        </c:marker>
      </c:pivotFmt>
      <c:pivotFmt>
        <c:idx val="78"/>
        <c:marker>
          <c:symbol val="none"/>
        </c:marker>
      </c:pivotFmt>
      <c:pivotFmt>
        <c:idx val="79"/>
        <c:marker>
          <c:symbol val="none"/>
        </c:marker>
      </c:pivotFmt>
      <c:pivotFmt>
        <c:idx val="80"/>
        <c:marker>
          <c:symbol val="none"/>
        </c:marker>
      </c:pivotFmt>
      <c:pivotFmt>
        <c:idx val="81"/>
        <c:marker>
          <c:symbol val="none"/>
        </c:marker>
      </c:pivotFmt>
      <c:pivotFmt>
        <c:idx val="82"/>
        <c:marker>
          <c:symbol val="none"/>
        </c:marker>
      </c:pivotFmt>
      <c:pivotFmt>
        <c:idx val="83"/>
        <c:marker>
          <c:symbol val="none"/>
        </c:marker>
      </c:pivotFmt>
      <c:pivotFmt>
        <c:idx val="84"/>
        <c:marker>
          <c:symbol val="none"/>
        </c:marker>
      </c:pivotFmt>
      <c:pivotFmt>
        <c:idx val="85"/>
        <c:marker>
          <c:symbol val="none"/>
        </c:marker>
      </c:pivotFmt>
      <c:pivotFmt>
        <c:idx val="86"/>
        <c:marker>
          <c:symbol val="none"/>
        </c:marker>
      </c:pivotFmt>
      <c:pivotFmt>
        <c:idx val="87"/>
        <c:marker>
          <c:symbol val="none"/>
        </c:marker>
      </c:pivotFmt>
      <c:pivotFmt>
        <c:idx val="88"/>
        <c:marker>
          <c:symbol val="none"/>
        </c:marker>
      </c:pivotFmt>
      <c:pivotFmt>
        <c:idx val="89"/>
        <c:marker>
          <c:symbol val="none"/>
        </c:marker>
      </c:pivotFmt>
      <c:pivotFmt>
        <c:idx val="90"/>
        <c:marker>
          <c:symbol val="none"/>
        </c:marker>
      </c:pivotFmt>
      <c:pivotFmt>
        <c:idx val="91"/>
        <c:marker>
          <c:symbol val="none"/>
        </c:marker>
      </c:pivotFmt>
      <c:pivotFmt>
        <c:idx val="92"/>
        <c:marker>
          <c:symbol val="none"/>
        </c:marker>
      </c:pivotFmt>
      <c:pivotFmt>
        <c:idx val="93"/>
        <c:marker>
          <c:symbol val="none"/>
        </c:marker>
      </c:pivotFmt>
      <c:pivotFmt>
        <c:idx val="94"/>
        <c:marker>
          <c:symbol val="none"/>
        </c:marker>
      </c:pivotFmt>
      <c:pivotFmt>
        <c:idx val="95"/>
        <c:marker>
          <c:symbol val="none"/>
        </c:marker>
      </c:pivotFmt>
      <c:pivotFmt>
        <c:idx val="96"/>
        <c:marker>
          <c:symbol val="none"/>
        </c:marker>
      </c:pivotFmt>
      <c:pivotFmt>
        <c:idx val="97"/>
        <c:marker>
          <c:symbol val="none"/>
        </c:marker>
      </c:pivotFmt>
      <c:pivotFmt>
        <c:idx val="98"/>
        <c:marker>
          <c:symbol val="none"/>
        </c:marker>
      </c:pivotFmt>
      <c:pivotFmt>
        <c:idx val="99"/>
        <c:marker>
          <c:symbol val="none"/>
        </c:marker>
      </c:pivotFmt>
      <c:pivotFmt>
        <c:idx val="100"/>
        <c:marker>
          <c:symbol val="none"/>
        </c:marker>
      </c:pivotFmt>
      <c:pivotFmt>
        <c:idx val="101"/>
        <c:marker>
          <c:symbol val="none"/>
        </c:marker>
      </c:pivotFmt>
      <c:pivotFmt>
        <c:idx val="102"/>
        <c:marker>
          <c:symbol val="none"/>
        </c:marker>
      </c:pivotFmt>
      <c:pivotFmt>
        <c:idx val="103"/>
        <c:marker>
          <c:symbol val="none"/>
        </c:marker>
      </c:pivotFmt>
      <c:pivotFmt>
        <c:idx val="104"/>
        <c:marker>
          <c:symbol val="none"/>
        </c:marker>
      </c:pivotFmt>
      <c:pivotFmt>
        <c:idx val="105"/>
        <c:marker>
          <c:symbol val="none"/>
        </c:marker>
      </c:pivotFmt>
      <c:pivotFmt>
        <c:idx val="106"/>
        <c:marker>
          <c:symbol val="none"/>
        </c:marker>
      </c:pivotFmt>
      <c:pivotFmt>
        <c:idx val="107"/>
        <c:marker>
          <c:symbol val="none"/>
        </c:marker>
      </c:pivotFmt>
      <c:pivotFmt>
        <c:idx val="108"/>
        <c:marker>
          <c:symbol val="none"/>
        </c:marker>
      </c:pivotFmt>
      <c:pivotFmt>
        <c:idx val="109"/>
        <c:marker>
          <c:symbol val="none"/>
        </c:marker>
      </c:pivotFmt>
      <c:pivotFmt>
        <c:idx val="110"/>
        <c:marker>
          <c:symbol val="none"/>
        </c:marker>
      </c:pivotFmt>
      <c:pivotFmt>
        <c:idx val="111"/>
        <c:marker>
          <c:symbol val="none"/>
        </c:marker>
      </c:pivotFmt>
      <c:pivotFmt>
        <c:idx val="112"/>
        <c:marker>
          <c:symbol val="none"/>
        </c:marker>
      </c:pivotFmt>
      <c:pivotFmt>
        <c:idx val="113"/>
        <c:marker>
          <c:symbol val="none"/>
        </c:marker>
      </c:pivotFmt>
      <c:pivotFmt>
        <c:idx val="114"/>
        <c:marker>
          <c:symbol val="none"/>
        </c:marker>
      </c:pivotFmt>
      <c:pivotFmt>
        <c:idx val="115"/>
        <c:marker>
          <c:symbol val="none"/>
        </c:marker>
      </c:pivotFmt>
      <c:pivotFmt>
        <c:idx val="116"/>
        <c:marker>
          <c:symbol val="none"/>
        </c:marker>
      </c:pivotFmt>
      <c:pivotFmt>
        <c:idx val="117"/>
        <c:marker>
          <c:symbol val="none"/>
        </c:marker>
      </c:pivotFmt>
      <c:pivotFmt>
        <c:idx val="118"/>
        <c:marker>
          <c:symbol val="none"/>
        </c:marker>
      </c:pivotFmt>
      <c:pivotFmt>
        <c:idx val="119"/>
        <c:marker>
          <c:symbol val="none"/>
        </c:marker>
      </c:pivotFmt>
      <c:pivotFmt>
        <c:idx val="120"/>
        <c:marker>
          <c:symbol val="none"/>
        </c:marker>
      </c:pivotFmt>
      <c:pivotFmt>
        <c:idx val="121"/>
        <c:marker>
          <c:symbol val="none"/>
        </c:marker>
      </c:pivotFmt>
      <c:pivotFmt>
        <c:idx val="122"/>
        <c:marker>
          <c:symbol val="none"/>
        </c:marker>
      </c:pivotFmt>
      <c:pivotFmt>
        <c:idx val="123"/>
        <c:marker>
          <c:symbol val="none"/>
        </c:marker>
      </c:pivotFmt>
      <c:pivotFmt>
        <c:idx val="124"/>
        <c:marker>
          <c:symbol val="none"/>
        </c:marker>
      </c:pivotFmt>
      <c:pivotFmt>
        <c:idx val="125"/>
        <c:marker>
          <c:symbol val="none"/>
        </c:marker>
      </c:pivotFmt>
      <c:pivotFmt>
        <c:idx val="126"/>
        <c:marker>
          <c:symbol val="none"/>
        </c:marker>
      </c:pivotFmt>
      <c:pivotFmt>
        <c:idx val="127"/>
        <c:marker>
          <c:symbol val="none"/>
        </c:marker>
      </c:pivotFmt>
      <c:pivotFmt>
        <c:idx val="128"/>
        <c:marker>
          <c:symbol val="none"/>
        </c:marker>
      </c:pivotFmt>
      <c:pivotFmt>
        <c:idx val="129"/>
        <c:marker>
          <c:symbol val="none"/>
        </c:marker>
      </c:pivotFmt>
      <c:pivotFmt>
        <c:idx val="130"/>
        <c:marker>
          <c:symbol val="none"/>
        </c:marker>
      </c:pivotFmt>
      <c:pivotFmt>
        <c:idx val="131"/>
        <c:marker>
          <c:symbol val="none"/>
        </c:marker>
      </c:pivotFmt>
      <c:pivotFmt>
        <c:idx val="132"/>
        <c:marker>
          <c:symbol val="none"/>
        </c:marker>
      </c:pivotFmt>
      <c:pivotFmt>
        <c:idx val="133"/>
        <c:marker>
          <c:symbol val="none"/>
        </c:marker>
      </c:pivotFmt>
      <c:pivotFmt>
        <c:idx val="134"/>
        <c:marker>
          <c:symbol val="none"/>
        </c:marker>
      </c:pivotFmt>
      <c:pivotFmt>
        <c:idx val="135"/>
        <c:marker>
          <c:symbol val="none"/>
        </c:marker>
      </c:pivotFmt>
      <c:pivotFmt>
        <c:idx val="136"/>
        <c:marker>
          <c:symbol val="none"/>
        </c:marker>
      </c:pivotFmt>
      <c:pivotFmt>
        <c:idx val="137"/>
        <c:marker>
          <c:symbol val="none"/>
        </c:marker>
      </c:pivotFmt>
      <c:pivotFmt>
        <c:idx val="138"/>
        <c:marker>
          <c:symbol val="none"/>
        </c:marker>
      </c:pivotFmt>
      <c:pivotFmt>
        <c:idx val="139"/>
        <c:marker>
          <c:symbol val="none"/>
        </c:marker>
      </c:pivotFmt>
      <c:pivotFmt>
        <c:idx val="140"/>
        <c:marker>
          <c:symbol val="none"/>
        </c:marker>
      </c:pivotFmt>
      <c:pivotFmt>
        <c:idx val="141"/>
        <c:marker>
          <c:symbol val="none"/>
        </c:marker>
      </c:pivotFmt>
      <c:pivotFmt>
        <c:idx val="142"/>
        <c:marker>
          <c:symbol val="none"/>
        </c:marker>
      </c:pivotFmt>
      <c:pivotFmt>
        <c:idx val="143"/>
        <c:marker>
          <c:symbol val="none"/>
        </c:marker>
      </c:pivotFmt>
      <c:pivotFmt>
        <c:idx val="144"/>
        <c:marker>
          <c:symbol val="none"/>
        </c:marker>
      </c:pivotFmt>
      <c:pivotFmt>
        <c:idx val="145"/>
        <c:marker>
          <c:symbol val="none"/>
        </c:marker>
      </c:pivotFmt>
      <c:pivotFmt>
        <c:idx val="146"/>
        <c:marker>
          <c:symbol val="none"/>
        </c:marker>
      </c:pivotFmt>
      <c:pivotFmt>
        <c:idx val="147"/>
        <c:marker>
          <c:symbol val="none"/>
        </c:marker>
      </c:pivotFmt>
      <c:pivotFmt>
        <c:idx val="148"/>
        <c:marker>
          <c:symbol val="none"/>
        </c:marker>
      </c:pivotFmt>
      <c:pivotFmt>
        <c:idx val="149"/>
        <c:marker>
          <c:symbol val="none"/>
        </c:marker>
      </c:pivotFmt>
      <c:pivotFmt>
        <c:idx val="150"/>
        <c:marker>
          <c:symbol val="none"/>
        </c:marker>
      </c:pivotFmt>
      <c:pivotFmt>
        <c:idx val="151"/>
        <c:marker>
          <c:symbol val="none"/>
        </c:marker>
      </c:pivotFmt>
      <c:pivotFmt>
        <c:idx val="152"/>
        <c:marker>
          <c:symbol val="none"/>
        </c:marker>
      </c:pivotFmt>
      <c:pivotFmt>
        <c:idx val="153"/>
        <c:marker>
          <c:symbol val="none"/>
        </c:marker>
      </c:pivotFmt>
      <c:pivotFmt>
        <c:idx val="154"/>
        <c:marker>
          <c:symbol val="none"/>
        </c:marker>
      </c:pivotFmt>
      <c:pivotFmt>
        <c:idx val="155"/>
        <c:marker>
          <c:symbol val="none"/>
        </c:marker>
      </c:pivotFmt>
      <c:pivotFmt>
        <c:idx val="156"/>
        <c:marker>
          <c:symbol val="none"/>
        </c:marker>
      </c:pivotFmt>
      <c:pivotFmt>
        <c:idx val="157"/>
        <c:marker>
          <c:symbol val="none"/>
        </c:marker>
      </c:pivotFmt>
      <c:pivotFmt>
        <c:idx val="158"/>
        <c:marker>
          <c:symbol val="none"/>
        </c:marker>
      </c:pivotFmt>
      <c:pivotFmt>
        <c:idx val="159"/>
        <c:marker>
          <c:symbol val="none"/>
        </c:marker>
      </c:pivotFmt>
      <c:pivotFmt>
        <c:idx val="160"/>
        <c:marker>
          <c:symbol val="none"/>
        </c:marker>
      </c:pivotFmt>
      <c:pivotFmt>
        <c:idx val="161"/>
        <c:marker>
          <c:symbol val="none"/>
        </c:marker>
      </c:pivotFmt>
      <c:pivotFmt>
        <c:idx val="162"/>
        <c:marker>
          <c:symbol val="none"/>
        </c:marker>
      </c:pivotFmt>
      <c:pivotFmt>
        <c:idx val="163"/>
        <c:marker>
          <c:symbol val="none"/>
        </c:marker>
      </c:pivotFmt>
      <c:pivotFmt>
        <c:idx val="164"/>
        <c:marker>
          <c:symbol val="none"/>
        </c:marker>
      </c:pivotFmt>
      <c:pivotFmt>
        <c:idx val="165"/>
        <c:marker>
          <c:symbol val="none"/>
        </c:marker>
      </c:pivotFmt>
      <c:pivotFmt>
        <c:idx val="166"/>
        <c:marker>
          <c:symbol val="none"/>
        </c:marker>
      </c:pivotFmt>
      <c:pivotFmt>
        <c:idx val="167"/>
        <c:marker>
          <c:symbol val="none"/>
        </c:marker>
      </c:pivotFmt>
      <c:pivotFmt>
        <c:idx val="168"/>
        <c:marker>
          <c:symbol val="none"/>
        </c:marker>
      </c:pivotFmt>
      <c:pivotFmt>
        <c:idx val="169"/>
        <c:marker>
          <c:symbol val="none"/>
        </c:marker>
      </c:pivotFmt>
      <c:pivotFmt>
        <c:idx val="170"/>
        <c:marker>
          <c:symbol val="none"/>
        </c:marker>
      </c:pivotFmt>
      <c:pivotFmt>
        <c:idx val="171"/>
        <c:marker>
          <c:symbol val="none"/>
        </c:marker>
      </c:pivotFmt>
      <c:pivotFmt>
        <c:idx val="172"/>
        <c:marker>
          <c:symbol val="none"/>
        </c:marker>
      </c:pivotFmt>
      <c:pivotFmt>
        <c:idx val="173"/>
        <c:marker>
          <c:symbol val="none"/>
        </c:marker>
      </c:pivotFmt>
      <c:pivotFmt>
        <c:idx val="174"/>
        <c:marker>
          <c:symbol val="none"/>
        </c:marker>
      </c:pivotFmt>
      <c:pivotFmt>
        <c:idx val="175"/>
        <c:marker>
          <c:symbol val="none"/>
        </c:marker>
      </c:pivotFmt>
      <c:pivotFmt>
        <c:idx val="176"/>
        <c:marker>
          <c:symbol val="none"/>
        </c:marker>
      </c:pivotFmt>
      <c:pivotFmt>
        <c:idx val="177"/>
        <c:marker>
          <c:symbol val="none"/>
        </c:marker>
      </c:pivotFmt>
      <c:pivotFmt>
        <c:idx val="178"/>
        <c:marker>
          <c:symbol val="none"/>
        </c:marker>
      </c:pivotFmt>
      <c:pivotFmt>
        <c:idx val="179"/>
        <c:marker>
          <c:symbol val="none"/>
        </c:marker>
      </c:pivotFmt>
      <c:pivotFmt>
        <c:idx val="180"/>
        <c:marker>
          <c:symbol val="none"/>
        </c:marker>
      </c:pivotFmt>
      <c:pivotFmt>
        <c:idx val="181"/>
        <c:marker>
          <c:symbol val="none"/>
        </c:marker>
      </c:pivotFmt>
      <c:pivotFmt>
        <c:idx val="182"/>
        <c:marker>
          <c:symbol val="none"/>
        </c:marker>
      </c:pivotFmt>
      <c:pivotFmt>
        <c:idx val="183"/>
        <c:marker>
          <c:symbol val="none"/>
        </c:marker>
      </c:pivotFmt>
      <c:pivotFmt>
        <c:idx val="184"/>
        <c:marker>
          <c:symbol val="none"/>
        </c:marker>
      </c:pivotFmt>
      <c:pivotFmt>
        <c:idx val="185"/>
        <c:marker>
          <c:symbol val="none"/>
        </c:marker>
      </c:pivotFmt>
      <c:pivotFmt>
        <c:idx val="186"/>
        <c:marker>
          <c:symbol val="none"/>
        </c:marker>
      </c:pivotFmt>
      <c:pivotFmt>
        <c:idx val="187"/>
        <c:marker>
          <c:symbol val="none"/>
        </c:marker>
      </c:pivotFmt>
      <c:pivotFmt>
        <c:idx val="188"/>
        <c:marker>
          <c:symbol val="none"/>
        </c:marker>
      </c:pivotFmt>
      <c:pivotFmt>
        <c:idx val="189"/>
        <c:marker>
          <c:symbol val="none"/>
        </c:marker>
      </c:pivotFmt>
      <c:pivotFmt>
        <c:idx val="190"/>
        <c:marker>
          <c:symbol val="none"/>
        </c:marker>
      </c:pivotFmt>
      <c:pivotFmt>
        <c:idx val="191"/>
        <c:marker>
          <c:symbol val="none"/>
        </c:marker>
      </c:pivotFmt>
      <c:pivotFmt>
        <c:idx val="192"/>
        <c:marker>
          <c:symbol val="none"/>
        </c:marker>
      </c:pivotFmt>
      <c:pivotFmt>
        <c:idx val="193"/>
        <c:marker>
          <c:symbol val="none"/>
        </c:marker>
      </c:pivotFmt>
      <c:pivotFmt>
        <c:idx val="194"/>
        <c:marker>
          <c:symbol val="none"/>
        </c:marker>
      </c:pivotFmt>
      <c:pivotFmt>
        <c:idx val="195"/>
        <c:marker>
          <c:symbol val="none"/>
        </c:marker>
      </c:pivotFmt>
      <c:pivotFmt>
        <c:idx val="196"/>
        <c:marker>
          <c:symbol val="none"/>
        </c:marker>
      </c:pivotFmt>
      <c:pivotFmt>
        <c:idx val="197"/>
        <c:marker>
          <c:symbol val="none"/>
        </c:marker>
      </c:pivotFmt>
      <c:pivotFmt>
        <c:idx val="198"/>
        <c:marker>
          <c:symbol val="none"/>
        </c:marker>
      </c:pivotFmt>
      <c:pivotFmt>
        <c:idx val="199"/>
        <c:marker>
          <c:symbol val="none"/>
        </c:marker>
      </c:pivotFmt>
      <c:pivotFmt>
        <c:idx val="200"/>
        <c:marker>
          <c:symbol val="none"/>
        </c:marker>
      </c:pivotFmt>
      <c:pivotFmt>
        <c:idx val="201"/>
        <c:marker>
          <c:symbol val="none"/>
        </c:marker>
      </c:pivotFmt>
      <c:pivotFmt>
        <c:idx val="202"/>
        <c:marker>
          <c:symbol val="none"/>
        </c:marker>
      </c:pivotFmt>
      <c:pivotFmt>
        <c:idx val="203"/>
        <c:marker>
          <c:symbol val="none"/>
        </c:marker>
      </c:pivotFmt>
      <c:pivotFmt>
        <c:idx val="204"/>
        <c:marker>
          <c:symbol val="none"/>
        </c:marker>
      </c:pivotFmt>
      <c:pivotFmt>
        <c:idx val="205"/>
        <c:marker>
          <c:symbol val="none"/>
        </c:marker>
      </c:pivotFmt>
      <c:pivotFmt>
        <c:idx val="206"/>
        <c:marker>
          <c:symbol val="none"/>
        </c:marker>
      </c:pivotFmt>
      <c:pivotFmt>
        <c:idx val="207"/>
        <c:marker>
          <c:symbol val="none"/>
        </c:marker>
      </c:pivotFmt>
      <c:pivotFmt>
        <c:idx val="208"/>
        <c:marker>
          <c:symbol val="none"/>
        </c:marker>
      </c:pivotFmt>
      <c:pivotFmt>
        <c:idx val="209"/>
        <c:marker>
          <c:symbol val="none"/>
        </c:marker>
      </c:pivotFmt>
      <c:pivotFmt>
        <c:idx val="210"/>
        <c:marker>
          <c:symbol val="none"/>
        </c:marker>
      </c:pivotFmt>
      <c:pivotFmt>
        <c:idx val="211"/>
        <c:marker>
          <c:symbol val="none"/>
        </c:marker>
      </c:pivotFmt>
      <c:pivotFmt>
        <c:idx val="212"/>
        <c:marker>
          <c:symbol val="none"/>
        </c:marker>
      </c:pivotFmt>
      <c:pivotFmt>
        <c:idx val="213"/>
        <c:marker>
          <c:symbol val="none"/>
        </c:marker>
      </c:pivotFmt>
      <c:pivotFmt>
        <c:idx val="214"/>
        <c:marker>
          <c:symbol val="none"/>
        </c:marker>
      </c:pivotFmt>
      <c:pivotFmt>
        <c:idx val="215"/>
        <c:marker>
          <c:symbol val="none"/>
        </c:marker>
      </c:pivotFmt>
      <c:pivotFmt>
        <c:idx val="216"/>
        <c:marker>
          <c:symbol val="none"/>
        </c:marker>
      </c:pivotFmt>
      <c:pivotFmt>
        <c:idx val="217"/>
        <c:marker>
          <c:symbol val="none"/>
        </c:marker>
      </c:pivotFmt>
      <c:pivotFmt>
        <c:idx val="218"/>
        <c:marker>
          <c:symbol val="none"/>
        </c:marker>
      </c:pivotFmt>
      <c:pivotFmt>
        <c:idx val="219"/>
        <c:marker>
          <c:symbol val="none"/>
        </c:marker>
      </c:pivotFmt>
      <c:pivotFmt>
        <c:idx val="220"/>
        <c:marker>
          <c:symbol val="none"/>
        </c:marker>
      </c:pivotFmt>
      <c:pivotFmt>
        <c:idx val="221"/>
        <c:marker>
          <c:symbol val="none"/>
        </c:marker>
      </c:pivotFmt>
      <c:pivotFmt>
        <c:idx val="222"/>
        <c:marker>
          <c:symbol val="none"/>
        </c:marker>
      </c:pivotFmt>
      <c:pivotFmt>
        <c:idx val="223"/>
        <c:marker>
          <c:symbol val="none"/>
        </c:marker>
      </c:pivotFmt>
      <c:pivotFmt>
        <c:idx val="224"/>
        <c:marker>
          <c:symbol val="none"/>
        </c:marker>
      </c:pivotFmt>
      <c:pivotFmt>
        <c:idx val="225"/>
        <c:marker>
          <c:symbol val="none"/>
        </c:marker>
      </c:pivotFmt>
      <c:pivotFmt>
        <c:idx val="226"/>
        <c:marker>
          <c:symbol val="none"/>
        </c:marker>
      </c:pivotFmt>
      <c:pivotFmt>
        <c:idx val="227"/>
        <c:marker>
          <c:symbol val="none"/>
        </c:marker>
      </c:pivotFmt>
      <c:pivotFmt>
        <c:idx val="228"/>
        <c:marker>
          <c:symbol val="none"/>
        </c:marker>
      </c:pivotFmt>
      <c:pivotFmt>
        <c:idx val="229"/>
        <c:marker>
          <c:symbol val="none"/>
        </c:marker>
      </c:pivotFmt>
      <c:pivotFmt>
        <c:idx val="230"/>
        <c:marker>
          <c:symbol val="none"/>
        </c:marker>
      </c:pivotFmt>
      <c:pivotFmt>
        <c:idx val="231"/>
        <c:marker>
          <c:symbol val="none"/>
        </c:marker>
      </c:pivotFmt>
      <c:pivotFmt>
        <c:idx val="232"/>
        <c:marker>
          <c:symbol val="none"/>
        </c:marker>
      </c:pivotFmt>
      <c:pivotFmt>
        <c:idx val="233"/>
        <c:marker>
          <c:symbol val="none"/>
        </c:marker>
      </c:pivotFmt>
      <c:pivotFmt>
        <c:idx val="234"/>
        <c:marker>
          <c:symbol val="none"/>
        </c:marker>
      </c:pivotFmt>
      <c:pivotFmt>
        <c:idx val="235"/>
        <c:marker>
          <c:symbol val="none"/>
        </c:marker>
      </c:pivotFmt>
      <c:pivotFmt>
        <c:idx val="236"/>
        <c:marker>
          <c:symbol val="none"/>
        </c:marker>
      </c:pivotFmt>
      <c:pivotFmt>
        <c:idx val="237"/>
        <c:marker>
          <c:symbol val="none"/>
        </c:marker>
      </c:pivotFmt>
      <c:pivotFmt>
        <c:idx val="238"/>
        <c:marker>
          <c:symbol val="none"/>
        </c:marker>
      </c:pivotFmt>
      <c:pivotFmt>
        <c:idx val="239"/>
        <c:marker>
          <c:symbol val="none"/>
        </c:marker>
      </c:pivotFmt>
      <c:pivotFmt>
        <c:idx val="240"/>
        <c:marker>
          <c:symbol val="none"/>
        </c:marker>
      </c:pivotFmt>
      <c:pivotFmt>
        <c:idx val="241"/>
        <c:marker>
          <c:symbol val="none"/>
        </c:marker>
      </c:pivotFmt>
      <c:pivotFmt>
        <c:idx val="242"/>
        <c:marker>
          <c:symbol val="none"/>
        </c:marker>
      </c:pivotFmt>
      <c:pivotFmt>
        <c:idx val="243"/>
        <c:marker>
          <c:symbol val="none"/>
        </c:marker>
      </c:pivotFmt>
      <c:pivotFmt>
        <c:idx val="244"/>
        <c:marker>
          <c:symbol val="none"/>
        </c:marker>
      </c:pivotFmt>
      <c:pivotFmt>
        <c:idx val="245"/>
        <c:marker>
          <c:symbol val="none"/>
        </c:marker>
      </c:pivotFmt>
      <c:pivotFmt>
        <c:idx val="246"/>
        <c:marker>
          <c:symbol val="none"/>
        </c:marker>
      </c:pivotFmt>
      <c:pivotFmt>
        <c:idx val="247"/>
        <c:marker>
          <c:symbol val="none"/>
        </c:marker>
      </c:pivotFmt>
      <c:pivotFmt>
        <c:idx val="248"/>
        <c:marker>
          <c:symbol val="none"/>
        </c:marker>
      </c:pivotFmt>
      <c:pivotFmt>
        <c:idx val="249"/>
        <c:marker>
          <c:symbol val="none"/>
        </c:marker>
      </c:pivotFmt>
      <c:pivotFmt>
        <c:idx val="250"/>
        <c:marker>
          <c:symbol val="none"/>
        </c:marker>
      </c:pivotFmt>
      <c:pivotFmt>
        <c:idx val="251"/>
        <c:marker>
          <c:symbol val="none"/>
        </c:marker>
      </c:pivotFmt>
      <c:pivotFmt>
        <c:idx val="252"/>
        <c:marker>
          <c:symbol val="none"/>
        </c:marker>
      </c:pivotFmt>
      <c:pivotFmt>
        <c:idx val="253"/>
        <c:marker>
          <c:symbol val="none"/>
        </c:marker>
      </c:pivotFmt>
      <c:pivotFmt>
        <c:idx val="254"/>
        <c:marker>
          <c:symbol val="none"/>
        </c:marker>
      </c:pivotFmt>
      <c:pivotFmt>
        <c:idx val="255"/>
        <c:marker>
          <c:symbol val="none"/>
        </c:marker>
      </c:pivotFmt>
      <c:pivotFmt>
        <c:idx val="256"/>
        <c:marker>
          <c:symbol val="none"/>
        </c:marker>
      </c:pivotFmt>
      <c:pivotFmt>
        <c:idx val="257"/>
        <c:marker>
          <c:symbol val="none"/>
        </c:marker>
      </c:pivotFmt>
      <c:pivotFmt>
        <c:idx val="258"/>
        <c:marker>
          <c:symbol val="none"/>
        </c:marker>
      </c:pivotFmt>
      <c:pivotFmt>
        <c:idx val="259"/>
        <c:marker>
          <c:symbol val="none"/>
        </c:marker>
      </c:pivotFmt>
      <c:pivotFmt>
        <c:idx val="260"/>
        <c:marker>
          <c:symbol val="none"/>
        </c:marker>
      </c:pivotFmt>
      <c:pivotFmt>
        <c:idx val="261"/>
        <c:marker>
          <c:symbol val="none"/>
        </c:marker>
      </c:pivotFmt>
      <c:pivotFmt>
        <c:idx val="262"/>
        <c:marker>
          <c:symbol val="none"/>
        </c:marker>
      </c:pivotFmt>
      <c:pivotFmt>
        <c:idx val="263"/>
        <c:marker>
          <c:symbol val="none"/>
        </c:marker>
      </c:pivotFmt>
      <c:pivotFmt>
        <c:idx val="264"/>
        <c:marker>
          <c:symbol val="none"/>
        </c:marker>
      </c:pivotFmt>
      <c:pivotFmt>
        <c:idx val="265"/>
        <c:marker>
          <c:symbol val="none"/>
        </c:marker>
      </c:pivotFmt>
      <c:pivotFmt>
        <c:idx val="266"/>
        <c:marker>
          <c:symbol val="none"/>
        </c:marker>
      </c:pivotFmt>
      <c:pivotFmt>
        <c:idx val="267"/>
        <c:marker>
          <c:symbol val="none"/>
        </c:marker>
      </c:pivotFmt>
      <c:pivotFmt>
        <c:idx val="268"/>
        <c:marker>
          <c:symbol val="none"/>
        </c:marker>
      </c:pivotFmt>
      <c:pivotFmt>
        <c:idx val="269"/>
        <c:marker>
          <c:symbol val="none"/>
        </c:marker>
      </c:pivotFmt>
      <c:pivotFmt>
        <c:idx val="270"/>
        <c:marker>
          <c:symbol val="none"/>
        </c:marker>
      </c:pivotFmt>
      <c:pivotFmt>
        <c:idx val="271"/>
        <c:marker>
          <c:symbol val="none"/>
        </c:marker>
      </c:pivotFmt>
      <c:pivotFmt>
        <c:idx val="272"/>
        <c:marker>
          <c:symbol val="none"/>
        </c:marker>
      </c:pivotFmt>
      <c:pivotFmt>
        <c:idx val="273"/>
        <c:marker>
          <c:symbol val="none"/>
        </c:marker>
      </c:pivotFmt>
      <c:pivotFmt>
        <c:idx val="274"/>
        <c:marker>
          <c:symbol val="none"/>
        </c:marker>
      </c:pivotFmt>
      <c:pivotFmt>
        <c:idx val="275"/>
        <c:marker>
          <c:symbol val="none"/>
        </c:marker>
      </c:pivotFmt>
      <c:pivotFmt>
        <c:idx val="276"/>
        <c:marker>
          <c:symbol val="none"/>
        </c:marker>
      </c:pivotFmt>
      <c:pivotFmt>
        <c:idx val="277"/>
        <c:marker>
          <c:symbol val="none"/>
        </c:marker>
      </c:pivotFmt>
      <c:pivotFmt>
        <c:idx val="278"/>
        <c:marker>
          <c:symbol val="none"/>
        </c:marker>
      </c:pivotFmt>
      <c:pivotFmt>
        <c:idx val="279"/>
        <c:marker>
          <c:symbol val="none"/>
        </c:marker>
      </c:pivotFmt>
      <c:pivotFmt>
        <c:idx val="280"/>
        <c:marker>
          <c:symbol val="none"/>
        </c:marker>
      </c:pivotFmt>
      <c:pivotFmt>
        <c:idx val="281"/>
        <c:marker>
          <c:symbol val="none"/>
        </c:marker>
      </c:pivotFmt>
      <c:pivotFmt>
        <c:idx val="282"/>
        <c:marker>
          <c:symbol val="none"/>
        </c:marker>
      </c:pivotFmt>
      <c:pivotFmt>
        <c:idx val="283"/>
        <c:marker>
          <c:symbol val="none"/>
        </c:marker>
      </c:pivotFmt>
      <c:pivotFmt>
        <c:idx val="284"/>
        <c:marker>
          <c:symbol val="none"/>
        </c:marker>
      </c:pivotFmt>
      <c:pivotFmt>
        <c:idx val="285"/>
        <c:marker>
          <c:symbol val="none"/>
        </c:marker>
      </c:pivotFmt>
      <c:pivotFmt>
        <c:idx val="286"/>
        <c:marker>
          <c:symbol val="none"/>
        </c:marker>
      </c:pivotFmt>
      <c:pivotFmt>
        <c:idx val="287"/>
        <c:marker>
          <c:symbol val="none"/>
        </c:marker>
      </c:pivotFmt>
      <c:pivotFmt>
        <c:idx val="288"/>
        <c:marker>
          <c:symbol val="none"/>
        </c:marker>
      </c:pivotFmt>
      <c:pivotFmt>
        <c:idx val="289"/>
        <c:marker>
          <c:symbol val="none"/>
        </c:marker>
      </c:pivotFmt>
      <c:pivotFmt>
        <c:idx val="290"/>
        <c:marker>
          <c:symbol val="none"/>
        </c:marker>
      </c:pivotFmt>
      <c:pivotFmt>
        <c:idx val="291"/>
        <c:marker>
          <c:symbol val="none"/>
        </c:marker>
      </c:pivotFmt>
      <c:pivotFmt>
        <c:idx val="292"/>
        <c:marker>
          <c:symbol val="none"/>
        </c:marker>
      </c:pivotFmt>
      <c:pivotFmt>
        <c:idx val="293"/>
        <c:marker>
          <c:symbol val="none"/>
        </c:marker>
      </c:pivotFmt>
      <c:pivotFmt>
        <c:idx val="294"/>
        <c:marker>
          <c:symbol val="none"/>
        </c:marker>
      </c:pivotFmt>
      <c:pivotFmt>
        <c:idx val="295"/>
        <c:marker>
          <c:symbol val="none"/>
        </c:marker>
      </c:pivotFmt>
      <c:pivotFmt>
        <c:idx val="296"/>
        <c:marker>
          <c:symbol val="none"/>
        </c:marker>
      </c:pivotFmt>
      <c:pivotFmt>
        <c:idx val="297"/>
        <c:marker>
          <c:symbol val="none"/>
        </c:marker>
      </c:pivotFmt>
      <c:pivotFmt>
        <c:idx val="298"/>
        <c:marker>
          <c:symbol val="none"/>
        </c:marker>
      </c:pivotFmt>
      <c:pivotFmt>
        <c:idx val="299"/>
        <c:marker>
          <c:symbol val="none"/>
        </c:marker>
      </c:pivotFmt>
      <c:pivotFmt>
        <c:idx val="300"/>
        <c:marker>
          <c:symbol val="none"/>
        </c:marker>
      </c:pivotFmt>
      <c:pivotFmt>
        <c:idx val="301"/>
        <c:marker>
          <c:symbol val="none"/>
        </c:marker>
      </c:pivotFmt>
      <c:pivotFmt>
        <c:idx val="302"/>
        <c:marker>
          <c:symbol val="none"/>
        </c:marker>
      </c:pivotFmt>
      <c:pivotFmt>
        <c:idx val="303"/>
        <c:marker>
          <c:symbol val="none"/>
        </c:marker>
      </c:pivotFmt>
      <c:pivotFmt>
        <c:idx val="304"/>
        <c:marker>
          <c:symbol val="none"/>
        </c:marker>
      </c:pivotFmt>
      <c:pivotFmt>
        <c:idx val="305"/>
        <c:marker>
          <c:symbol val="none"/>
        </c:marker>
      </c:pivotFmt>
      <c:pivotFmt>
        <c:idx val="306"/>
        <c:marker>
          <c:symbol val="none"/>
        </c:marker>
      </c:pivotFmt>
      <c:pivotFmt>
        <c:idx val="307"/>
        <c:marker>
          <c:symbol val="none"/>
        </c:marker>
      </c:pivotFmt>
      <c:pivotFmt>
        <c:idx val="308"/>
        <c:marker>
          <c:symbol val="none"/>
        </c:marker>
      </c:pivotFmt>
      <c:pivotFmt>
        <c:idx val="309"/>
        <c:marker>
          <c:symbol val="none"/>
        </c:marker>
      </c:pivotFmt>
      <c:pivotFmt>
        <c:idx val="310"/>
        <c:marker>
          <c:symbol val="none"/>
        </c:marker>
      </c:pivotFmt>
      <c:pivotFmt>
        <c:idx val="311"/>
        <c:marker>
          <c:symbol val="none"/>
        </c:marker>
      </c:pivotFmt>
      <c:pivotFmt>
        <c:idx val="312"/>
        <c:marker>
          <c:symbol val="none"/>
        </c:marker>
      </c:pivotFmt>
      <c:pivotFmt>
        <c:idx val="313"/>
        <c:marker>
          <c:symbol val="none"/>
        </c:marker>
      </c:pivotFmt>
      <c:pivotFmt>
        <c:idx val="314"/>
        <c:marker>
          <c:symbol val="none"/>
        </c:marker>
      </c:pivotFmt>
      <c:pivotFmt>
        <c:idx val="315"/>
        <c:marker>
          <c:symbol val="none"/>
        </c:marker>
      </c:pivotFmt>
      <c:pivotFmt>
        <c:idx val="316"/>
        <c:marker>
          <c:symbol val="none"/>
        </c:marker>
      </c:pivotFmt>
      <c:pivotFmt>
        <c:idx val="317"/>
        <c:marker>
          <c:symbol val="none"/>
        </c:marker>
      </c:pivotFmt>
      <c:pivotFmt>
        <c:idx val="318"/>
        <c:marker>
          <c:symbol val="none"/>
        </c:marker>
      </c:pivotFmt>
      <c:pivotFmt>
        <c:idx val="319"/>
        <c:marker>
          <c:symbol val="none"/>
        </c:marker>
      </c:pivotFmt>
      <c:pivotFmt>
        <c:idx val="320"/>
        <c:marker>
          <c:symbol val="none"/>
        </c:marker>
      </c:pivotFmt>
      <c:pivotFmt>
        <c:idx val="321"/>
        <c:marker>
          <c:symbol val="none"/>
        </c:marker>
      </c:pivotFmt>
      <c:pivotFmt>
        <c:idx val="322"/>
        <c:marker>
          <c:symbol val="none"/>
        </c:marker>
      </c:pivotFmt>
      <c:pivotFmt>
        <c:idx val="323"/>
        <c:marker>
          <c:symbol val="none"/>
        </c:marker>
      </c:pivotFmt>
      <c:pivotFmt>
        <c:idx val="324"/>
        <c:marker>
          <c:symbol val="none"/>
        </c:marker>
      </c:pivotFmt>
      <c:pivotFmt>
        <c:idx val="325"/>
        <c:marker>
          <c:symbol val="none"/>
        </c:marker>
      </c:pivotFmt>
      <c:pivotFmt>
        <c:idx val="326"/>
        <c:marker>
          <c:symbol val="none"/>
        </c:marker>
      </c:pivotFmt>
      <c:pivotFmt>
        <c:idx val="327"/>
        <c:marker>
          <c:symbol val="none"/>
        </c:marker>
      </c:pivotFmt>
      <c:pivotFmt>
        <c:idx val="328"/>
        <c:marker>
          <c:symbol val="none"/>
        </c:marker>
      </c:pivotFmt>
      <c:pivotFmt>
        <c:idx val="329"/>
        <c:marker>
          <c:symbol val="none"/>
        </c:marker>
      </c:pivotFmt>
      <c:pivotFmt>
        <c:idx val="330"/>
        <c:marker>
          <c:symbol val="none"/>
        </c:marker>
      </c:pivotFmt>
      <c:pivotFmt>
        <c:idx val="331"/>
        <c:marker>
          <c:symbol val="none"/>
        </c:marker>
      </c:pivotFmt>
      <c:pivotFmt>
        <c:idx val="332"/>
        <c:marker>
          <c:symbol val="none"/>
        </c:marker>
      </c:pivotFmt>
      <c:pivotFmt>
        <c:idx val="333"/>
        <c:marker>
          <c:symbol val="none"/>
        </c:marker>
      </c:pivotFmt>
      <c:pivotFmt>
        <c:idx val="334"/>
        <c:marker>
          <c:symbol val="none"/>
        </c:marker>
      </c:pivotFmt>
      <c:pivotFmt>
        <c:idx val="335"/>
        <c:marker>
          <c:symbol val="none"/>
        </c:marker>
      </c:pivotFmt>
      <c:pivotFmt>
        <c:idx val="336"/>
        <c:marker>
          <c:symbol val="none"/>
        </c:marker>
      </c:pivotFmt>
      <c:pivotFmt>
        <c:idx val="337"/>
        <c:marker>
          <c:symbol val="none"/>
        </c:marker>
      </c:pivotFmt>
      <c:pivotFmt>
        <c:idx val="338"/>
        <c:marker>
          <c:symbol val="none"/>
        </c:marker>
      </c:pivotFmt>
      <c:pivotFmt>
        <c:idx val="339"/>
        <c:marker>
          <c:symbol val="none"/>
        </c:marker>
      </c:pivotFmt>
      <c:pivotFmt>
        <c:idx val="340"/>
        <c:marker>
          <c:symbol val="none"/>
        </c:marker>
      </c:pivotFmt>
      <c:pivotFmt>
        <c:idx val="341"/>
        <c:marker>
          <c:symbol val="none"/>
        </c:marker>
      </c:pivotFmt>
      <c:pivotFmt>
        <c:idx val="342"/>
        <c:marker>
          <c:symbol val="none"/>
        </c:marker>
      </c:pivotFmt>
      <c:pivotFmt>
        <c:idx val="343"/>
        <c:marker>
          <c:symbol val="none"/>
        </c:marker>
      </c:pivotFmt>
      <c:pivotFmt>
        <c:idx val="344"/>
        <c:marker>
          <c:symbol val="none"/>
        </c:marker>
      </c:pivotFmt>
      <c:pivotFmt>
        <c:idx val="345"/>
        <c:marker>
          <c:symbol val="none"/>
        </c:marker>
      </c:pivotFmt>
      <c:pivotFmt>
        <c:idx val="346"/>
        <c:marker>
          <c:symbol val="none"/>
        </c:marker>
      </c:pivotFmt>
      <c:pivotFmt>
        <c:idx val="347"/>
        <c:marker>
          <c:symbol val="none"/>
        </c:marker>
      </c:pivotFmt>
      <c:pivotFmt>
        <c:idx val="348"/>
        <c:marker>
          <c:symbol val="none"/>
        </c:marker>
      </c:pivotFmt>
      <c:pivotFmt>
        <c:idx val="349"/>
        <c:marker>
          <c:symbol val="none"/>
        </c:marker>
      </c:pivotFmt>
      <c:pivotFmt>
        <c:idx val="350"/>
        <c:marker>
          <c:symbol val="none"/>
        </c:marker>
      </c:pivotFmt>
      <c:pivotFmt>
        <c:idx val="351"/>
        <c:marker>
          <c:symbol val="none"/>
        </c:marker>
      </c:pivotFmt>
      <c:pivotFmt>
        <c:idx val="352"/>
        <c:marker>
          <c:symbol val="none"/>
        </c:marker>
      </c:pivotFmt>
      <c:pivotFmt>
        <c:idx val="353"/>
        <c:marker>
          <c:symbol val="none"/>
        </c:marker>
      </c:pivotFmt>
      <c:pivotFmt>
        <c:idx val="354"/>
        <c:marker>
          <c:symbol val="none"/>
        </c:marker>
      </c:pivotFmt>
      <c:pivotFmt>
        <c:idx val="355"/>
        <c:marker>
          <c:symbol val="none"/>
        </c:marker>
      </c:pivotFmt>
      <c:pivotFmt>
        <c:idx val="356"/>
        <c:marker>
          <c:symbol val="none"/>
        </c:marker>
      </c:pivotFmt>
      <c:pivotFmt>
        <c:idx val="357"/>
        <c:marker>
          <c:symbol val="none"/>
        </c:marker>
      </c:pivotFmt>
      <c:pivotFmt>
        <c:idx val="358"/>
        <c:marker>
          <c:symbol val="none"/>
        </c:marker>
      </c:pivotFmt>
      <c:pivotFmt>
        <c:idx val="359"/>
        <c:marker>
          <c:symbol val="none"/>
        </c:marker>
      </c:pivotFmt>
      <c:pivotFmt>
        <c:idx val="360"/>
        <c:marker>
          <c:symbol val="none"/>
        </c:marker>
      </c:pivotFmt>
      <c:pivotFmt>
        <c:idx val="361"/>
        <c:marker>
          <c:symbol val="none"/>
        </c:marker>
      </c:pivotFmt>
      <c:pivotFmt>
        <c:idx val="362"/>
        <c:marker>
          <c:symbol val="none"/>
        </c:marker>
      </c:pivotFmt>
      <c:pivotFmt>
        <c:idx val="363"/>
        <c:marker>
          <c:symbol val="none"/>
        </c:marker>
      </c:pivotFmt>
      <c:pivotFmt>
        <c:idx val="364"/>
        <c:marker>
          <c:symbol val="none"/>
        </c:marker>
      </c:pivotFmt>
      <c:pivotFmt>
        <c:idx val="365"/>
        <c:marker>
          <c:symbol val="none"/>
        </c:marker>
      </c:pivotFmt>
      <c:pivotFmt>
        <c:idx val="366"/>
        <c:marker>
          <c:symbol val="none"/>
        </c:marker>
      </c:pivotFmt>
      <c:pivotFmt>
        <c:idx val="367"/>
        <c:marker>
          <c:symbol val="none"/>
        </c:marker>
      </c:pivotFmt>
      <c:pivotFmt>
        <c:idx val="368"/>
        <c:marker>
          <c:symbol val="none"/>
        </c:marker>
      </c:pivotFmt>
      <c:pivotFmt>
        <c:idx val="369"/>
        <c:marker>
          <c:symbol val="none"/>
        </c:marker>
      </c:pivotFmt>
      <c:pivotFmt>
        <c:idx val="370"/>
        <c:marker>
          <c:symbol val="none"/>
        </c:marker>
      </c:pivotFmt>
      <c:pivotFmt>
        <c:idx val="371"/>
        <c:marker>
          <c:symbol val="none"/>
        </c:marker>
      </c:pivotFmt>
      <c:pivotFmt>
        <c:idx val="372"/>
        <c:marker>
          <c:symbol val="none"/>
        </c:marker>
      </c:pivotFmt>
      <c:pivotFmt>
        <c:idx val="373"/>
        <c:marker>
          <c:symbol val="none"/>
        </c:marker>
      </c:pivotFmt>
      <c:pivotFmt>
        <c:idx val="374"/>
        <c:marker>
          <c:symbol val="none"/>
        </c:marker>
      </c:pivotFmt>
      <c:pivotFmt>
        <c:idx val="375"/>
        <c:marker>
          <c:symbol val="none"/>
        </c:marker>
      </c:pivotFmt>
      <c:pivotFmt>
        <c:idx val="376"/>
        <c:marker>
          <c:symbol val="none"/>
        </c:marker>
      </c:pivotFmt>
      <c:pivotFmt>
        <c:idx val="377"/>
        <c:marker>
          <c:symbol val="none"/>
        </c:marker>
      </c:pivotFmt>
      <c:pivotFmt>
        <c:idx val="378"/>
        <c:marker>
          <c:symbol val="none"/>
        </c:marker>
      </c:pivotFmt>
      <c:pivotFmt>
        <c:idx val="379"/>
        <c:marker>
          <c:symbol val="none"/>
        </c:marker>
      </c:pivotFmt>
      <c:pivotFmt>
        <c:idx val="380"/>
        <c:marker>
          <c:symbol val="none"/>
        </c:marker>
      </c:pivotFmt>
      <c:pivotFmt>
        <c:idx val="381"/>
        <c:marker>
          <c:symbol val="none"/>
        </c:marker>
      </c:pivotFmt>
      <c:pivotFmt>
        <c:idx val="382"/>
        <c:marker>
          <c:symbol val="none"/>
        </c:marker>
      </c:pivotFmt>
      <c:pivotFmt>
        <c:idx val="383"/>
        <c:marker>
          <c:symbol val="none"/>
        </c:marker>
      </c:pivotFmt>
      <c:pivotFmt>
        <c:idx val="384"/>
        <c:marker>
          <c:symbol val="none"/>
        </c:marker>
      </c:pivotFmt>
      <c:pivotFmt>
        <c:idx val="385"/>
        <c:marker>
          <c:symbol val="none"/>
        </c:marker>
      </c:pivotFmt>
      <c:pivotFmt>
        <c:idx val="386"/>
        <c:marker>
          <c:symbol val="none"/>
        </c:marker>
      </c:pivotFmt>
      <c:pivotFmt>
        <c:idx val="387"/>
        <c:marker>
          <c:symbol val="none"/>
        </c:marker>
      </c:pivotFmt>
      <c:pivotFmt>
        <c:idx val="388"/>
        <c:marker>
          <c:symbol val="none"/>
        </c:marker>
      </c:pivotFmt>
      <c:pivotFmt>
        <c:idx val="389"/>
        <c:marker>
          <c:symbol val="none"/>
        </c:marker>
      </c:pivotFmt>
      <c:pivotFmt>
        <c:idx val="390"/>
        <c:marker>
          <c:symbol val="none"/>
        </c:marker>
      </c:pivotFmt>
      <c:pivotFmt>
        <c:idx val="391"/>
        <c:marker>
          <c:symbol val="none"/>
        </c:marker>
      </c:pivotFmt>
      <c:pivotFmt>
        <c:idx val="392"/>
        <c:marker>
          <c:symbol val="none"/>
        </c:marker>
      </c:pivotFmt>
      <c:pivotFmt>
        <c:idx val="393"/>
        <c:marker>
          <c:symbol val="none"/>
        </c:marker>
      </c:pivotFmt>
      <c:pivotFmt>
        <c:idx val="394"/>
        <c:marker>
          <c:symbol val="none"/>
        </c:marker>
      </c:pivotFmt>
      <c:pivotFmt>
        <c:idx val="395"/>
        <c:marker>
          <c:symbol val="none"/>
        </c:marker>
      </c:pivotFmt>
      <c:pivotFmt>
        <c:idx val="396"/>
        <c:marker>
          <c:symbol val="none"/>
        </c:marker>
      </c:pivotFmt>
      <c:pivotFmt>
        <c:idx val="397"/>
        <c:marker>
          <c:symbol val="none"/>
        </c:marker>
      </c:pivotFmt>
      <c:pivotFmt>
        <c:idx val="398"/>
        <c:marker>
          <c:symbol val="none"/>
        </c:marker>
      </c:pivotFmt>
      <c:pivotFmt>
        <c:idx val="399"/>
        <c:marker>
          <c:symbol val="none"/>
        </c:marker>
      </c:pivotFmt>
      <c:pivotFmt>
        <c:idx val="400"/>
        <c:marker>
          <c:symbol val="none"/>
        </c:marker>
      </c:pivotFmt>
      <c:pivotFmt>
        <c:idx val="401"/>
        <c:marker>
          <c:symbol val="none"/>
        </c:marker>
      </c:pivotFmt>
      <c:pivotFmt>
        <c:idx val="402"/>
        <c:marker>
          <c:symbol val="none"/>
        </c:marker>
      </c:pivotFmt>
      <c:pivotFmt>
        <c:idx val="403"/>
        <c:marker>
          <c:symbol val="none"/>
        </c:marker>
      </c:pivotFmt>
      <c:pivotFmt>
        <c:idx val="404"/>
        <c:marker>
          <c:symbol val="none"/>
        </c:marker>
      </c:pivotFmt>
      <c:pivotFmt>
        <c:idx val="405"/>
        <c:marker>
          <c:symbol val="none"/>
        </c:marker>
      </c:pivotFmt>
      <c:pivotFmt>
        <c:idx val="406"/>
        <c:marker>
          <c:symbol val="none"/>
        </c:marker>
      </c:pivotFmt>
      <c:pivotFmt>
        <c:idx val="407"/>
        <c:marker>
          <c:symbol val="none"/>
        </c:marker>
      </c:pivotFmt>
      <c:pivotFmt>
        <c:idx val="408"/>
        <c:marker>
          <c:symbol val="none"/>
        </c:marker>
      </c:pivotFmt>
      <c:pivotFmt>
        <c:idx val="409"/>
        <c:marker>
          <c:symbol val="none"/>
        </c:marker>
      </c:pivotFmt>
      <c:pivotFmt>
        <c:idx val="410"/>
        <c:marker>
          <c:symbol val="none"/>
        </c:marker>
      </c:pivotFmt>
      <c:pivotFmt>
        <c:idx val="411"/>
        <c:marker>
          <c:symbol val="none"/>
        </c:marker>
      </c:pivotFmt>
      <c:pivotFmt>
        <c:idx val="412"/>
        <c:marker>
          <c:symbol val="none"/>
        </c:marker>
      </c:pivotFmt>
      <c:pivotFmt>
        <c:idx val="413"/>
        <c:marker>
          <c:symbol val="none"/>
        </c:marker>
      </c:pivotFmt>
      <c:pivotFmt>
        <c:idx val="414"/>
        <c:marker>
          <c:symbol val="none"/>
        </c:marker>
      </c:pivotFmt>
      <c:pivotFmt>
        <c:idx val="415"/>
        <c:marker>
          <c:symbol val="none"/>
        </c:marker>
      </c:pivotFmt>
      <c:pivotFmt>
        <c:idx val="416"/>
        <c:marker>
          <c:symbol val="none"/>
        </c:marker>
      </c:pivotFmt>
      <c:pivotFmt>
        <c:idx val="417"/>
        <c:marker>
          <c:symbol val="none"/>
        </c:marker>
      </c:pivotFmt>
      <c:pivotFmt>
        <c:idx val="418"/>
        <c:marker>
          <c:symbol val="none"/>
        </c:marker>
      </c:pivotFmt>
      <c:pivotFmt>
        <c:idx val="419"/>
        <c:marker>
          <c:symbol val="none"/>
        </c:marker>
      </c:pivotFmt>
      <c:pivotFmt>
        <c:idx val="420"/>
        <c:marker>
          <c:symbol val="none"/>
        </c:marker>
      </c:pivotFmt>
      <c:pivotFmt>
        <c:idx val="421"/>
        <c:marker>
          <c:symbol val="none"/>
        </c:marker>
      </c:pivotFmt>
      <c:pivotFmt>
        <c:idx val="422"/>
        <c:marker>
          <c:symbol val="none"/>
        </c:marker>
      </c:pivotFmt>
      <c:pivotFmt>
        <c:idx val="423"/>
        <c:marker>
          <c:symbol val="none"/>
        </c:marker>
      </c:pivotFmt>
      <c:pivotFmt>
        <c:idx val="424"/>
        <c:marker>
          <c:symbol val="none"/>
        </c:marker>
      </c:pivotFmt>
      <c:pivotFmt>
        <c:idx val="425"/>
        <c:marker>
          <c:symbol val="none"/>
        </c:marker>
      </c:pivotFmt>
      <c:pivotFmt>
        <c:idx val="426"/>
        <c:marker>
          <c:symbol val="none"/>
        </c:marker>
      </c:pivotFmt>
      <c:pivotFmt>
        <c:idx val="427"/>
        <c:marker>
          <c:symbol val="none"/>
        </c:marker>
      </c:pivotFmt>
      <c:pivotFmt>
        <c:idx val="428"/>
        <c:marker>
          <c:symbol val="none"/>
        </c:marker>
      </c:pivotFmt>
      <c:pivotFmt>
        <c:idx val="429"/>
        <c:marker>
          <c:symbol val="none"/>
        </c:marker>
      </c:pivotFmt>
      <c:pivotFmt>
        <c:idx val="430"/>
        <c:marker>
          <c:symbol val="none"/>
        </c:marker>
      </c:pivotFmt>
      <c:pivotFmt>
        <c:idx val="431"/>
        <c:marker>
          <c:symbol val="none"/>
        </c:marker>
      </c:pivotFmt>
      <c:pivotFmt>
        <c:idx val="432"/>
        <c:marker>
          <c:symbol val="none"/>
        </c:marker>
      </c:pivotFmt>
      <c:pivotFmt>
        <c:idx val="433"/>
        <c:marker>
          <c:symbol val="none"/>
        </c:marker>
      </c:pivotFmt>
      <c:pivotFmt>
        <c:idx val="434"/>
        <c:marker>
          <c:symbol val="none"/>
        </c:marker>
      </c:pivotFmt>
      <c:pivotFmt>
        <c:idx val="435"/>
        <c:marker>
          <c:symbol val="none"/>
        </c:marker>
      </c:pivotFmt>
      <c:pivotFmt>
        <c:idx val="436"/>
        <c:marker>
          <c:symbol val="none"/>
        </c:marker>
      </c:pivotFmt>
      <c:pivotFmt>
        <c:idx val="437"/>
        <c:marker>
          <c:symbol val="none"/>
        </c:marker>
      </c:pivotFmt>
      <c:pivotFmt>
        <c:idx val="438"/>
        <c:marker>
          <c:symbol val="none"/>
        </c:marker>
      </c:pivotFmt>
      <c:pivotFmt>
        <c:idx val="439"/>
        <c:marker>
          <c:symbol val="none"/>
        </c:marker>
      </c:pivotFmt>
      <c:pivotFmt>
        <c:idx val="440"/>
        <c:marker>
          <c:symbol val="none"/>
        </c:marker>
      </c:pivotFmt>
      <c:pivotFmt>
        <c:idx val="441"/>
        <c:marker>
          <c:symbol val="none"/>
        </c:marker>
      </c:pivotFmt>
      <c:pivotFmt>
        <c:idx val="442"/>
        <c:marker>
          <c:symbol val="none"/>
        </c:marker>
      </c:pivotFmt>
      <c:pivotFmt>
        <c:idx val="443"/>
        <c:marker>
          <c:symbol val="none"/>
        </c:marker>
      </c:pivotFmt>
      <c:pivotFmt>
        <c:idx val="444"/>
        <c:marker>
          <c:symbol val="none"/>
        </c:marker>
      </c:pivotFmt>
      <c:pivotFmt>
        <c:idx val="445"/>
        <c:marker>
          <c:symbol val="none"/>
        </c:marker>
      </c:pivotFmt>
      <c:pivotFmt>
        <c:idx val="446"/>
        <c:marker>
          <c:symbol val="none"/>
        </c:marker>
      </c:pivotFmt>
      <c:pivotFmt>
        <c:idx val="447"/>
        <c:marker>
          <c:symbol val="none"/>
        </c:marker>
      </c:pivotFmt>
      <c:pivotFmt>
        <c:idx val="448"/>
        <c:marker>
          <c:symbol val="none"/>
        </c:marker>
      </c:pivotFmt>
      <c:pivotFmt>
        <c:idx val="449"/>
        <c:marker>
          <c:symbol val="none"/>
        </c:marker>
      </c:pivotFmt>
      <c:pivotFmt>
        <c:idx val="450"/>
        <c:marker>
          <c:symbol val="none"/>
        </c:marker>
      </c:pivotFmt>
      <c:pivotFmt>
        <c:idx val="451"/>
        <c:marker>
          <c:symbol val="none"/>
        </c:marker>
      </c:pivotFmt>
      <c:pivotFmt>
        <c:idx val="452"/>
        <c:marker>
          <c:symbol val="none"/>
        </c:marker>
      </c:pivotFmt>
      <c:pivotFmt>
        <c:idx val="453"/>
        <c:marker>
          <c:symbol val="none"/>
        </c:marker>
      </c:pivotFmt>
      <c:pivotFmt>
        <c:idx val="454"/>
        <c:marker>
          <c:symbol val="none"/>
        </c:marker>
      </c:pivotFmt>
      <c:pivotFmt>
        <c:idx val="455"/>
        <c:marker>
          <c:symbol val="none"/>
        </c:marker>
      </c:pivotFmt>
      <c:pivotFmt>
        <c:idx val="456"/>
        <c:marker>
          <c:symbol val="none"/>
        </c:marker>
      </c:pivotFmt>
      <c:pivotFmt>
        <c:idx val="457"/>
        <c:marker>
          <c:symbol val="none"/>
        </c:marker>
      </c:pivotFmt>
      <c:pivotFmt>
        <c:idx val="458"/>
        <c:marker>
          <c:symbol val="none"/>
        </c:marker>
      </c:pivotFmt>
      <c:pivotFmt>
        <c:idx val="459"/>
        <c:marker>
          <c:symbol val="none"/>
        </c:marker>
      </c:pivotFmt>
      <c:pivotFmt>
        <c:idx val="460"/>
        <c:marker>
          <c:symbol val="none"/>
        </c:marker>
      </c:pivotFmt>
      <c:pivotFmt>
        <c:idx val="461"/>
        <c:marker>
          <c:symbol val="none"/>
        </c:marker>
      </c:pivotFmt>
      <c:pivotFmt>
        <c:idx val="462"/>
        <c:marker>
          <c:symbol val="none"/>
        </c:marker>
      </c:pivotFmt>
      <c:pivotFmt>
        <c:idx val="463"/>
        <c:marker>
          <c:symbol val="none"/>
        </c:marker>
      </c:pivotFmt>
      <c:pivotFmt>
        <c:idx val="464"/>
        <c:marker>
          <c:symbol val="none"/>
        </c:marker>
      </c:pivotFmt>
      <c:pivotFmt>
        <c:idx val="465"/>
        <c:marker>
          <c:symbol val="none"/>
        </c:marker>
      </c:pivotFmt>
      <c:pivotFmt>
        <c:idx val="466"/>
        <c:marker>
          <c:symbol val="none"/>
        </c:marker>
      </c:pivotFmt>
      <c:pivotFmt>
        <c:idx val="467"/>
        <c:marker>
          <c:symbol val="none"/>
        </c:marker>
      </c:pivotFmt>
      <c:pivotFmt>
        <c:idx val="468"/>
        <c:marker>
          <c:symbol val="none"/>
        </c:marker>
      </c:pivotFmt>
      <c:pivotFmt>
        <c:idx val="469"/>
        <c:marker>
          <c:symbol val="none"/>
        </c:marker>
      </c:pivotFmt>
      <c:pivotFmt>
        <c:idx val="470"/>
        <c:marker>
          <c:symbol val="none"/>
        </c:marker>
      </c:pivotFmt>
      <c:pivotFmt>
        <c:idx val="471"/>
        <c:marker>
          <c:symbol val="none"/>
        </c:marker>
      </c:pivotFmt>
      <c:pivotFmt>
        <c:idx val="472"/>
        <c:marker>
          <c:symbol val="none"/>
        </c:marker>
      </c:pivotFmt>
      <c:pivotFmt>
        <c:idx val="473"/>
        <c:marker>
          <c:symbol val="none"/>
        </c:marker>
      </c:pivotFmt>
      <c:pivotFmt>
        <c:idx val="474"/>
        <c:marker>
          <c:symbol val="none"/>
        </c:marker>
      </c:pivotFmt>
      <c:pivotFmt>
        <c:idx val="475"/>
        <c:marker>
          <c:symbol val="none"/>
        </c:marker>
      </c:pivotFmt>
      <c:pivotFmt>
        <c:idx val="476"/>
        <c:marker>
          <c:symbol val="none"/>
        </c:marker>
      </c:pivotFmt>
      <c:pivotFmt>
        <c:idx val="477"/>
        <c:marker>
          <c:symbol val="none"/>
        </c:marker>
      </c:pivotFmt>
      <c:pivotFmt>
        <c:idx val="478"/>
        <c:marker>
          <c:symbol val="none"/>
        </c:marker>
      </c:pivotFmt>
      <c:pivotFmt>
        <c:idx val="479"/>
        <c:marker>
          <c:symbol val="none"/>
        </c:marker>
      </c:pivotFmt>
      <c:pivotFmt>
        <c:idx val="480"/>
        <c:marker>
          <c:symbol val="none"/>
        </c:marker>
      </c:pivotFmt>
      <c:pivotFmt>
        <c:idx val="481"/>
        <c:marker>
          <c:symbol val="none"/>
        </c:marker>
      </c:pivotFmt>
      <c:pivotFmt>
        <c:idx val="482"/>
        <c:marker>
          <c:symbol val="none"/>
        </c:marker>
      </c:pivotFmt>
      <c:pivotFmt>
        <c:idx val="483"/>
        <c:marker>
          <c:symbol val="none"/>
        </c:marker>
      </c:pivotFmt>
      <c:pivotFmt>
        <c:idx val="484"/>
        <c:marker>
          <c:symbol val="none"/>
        </c:marker>
      </c:pivotFmt>
      <c:pivotFmt>
        <c:idx val="485"/>
        <c:marker>
          <c:symbol val="none"/>
        </c:marker>
      </c:pivotFmt>
      <c:pivotFmt>
        <c:idx val="486"/>
        <c:marker>
          <c:symbol val="none"/>
        </c:marker>
      </c:pivotFmt>
      <c:pivotFmt>
        <c:idx val="487"/>
        <c:marker>
          <c:symbol val="none"/>
        </c:marker>
      </c:pivotFmt>
      <c:pivotFmt>
        <c:idx val="488"/>
        <c:marker>
          <c:symbol val="none"/>
        </c:marker>
      </c:pivotFmt>
      <c:pivotFmt>
        <c:idx val="489"/>
        <c:marker>
          <c:symbol val="none"/>
        </c:marker>
      </c:pivotFmt>
      <c:pivotFmt>
        <c:idx val="490"/>
        <c:marker>
          <c:symbol val="none"/>
        </c:marker>
      </c:pivotFmt>
      <c:pivotFmt>
        <c:idx val="491"/>
        <c:marker>
          <c:symbol val="none"/>
        </c:marker>
      </c:pivotFmt>
      <c:pivotFmt>
        <c:idx val="492"/>
        <c:marker>
          <c:symbol val="none"/>
        </c:marker>
      </c:pivotFmt>
      <c:pivotFmt>
        <c:idx val="493"/>
        <c:marker>
          <c:symbol val="none"/>
        </c:marker>
      </c:pivotFmt>
      <c:pivotFmt>
        <c:idx val="494"/>
        <c:marker>
          <c:symbol val="none"/>
        </c:marker>
      </c:pivotFmt>
      <c:pivotFmt>
        <c:idx val="495"/>
        <c:marker>
          <c:symbol val="none"/>
        </c:marker>
      </c:pivotFmt>
      <c:pivotFmt>
        <c:idx val="496"/>
        <c:marker>
          <c:symbol val="none"/>
        </c:marker>
      </c:pivotFmt>
      <c:pivotFmt>
        <c:idx val="497"/>
        <c:marker>
          <c:symbol val="none"/>
        </c:marker>
      </c:pivotFmt>
      <c:pivotFmt>
        <c:idx val="498"/>
        <c:marker>
          <c:symbol val="none"/>
        </c:marker>
      </c:pivotFmt>
      <c:pivotFmt>
        <c:idx val="499"/>
        <c:marker>
          <c:symbol val="none"/>
        </c:marker>
      </c:pivotFmt>
      <c:pivotFmt>
        <c:idx val="500"/>
        <c:marker>
          <c:symbol val="none"/>
        </c:marker>
      </c:pivotFmt>
      <c:pivotFmt>
        <c:idx val="501"/>
        <c:marker>
          <c:symbol val="none"/>
        </c:marker>
      </c:pivotFmt>
      <c:pivotFmt>
        <c:idx val="502"/>
        <c:marker>
          <c:symbol val="none"/>
        </c:marker>
      </c:pivotFmt>
      <c:pivotFmt>
        <c:idx val="503"/>
        <c:marker>
          <c:symbol val="none"/>
        </c:marker>
      </c:pivotFmt>
      <c:pivotFmt>
        <c:idx val="504"/>
        <c:marker>
          <c:symbol val="none"/>
        </c:marker>
      </c:pivotFmt>
      <c:pivotFmt>
        <c:idx val="505"/>
        <c:marker>
          <c:symbol val="none"/>
        </c:marker>
      </c:pivotFmt>
      <c:pivotFmt>
        <c:idx val="506"/>
        <c:marker>
          <c:symbol val="none"/>
        </c:marker>
      </c:pivotFmt>
      <c:pivotFmt>
        <c:idx val="507"/>
        <c:marker>
          <c:symbol val="none"/>
        </c:marker>
      </c:pivotFmt>
      <c:pivotFmt>
        <c:idx val="508"/>
        <c:marker>
          <c:symbol val="none"/>
        </c:marker>
      </c:pivotFmt>
      <c:pivotFmt>
        <c:idx val="509"/>
        <c:marker>
          <c:symbol val="none"/>
        </c:marker>
      </c:pivotFmt>
      <c:pivotFmt>
        <c:idx val="510"/>
        <c:marker>
          <c:symbol val="none"/>
        </c:marker>
      </c:pivotFmt>
      <c:pivotFmt>
        <c:idx val="511"/>
        <c:marker>
          <c:symbol val="none"/>
        </c:marker>
      </c:pivotFmt>
      <c:pivotFmt>
        <c:idx val="512"/>
        <c:marker>
          <c:symbol val="none"/>
        </c:marker>
      </c:pivotFmt>
      <c:pivotFmt>
        <c:idx val="513"/>
        <c:marker>
          <c:symbol val="none"/>
        </c:marker>
      </c:pivotFmt>
      <c:pivotFmt>
        <c:idx val="514"/>
        <c:marker>
          <c:symbol val="none"/>
        </c:marker>
      </c:pivotFmt>
      <c:pivotFmt>
        <c:idx val="515"/>
        <c:marker>
          <c:symbol val="none"/>
        </c:marker>
      </c:pivotFmt>
      <c:pivotFmt>
        <c:idx val="516"/>
        <c:marker>
          <c:symbol val="none"/>
        </c:marker>
      </c:pivotFmt>
      <c:pivotFmt>
        <c:idx val="517"/>
        <c:marker>
          <c:symbol val="none"/>
        </c:marker>
      </c:pivotFmt>
      <c:pivotFmt>
        <c:idx val="518"/>
        <c:marker>
          <c:symbol val="none"/>
        </c:marker>
      </c:pivotFmt>
      <c:pivotFmt>
        <c:idx val="519"/>
        <c:marker>
          <c:symbol val="none"/>
        </c:marker>
      </c:pivotFmt>
      <c:pivotFmt>
        <c:idx val="520"/>
        <c:marker>
          <c:symbol val="none"/>
        </c:marker>
      </c:pivotFmt>
      <c:pivotFmt>
        <c:idx val="521"/>
        <c:marker>
          <c:symbol val="none"/>
        </c:marker>
      </c:pivotFmt>
      <c:pivotFmt>
        <c:idx val="522"/>
        <c:marker>
          <c:symbol val="none"/>
        </c:marker>
      </c:pivotFmt>
      <c:pivotFmt>
        <c:idx val="523"/>
        <c:marker>
          <c:symbol val="none"/>
        </c:marker>
      </c:pivotFmt>
      <c:pivotFmt>
        <c:idx val="524"/>
        <c:marker>
          <c:symbol val="none"/>
        </c:marker>
      </c:pivotFmt>
      <c:pivotFmt>
        <c:idx val="525"/>
        <c:marker>
          <c:symbol val="none"/>
        </c:marker>
      </c:pivotFmt>
      <c:pivotFmt>
        <c:idx val="526"/>
        <c:marker>
          <c:symbol val="none"/>
        </c:marker>
      </c:pivotFmt>
      <c:pivotFmt>
        <c:idx val="527"/>
        <c:marker>
          <c:symbol val="none"/>
        </c:marker>
      </c:pivotFmt>
      <c:pivotFmt>
        <c:idx val="528"/>
        <c:marker>
          <c:symbol val="none"/>
        </c:marker>
      </c:pivotFmt>
      <c:pivotFmt>
        <c:idx val="529"/>
        <c:marker>
          <c:symbol val="none"/>
        </c:marker>
      </c:pivotFmt>
      <c:pivotFmt>
        <c:idx val="530"/>
        <c:marker>
          <c:symbol val="none"/>
        </c:marker>
      </c:pivotFmt>
      <c:pivotFmt>
        <c:idx val="531"/>
        <c:marker>
          <c:symbol val="none"/>
        </c:marker>
      </c:pivotFmt>
      <c:pivotFmt>
        <c:idx val="532"/>
        <c:marker>
          <c:symbol val="none"/>
        </c:marker>
      </c:pivotFmt>
      <c:pivotFmt>
        <c:idx val="533"/>
        <c:marker>
          <c:symbol val="none"/>
        </c:marker>
      </c:pivotFmt>
      <c:pivotFmt>
        <c:idx val="534"/>
        <c:marker>
          <c:symbol val="none"/>
        </c:marker>
      </c:pivotFmt>
      <c:pivotFmt>
        <c:idx val="535"/>
        <c:marker>
          <c:symbol val="none"/>
        </c:marker>
      </c:pivotFmt>
      <c:pivotFmt>
        <c:idx val="536"/>
        <c:marker>
          <c:symbol val="none"/>
        </c:marker>
      </c:pivotFmt>
      <c:pivotFmt>
        <c:idx val="537"/>
        <c:marker>
          <c:symbol val="none"/>
        </c:marker>
      </c:pivotFmt>
      <c:pivotFmt>
        <c:idx val="538"/>
        <c:marker>
          <c:symbol val="none"/>
        </c:marker>
      </c:pivotFmt>
      <c:pivotFmt>
        <c:idx val="539"/>
        <c:marker>
          <c:symbol val="none"/>
        </c:marker>
      </c:pivotFmt>
      <c:pivotFmt>
        <c:idx val="540"/>
        <c:marker>
          <c:symbol val="none"/>
        </c:marker>
      </c:pivotFmt>
      <c:pivotFmt>
        <c:idx val="541"/>
        <c:marker>
          <c:symbol val="none"/>
        </c:marker>
      </c:pivotFmt>
      <c:pivotFmt>
        <c:idx val="542"/>
        <c:marker>
          <c:symbol val="none"/>
        </c:marker>
      </c:pivotFmt>
      <c:pivotFmt>
        <c:idx val="543"/>
        <c:marker>
          <c:symbol val="none"/>
        </c:marker>
      </c:pivotFmt>
      <c:pivotFmt>
        <c:idx val="544"/>
        <c:marker>
          <c:symbol val="none"/>
        </c:marker>
      </c:pivotFmt>
      <c:pivotFmt>
        <c:idx val="545"/>
        <c:marker>
          <c:symbol val="none"/>
        </c:marker>
      </c:pivotFmt>
      <c:pivotFmt>
        <c:idx val="546"/>
        <c:marker>
          <c:symbol val="none"/>
        </c:marker>
      </c:pivotFmt>
      <c:pivotFmt>
        <c:idx val="547"/>
        <c:marker>
          <c:symbol val="none"/>
        </c:marker>
      </c:pivotFmt>
      <c:pivotFmt>
        <c:idx val="54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4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50"/>
        <c:marker>
          <c:symbol val="none"/>
        </c:marker>
      </c:pivotFmt>
      <c:pivotFmt>
        <c:idx val="551"/>
        <c:marker>
          <c:symbol val="none"/>
        </c:marker>
      </c:pivotFmt>
      <c:pivotFmt>
        <c:idx val="55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5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5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5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5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5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5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5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6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6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6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6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6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6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6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6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6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6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7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7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7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7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7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7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7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7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7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7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8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8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8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8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8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8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8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8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8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8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9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9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9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9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9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9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9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9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9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9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0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0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0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0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0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0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0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0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0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0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1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1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1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1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1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1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1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1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1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1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2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2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2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2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Pivot!$B$57:$B$58</c:f>
              <c:strCache>
                <c:ptCount val="1"/>
                <c:pt idx="0">
                  <c:v>Ashford and St. Peter's Hospitals NHS Foundation Trust</c:v>
                </c:pt>
              </c:strCache>
            </c:strRef>
          </c:tx>
          <c:invertIfNegative val="0"/>
          <c:cat>
            <c:strRef>
              <c:f>Pivot!$A$59:$A$76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Pivot!$B$59:$B$76</c:f>
              <c:numCache>
                <c:formatCode>General</c:formatCode>
                <c:ptCount val="18"/>
                <c:pt idx="0">
                  <c:v>109</c:v>
                </c:pt>
                <c:pt idx="1">
                  <c:v>106</c:v>
                </c:pt>
                <c:pt idx="2">
                  <c:v>134</c:v>
                </c:pt>
                <c:pt idx="3">
                  <c:v>119</c:v>
                </c:pt>
                <c:pt idx="4">
                  <c:v>113</c:v>
                </c:pt>
                <c:pt idx="5">
                  <c:v>126</c:v>
                </c:pt>
                <c:pt idx="6">
                  <c:v>126</c:v>
                </c:pt>
                <c:pt idx="7">
                  <c:v>121</c:v>
                </c:pt>
                <c:pt idx="8">
                  <c:v>98</c:v>
                </c:pt>
                <c:pt idx="9">
                  <c:v>120</c:v>
                </c:pt>
                <c:pt idx="10">
                  <c:v>113</c:v>
                </c:pt>
                <c:pt idx="11">
                  <c:v>121</c:v>
                </c:pt>
                <c:pt idx="12">
                  <c:v>117</c:v>
                </c:pt>
                <c:pt idx="13">
                  <c:v>105</c:v>
                </c:pt>
                <c:pt idx="14">
                  <c:v>130</c:v>
                </c:pt>
                <c:pt idx="15">
                  <c:v>121</c:v>
                </c:pt>
                <c:pt idx="16">
                  <c:v>133</c:v>
                </c:pt>
                <c:pt idx="17">
                  <c:v>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F1-4F5B-96B6-87DAA1975517}"/>
            </c:ext>
          </c:extLst>
        </c:ser>
        <c:ser>
          <c:idx val="1"/>
          <c:order val="1"/>
          <c:tx>
            <c:strRef>
              <c:f>Pivot!$C$57:$C$58</c:f>
              <c:strCache>
                <c:ptCount val="1"/>
                <c:pt idx="0">
                  <c:v>Barking Havering and Redbridge Hospitals NHS Trust</c:v>
                </c:pt>
              </c:strCache>
            </c:strRef>
          </c:tx>
          <c:invertIfNegative val="0"/>
          <c:cat>
            <c:strRef>
              <c:f>Pivot!$A$59:$A$76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Pivot!$C$59:$C$76</c:f>
              <c:numCache>
                <c:formatCode>General</c:formatCode>
                <c:ptCount val="18"/>
                <c:pt idx="0">
                  <c:v>95</c:v>
                </c:pt>
                <c:pt idx="1">
                  <c:v>85</c:v>
                </c:pt>
                <c:pt idx="2">
                  <c:v>106</c:v>
                </c:pt>
                <c:pt idx="3">
                  <c:v>111</c:v>
                </c:pt>
                <c:pt idx="4">
                  <c:v>103</c:v>
                </c:pt>
                <c:pt idx="5">
                  <c:v>110</c:v>
                </c:pt>
                <c:pt idx="6">
                  <c:v>103</c:v>
                </c:pt>
                <c:pt idx="7">
                  <c:v>118</c:v>
                </c:pt>
                <c:pt idx="8">
                  <c:v>117</c:v>
                </c:pt>
                <c:pt idx="9">
                  <c:v>123</c:v>
                </c:pt>
                <c:pt idx="10">
                  <c:v>123</c:v>
                </c:pt>
                <c:pt idx="11">
                  <c:v>139</c:v>
                </c:pt>
                <c:pt idx="12">
                  <c:v>129</c:v>
                </c:pt>
                <c:pt idx="13">
                  <c:v>140</c:v>
                </c:pt>
                <c:pt idx="14">
                  <c:v>136</c:v>
                </c:pt>
                <c:pt idx="15">
                  <c:v>129</c:v>
                </c:pt>
                <c:pt idx="16">
                  <c:v>120</c:v>
                </c:pt>
                <c:pt idx="17">
                  <c:v>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F1-4F5B-96B6-87DAA1975517}"/>
            </c:ext>
          </c:extLst>
        </c:ser>
        <c:ser>
          <c:idx val="2"/>
          <c:order val="2"/>
          <c:tx>
            <c:strRef>
              <c:f>Pivot!$D$57:$D$58</c:f>
              <c:strCache>
                <c:ptCount val="1"/>
                <c:pt idx="0">
                  <c:v>Barnet Enfield and Haringey Mental Health NHS Trust</c:v>
                </c:pt>
              </c:strCache>
            </c:strRef>
          </c:tx>
          <c:invertIfNegative val="0"/>
          <c:cat>
            <c:strRef>
              <c:f>Pivot!$A$59:$A$76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Pivot!$D$59:$D$76</c:f>
              <c:numCache>
                <c:formatCode>General</c:formatCode>
                <c:ptCount val="18"/>
                <c:pt idx="0">
                  <c:v>71</c:v>
                </c:pt>
                <c:pt idx="1">
                  <c:v>70</c:v>
                </c:pt>
                <c:pt idx="2">
                  <c:v>73</c:v>
                </c:pt>
                <c:pt idx="3">
                  <c:v>59</c:v>
                </c:pt>
                <c:pt idx="4">
                  <c:v>58</c:v>
                </c:pt>
                <c:pt idx="5">
                  <c:v>67</c:v>
                </c:pt>
                <c:pt idx="6">
                  <c:v>75</c:v>
                </c:pt>
                <c:pt idx="7">
                  <c:v>81</c:v>
                </c:pt>
                <c:pt idx="8">
                  <c:v>86</c:v>
                </c:pt>
                <c:pt idx="9">
                  <c:v>75</c:v>
                </c:pt>
                <c:pt idx="10">
                  <c:v>71</c:v>
                </c:pt>
                <c:pt idx="11">
                  <c:v>85</c:v>
                </c:pt>
                <c:pt idx="12">
                  <c:v>73</c:v>
                </c:pt>
                <c:pt idx="13">
                  <c:v>64</c:v>
                </c:pt>
                <c:pt idx="14">
                  <c:v>68</c:v>
                </c:pt>
                <c:pt idx="15">
                  <c:v>74</c:v>
                </c:pt>
                <c:pt idx="16">
                  <c:v>68</c:v>
                </c:pt>
                <c:pt idx="17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7F1-4F5B-96B6-87DAA1975517}"/>
            </c:ext>
          </c:extLst>
        </c:ser>
        <c:ser>
          <c:idx val="3"/>
          <c:order val="3"/>
          <c:tx>
            <c:strRef>
              <c:f>Pivot!$E$57:$E$58</c:f>
              <c:strCache>
                <c:ptCount val="1"/>
                <c:pt idx="0">
                  <c:v>Barts Health NHS Trust</c:v>
                </c:pt>
              </c:strCache>
            </c:strRef>
          </c:tx>
          <c:invertIfNegative val="0"/>
          <c:cat>
            <c:strRef>
              <c:f>Pivot!$A$59:$A$76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Pivot!$E$59:$E$76</c:f>
              <c:numCache>
                <c:formatCode>General</c:formatCode>
                <c:ptCount val="18"/>
                <c:pt idx="0">
                  <c:v>721</c:v>
                </c:pt>
                <c:pt idx="1">
                  <c:v>741</c:v>
                </c:pt>
                <c:pt idx="2">
                  <c:v>754</c:v>
                </c:pt>
                <c:pt idx="3">
                  <c:v>686</c:v>
                </c:pt>
                <c:pt idx="4">
                  <c:v>724</c:v>
                </c:pt>
                <c:pt idx="5">
                  <c:v>794</c:v>
                </c:pt>
                <c:pt idx="6">
                  <c:v>819</c:v>
                </c:pt>
                <c:pt idx="7">
                  <c:v>857</c:v>
                </c:pt>
                <c:pt idx="8">
                  <c:v>736</c:v>
                </c:pt>
                <c:pt idx="9">
                  <c:v>833</c:v>
                </c:pt>
                <c:pt idx="10">
                  <c:v>817</c:v>
                </c:pt>
                <c:pt idx="11">
                  <c:v>824</c:v>
                </c:pt>
                <c:pt idx="12">
                  <c:v>769</c:v>
                </c:pt>
                <c:pt idx="13">
                  <c:v>773</c:v>
                </c:pt>
                <c:pt idx="14">
                  <c:v>767</c:v>
                </c:pt>
                <c:pt idx="15">
                  <c:v>760</c:v>
                </c:pt>
                <c:pt idx="16">
                  <c:v>727</c:v>
                </c:pt>
                <c:pt idx="17">
                  <c:v>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7F1-4F5B-96B6-87DAA1975517}"/>
            </c:ext>
          </c:extLst>
        </c:ser>
        <c:ser>
          <c:idx val="4"/>
          <c:order val="4"/>
          <c:tx>
            <c:strRef>
              <c:f>Pivot!$F$57:$F$58</c:f>
              <c:strCache>
                <c:ptCount val="1"/>
                <c:pt idx="0">
                  <c:v>Bromley Healthcare</c:v>
                </c:pt>
              </c:strCache>
            </c:strRef>
          </c:tx>
          <c:invertIfNegative val="0"/>
          <c:cat>
            <c:strRef>
              <c:f>Pivot!$A$59:$A$76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Pivot!$F$59:$F$76</c:f>
              <c:numCache>
                <c:formatCode>General</c:formatCode>
                <c:ptCount val="18"/>
                <c:pt idx="0">
                  <c:v>24</c:v>
                </c:pt>
                <c:pt idx="1">
                  <c:v>21</c:v>
                </c:pt>
                <c:pt idx="2">
                  <c:v>21</c:v>
                </c:pt>
                <c:pt idx="3">
                  <c:v>20</c:v>
                </c:pt>
                <c:pt idx="4">
                  <c:v>13</c:v>
                </c:pt>
                <c:pt idx="5">
                  <c:v>13</c:v>
                </c:pt>
                <c:pt idx="6">
                  <c:v>16</c:v>
                </c:pt>
                <c:pt idx="7">
                  <c:v>22</c:v>
                </c:pt>
                <c:pt idx="8">
                  <c:v>22</c:v>
                </c:pt>
                <c:pt idx="9">
                  <c:v>23</c:v>
                </c:pt>
                <c:pt idx="10">
                  <c:v>21</c:v>
                </c:pt>
                <c:pt idx="11">
                  <c:v>23</c:v>
                </c:pt>
                <c:pt idx="12">
                  <c:v>24</c:v>
                </c:pt>
                <c:pt idx="13">
                  <c:v>22</c:v>
                </c:pt>
                <c:pt idx="14">
                  <c:v>26</c:v>
                </c:pt>
                <c:pt idx="15">
                  <c:v>13</c:v>
                </c:pt>
                <c:pt idx="16">
                  <c:v>17</c:v>
                </c:pt>
                <c:pt idx="17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7F1-4F5B-96B6-87DAA1975517}"/>
            </c:ext>
          </c:extLst>
        </c:ser>
        <c:ser>
          <c:idx val="5"/>
          <c:order val="5"/>
          <c:tx>
            <c:strRef>
              <c:f>Pivot!$G$57:$G$58</c:f>
              <c:strCache>
                <c:ptCount val="1"/>
                <c:pt idx="0">
                  <c:v>Camden and Islington NHS Foundation Trust</c:v>
                </c:pt>
              </c:strCache>
            </c:strRef>
          </c:tx>
          <c:invertIfNegative val="0"/>
          <c:cat>
            <c:strRef>
              <c:f>Pivot!$A$59:$A$76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Pivot!$G$59:$G$76</c:f>
              <c:numCache>
                <c:formatCode>General</c:formatCode>
                <c:ptCount val="18"/>
                <c:pt idx="0">
                  <c:v>69</c:v>
                </c:pt>
                <c:pt idx="1">
                  <c:v>57</c:v>
                </c:pt>
                <c:pt idx="2">
                  <c:v>51</c:v>
                </c:pt>
                <c:pt idx="3">
                  <c:v>50</c:v>
                </c:pt>
                <c:pt idx="4">
                  <c:v>35</c:v>
                </c:pt>
                <c:pt idx="5">
                  <c:v>38</c:v>
                </c:pt>
                <c:pt idx="6">
                  <c:v>65</c:v>
                </c:pt>
                <c:pt idx="7">
                  <c:v>58</c:v>
                </c:pt>
                <c:pt idx="8">
                  <c:v>41</c:v>
                </c:pt>
                <c:pt idx="9">
                  <c:v>83</c:v>
                </c:pt>
                <c:pt idx="10">
                  <c:v>65</c:v>
                </c:pt>
                <c:pt idx="11">
                  <c:v>63</c:v>
                </c:pt>
                <c:pt idx="12">
                  <c:v>57</c:v>
                </c:pt>
                <c:pt idx="13">
                  <c:v>63</c:v>
                </c:pt>
                <c:pt idx="14">
                  <c:v>46</c:v>
                </c:pt>
                <c:pt idx="15">
                  <c:v>38</c:v>
                </c:pt>
                <c:pt idx="16">
                  <c:v>42</c:v>
                </c:pt>
                <c:pt idx="17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7F1-4F5B-96B6-87DAA1975517}"/>
            </c:ext>
          </c:extLst>
        </c:ser>
        <c:ser>
          <c:idx val="6"/>
          <c:order val="6"/>
          <c:tx>
            <c:strRef>
              <c:f>Pivot!$H$57:$H$58</c:f>
              <c:strCache>
                <c:ptCount val="1"/>
                <c:pt idx="0">
                  <c:v>Central and North West London NHS Foundation Trust</c:v>
                </c:pt>
              </c:strCache>
            </c:strRef>
          </c:tx>
          <c:invertIfNegative val="0"/>
          <c:cat>
            <c:strRef>
              <c:f>Pivot!$A$59:$A$76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Pivot!$H$59:$H$76</c:f>
              <c:numCache>
                <c:formatCode>General</c:formatCode>
                <c:ptCount val="18"/>
                <c:pt idx="0">
                  <c:v>218</c:v>
                </c:pt>
                <c:pt idx="1">
                  <c:v>157</c:v>
                </c:pt>
                <c:pt idx="2">
                  <c:v>206</c:v>
                </c:pt>
                <c:pt idx="3">
                  <c:v>180</c:v>
                </c:pt>
                <c:pt idx="4">
                  <c:v>188</c:v>
                </c:pt>
                <c:pt idx="5">
                  <c:v>196</c:v>
                </c:pt>
                <c:pt idx="6">
                  <c:v>216</c:v>
                </c:pt>
                <c:pt idx="7">
                  <c:v>212</c:v>
                </c:pt>
                <c:pt idx="8">
                  <c:v>165</c:v>
                </c:pt>
                <c:pt idx="9">
                  <c:v>216</c:v>
                </c:pt>
                <c:pt idx="10">
                  <c:v>201</c:v>
                </c:pt>
                <c:pt idx="11">
                  <c:v>202</c:v>
                </c:pt>
                <c:pt idx="12">
                  <c:v>216</c:v>
                </c:pt>
                <c:pt idx="13">
                  <c:v>208</c:v>
                </c:pt>
                <c:pt idx="14">
                  <c:v>183</c:v>
                </c:pt>
                <c:pt idx="15">
                  <c:v>162</c:v>
                </c:pt>
                <c:pt idx="16">
                  <c:v>161</c:v>
                </c:pt>
                <c:pt idx="17">
                  <c:v>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7F1-4F5B-96B6-87DAA1975517}"/>
            </c:ext>
          </c:extLst>
        </c:ser>
        <c:ser>
          <c:idx val="7"/>
          <c:order val="7"/>
          <c:tx>
            <c:strRef>
              <c:f>Pivot!$I$57:$I$58</c:f>
              <c:strCache>
                <c:ptCount val="1"/>
                <c:pt idx="0">
                  <c:v>Central London Community Healthcare NHS Trust (CLCH) inc Barnet Community Services</c:v>
                </c:pt>
              </c:strCache>
            </c:strRef>
          </c:tx>
          <c:invertIfNegative val="0"/>
          <c:cat>
            <c:strRef>
              <c:f>Pivot!$A$59:$A$76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Pivot!$I$59:$I$76</c:f>
              <c:numCache>
                <c:formatCode>General</c:formatCode>
                <c:ptCount val="18"/>
                <c:pt idx="10">
                  <c:v>70</c:v>
                </c:pt>
                <c:pt idx="11">
                  <c:v>72</c:v>
                </c:pt>
                <c:pt idx="12">
                  <c:v>66</c:v>
                </c:pt>
                <c:pt idx="13">
                  <c:v>56</c:v>
                </c:pt>
                <c:pt idx="14">
                  <c:v>66</c:v>
                </c:pt>
                <c:pt idx="15">
                  <c:v>61</c:v>
                </c:pt>
                <c:pt idx="16">
                  <c:v>55</c:v>
                </c:pt>
                <c:pt idx="17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7F1-4F5B-96B6-87DAA1975517}"/>
            </c:ext>
          </c:extLst>
        </c:ser>
        <c:ser>
          <c:idx val="8"/>
          <c:order val="8"/>
          <c:tx>
            <c:strRef>
              <c:f>Pivot!$J$57:$J$58</c:f>
              <c:strCache>
                <c:ptCount val="1"/>
                <c:pt idx="0">
                  <c:v>Chelsea &amp; Westminster Hospital NHS Foundation Trust (Chelsea &amp; Westminster Site)</c:v>
                </c:pt>
              </c:strCache>
            </c:strRef>
          </c:tx>
          <c:invertIfNegative val="0"/>
          <c:cat>
            <c:strRef>
              <c:f>Pivot!$A$59:$A$76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Pivot!$J$59:$J$76</c:f>
              <c:numCache>
                <c:formatCode>General</c:formatCode>
                <c:ptCount val="18"/>
                <c:pt idx="0">
                  <c:v>137</c:v>
                </c:pt>
                <c:pt idx="1">
                  <c:v>181</c:v>
                </c:pt>
                <c:pt idx="2">
                  <c:v>145</c:v>
                </c:pt>
                <c:pt idx="3">
                  <c:v>132</c:v>
                </c:pt>
                <c:pt idx="4">
                  <c:v>130</c:v>
                </c:pt>
                <c:pt idx="5">
                  <c:v>138</c:v>
                </c:pt>
                <c:pt idx="6">
                  <c:v>141</c:v>
                </c:pt>
                <c:pt idx="7">
                  <c:v>132</c:v>
                </c:pt>
                <c:pt idx="8">
                  <c:v>128</c:v>
                </c:pt>
                <c:pt idx="9">
                  <c:v>129</c:v>
                </c:pt>
                <c:pt idx="10">
                  <c:v>126</c:v>
                </c:pt>
                <c:pt idx="11">
                  <c:v>154</c:v>
                </c:pt>
                <c:pt idx="12">
                  <c:v>136</c:v>
                </c:pt>
                <c:pt idx="13">
                  <c:v>157</c:v>
                </c:pt>
                <c:pt idx="14">
                  <c:v>110</c:v>
                </c:pt>
                <c:pt idx="15">
                  <c:v>134</c:v>
                </c:pt>
                <c:pt idx="16">
                  <c:v>110</c:v>
                </c:pt>
                <c:pt idx="17">
                  <c:v>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7F1-4F5B-96B6-87DAA1975517}"/>
            </c:ext>
          </c:extLst>
        </c:ser>
        <c:ser>
          <c:idx val="9"/>
          <c:order val="9"/>
          <c:tx>
            <c:strRef>
              <c:f>Pivot!$K$57:$K$58</c:f>
              <c:strCache>
                <c:ptCount val="1"/>
                <c:pt idx="0">
                  <c:v>Chelsea and Westminster Hospital NHS Foundation Trust (West Middlesex Site)</c:v>
                </c:pt>
              </c:strCache>
            </c:strRef>
          </c:tx>
          <c:invertIfNegative val="0"/>
          <c:cat>
            <c:strRef>
              <c:f>Pivot!$A$59:$A$76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Pivot!$K$59:$K$76</c:f>
              <c:numCache>
                <c:formatCode>General</c:formatCode>
                <c:ptCount val="18"/>
                <c:pt idx="0">
                  <c:v>53</c:v>
                </c:pt>
                <c:pt idx="1">
                  <c:v>59</c:v>
                </c:pt>
                <c:pt idx="2">
                  <c:v>63</c:v>
                </c:pt>
                <c:pt idx="3">
                  <c:v>57</c:v>
                </c:pt>
                <c:pt idx="4">
                  <c:v>59</c:v>
                </c:pt>
                <c:pt idx="5">
                  <c:v>60</c:v>
                </c:pt>
                <c:pt idx="6">
                  <c:v>58</c:v>
                </c:pt>
                <c:pt idx="7">
                  <c:v>57</c:v>
                </c:pt>
                <c:pt idx="8">
                  <c:v>59</c:v>
                </c:pt>
                <c:pt idx="9">
                  <c:v>61</c:v>
                </c:pt>
                <c:pt idx="10">
                  <c:v>66</c:v>
                </c:pt>
                <c:pt idx="11">
                  <c:v>78</c:v>
                </c:pt>
                <c:pt idx="12">
                  <c:v>58</c:v>
                </c:pt>
                <c:pt idx="13">
                  <c:v>82</c:v>
                </c:pt>
                <c:pt idx="14">
                  <c:v>54</c:v>
                </c:pt>
                <c:pt idx="15">
                  <c:v>59</c:v>
                </c:pt>
                <c:pt idx="16">
                  <c:v>67</c:v>
                </c:pt>
                <c:pt idx="17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7F1-4F5B-96B6-87DAA1975517}"/>
            </c:ext>
          </c:extLst>
        </c:ser>
        <c:ser>
          <c:idx val="10"/>
          <c:order val="10"/>
          <c:tx>
            <c:strRef>
              <c:f>Pivot!$L$57:$L$58</c:f>
              <c:strCache>
                <c:ptCount val="1"/>
                <c:pt idx="0">
                  <c:v>Commissioning staff in London, Kent, Surrey &amp; Sussex</c:v>
                </c:pt>
              </c:strCache>
            </c:strRef>
          </c:tx>
          <c:invertIfNegative val="0"/>
          <c:cat>
            <c:strRef>
              <c:f>Pivot!$A$59:$A$76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Pivot!$L$59:$L$76</c:f>
              <c:numCache>
                <c:formatCode>General</c:formatCode>
                <c:ptCount val="18"/>
                <c:pt idx="0">
                  <c:v>20</c:v>
                </c:pt>
                <c:pt idx="1">
                  <c:v>12</c:v>
                </c:pt>
                <c:pt idx="2">
                  <c:v>19</c:v>
                </c:pt>
                <c:pt idx="3">
                  <c:v>15</c:v>
                </c:pt>
                <c:pt idx="4">
                  <c:v>9</c:v>
                </c:pt>
                <c:pt idx="5">
                  <c:v>14</c:v>
                </c:pt>
                <c:pt idx="6">
                  <c:v>11</c:v>
                </c:pt>
                <c:pt idx="7">
                  <c:v>17</c:v>
                </c:pt>
                <c:pt idx="8">
                  <c:v>12</c:v>
                </c:pt>
                <c:pt idx="9">
                  <c:v>17</c:v>
                </c:pt>
                <c:pt idx="10">
                  <c:v>11</c:v>
                </c:pt>
                <c:pt idx="11">
                  <c:v>12</c:v>
                </c:pt>
                <c:pt idx="12">
                  <c:v>14</c:v>
                </c:pt>
                <c:pt idx="13">
                  <c:v>9</c:v>
                </c:pt>
                <c:pt idx="14">
                  <c:v>8</c:v>
                </c:pt>
                <c:pt idx="15">
                  <c:v>13</c:v>
                </c:pt>
                <c:pt idx="16">
                  <c:v>15</c:v>
                </c:pt>
                <c:pt idx="17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7F1-4F5B-96B6-87DAA1975517}"/>
            </c:ext>
          </c:extLst>
        </c:ser>
        <c:ser>
          <c:idx val="11"/>
          <c:order val="11"/>
          <c:tx>
            <c:strRef>
              <c:f>Pivot!$M$57:$M$58</c:f>
              <c:strCache>
                <c:ptCount val="1"/>
                <c:pt idx="0">
                  <c:v>Croydon Health Services NHS Trust</c:v>
                </c:pt>
              </c:strCache>
            </c:strRef>
          </c:tx>
          <c:invertIfNegative val="0"/>
          <c:cat>
            <c:strRef>
              <c:f>Pivot!$A$59:$A$76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Pivot!$M$59:$M$76</c:f>
              <c:numCache>
                <c:formatCode>General</c:formatCode>
                <c:ptCount val="18"/>
                <c:pt idx="0">
                  <c:v>99</c:v>
                </c:pt>
                <c:pt idx="1">
                  <c:v>112</c:v>
                </c:pt>
                <c:pt idx="2">
                  <c:v>126</c:v>
                </c:pt>
                <c:pt idx="3">
                  <c:v>127</c:v>
                </c:pt>
                <c:pt idx="4">
                  <c:v>102</c:v>
                </c:pt>
                <c:pt idx="5">
                  <c:v>103</c:v>
                </c:pt>
                <c:pt idx="6">
                  <c:v>113</c:v>
                </c:pt>
                <c:pt idx="7">
                  <c:v>124</c:v>
                </c:pt>
                <c:pt idx="8">
                  <c:v>118</c:v>
                </c:pt>
                <c:pt idx="9">
                  <c:v>106</c:v>
                </c:pt>
                <c:pt idx="10">
                  <c:v>122</c:v>
                </c:pt>
                <c:pt idx="11">
                  <c:v>117</c:v>
                </c:pt>
                <c:pt idx="12">
                  <c:v>102</c:v>
                </c:pt>
                <c:pt idx="13">
                  <c:v>102</c:v>
                </c:pt>
                <c:pt idx="14">
                  <c:v>102</c:v>
                </c:pt>
                <c:pt idx="15">
                  <c:v>90</c:v>
                </c:pt>
                <c:pt idx="16">
                  <c:v>93</c:v>
                </c:pt>
                <c:pt idx="17">
                  <c:v>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7F1-4F5B-96B6-87DAA1975517}"/>
            </c:ext>
          </c:extLst>
        </c:ser>
        <c:ser>
          <c:idx val="12"/>
          <c:order val="12"/>
          <c:tx>
            <c:strRef>
              <c:f>Pivot!$N$57:$N$58</c:f>
              <c:strCache>
                <c:ptCount val="1"/>
                <c:pt idx="0">
                  <c:v>Dartford and Gravesham NHS Trust</c:v>
                </c:pt>
              </c:strCache>
            </c:strRef>
          </c:tx>
          <c:invertIfNegative val="0"/>
          <c:cat>
            <c:strRef>
              <c:f>Pivot!$A$59:$A$76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Pivot!$N$59:$N$76</c:f>
              <c:numCache>
                <c:formatCode>General</c:formatCode>
                <c:ptCount val="18"/>
                <c:pt idx="0">
                  <c:v>123</c:v>
                </c:pt>
                <c:pt idx="1">
                  <c:v>130</c:v>
                </c:pt>
                <c:pt idx="2">
                  <c:v>133</c:v>
                </c:pt>
                <c:pt idx="3">
                  <c:v>131</c:v>
                </c:pt>
                <c:pt idx="4">
                  <c:v>140</c:v>
                </c:pt>
                <c:pt idx="5">
                  <c:v>131</c:v>
                </c:pt>
                <c:pt idx="6">
                  <c:v>152</c:v>
                </c:pt>
                <c:pt idx="7">
                  <c:v>132</c:v>
                </c:pt>
                <c:pt idx="8">
                  <c:v>111</c:v>
                </c:pt>
                <c:pt idx="9">
                  <c:v>133</c:v>
                </c:pt>
                <c:pt idx="10">
                  <c:v>135</c:v>
                </c:pt>
                <c:pt idx="11">
                  <c:v>145</c:v>
                </c:pt>
                <c:pt idx="12">
                  <c:v>139</c:v>
                </c:pt>
                <c:pt idx="13">
                  <c:v>142</c:v>
                </c:pt>
                <c:pt idx="14">
                  <c:v>141</c:v>
                </c:pt>
                <c:pt idx="15">
                  <c:v>140</c:v>
                </c:pt>
                <c:pt idx="16">
                  <c:v>134</c:v>
                </c:pt>
                <c:pt idx="17">
                  <c:v>136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17F1-4F5B-96B6-87DAA1975517}"/>
            </c:ext>
          </c:extLst>
        </c:ser>
        <c:ser>
          <c:idx val="13"/>
          <c:order val="13"/>
          <c:tx>
            <c:strRef>
              <c:f>Pivot!$O$57:$O$58</c:f>
              <c:strCache>
                <c:ptCount val="1"/>
                <c:pt idx="0">
                  <c:v>East Kent Hospitals University NHS Foundation Trust</c:v>
                </c:pt>
              </c:strCache>
            </c:strRef>
          </c:tx>
          <c:invertIfNegative val="0"/>
          <c:cat>
            <c:strRef>
              <c:f>Pivot!$A$59:$A$76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Pivot!$O$59:$O$76</c:f>
              <c:numCache>
                <c:formatCode>General</c:formatCode>
                <c:ptCount val="18"/>
                <c:pt idx="0">
                  <c:v>323</c:v>
                </c:pt>
                <c:pt idx="1">
                  <c:v>331</c:v>
                </c:pt>
                <c:pt idx="2">
                  <c:v>308</c:v>
                </c:pt>
                <c:pt idx="3">
                  <c:v>289</c:v>
                </c:pt>
                <c:pt idx="4">
                  <c:v>310</c:v>
                </c:pt>
                <c:pt idx="5">
                  <c:v>320</c:v>
                </c:pt>
                <c:pt idx="6">
                  <c:v>350</c:v>
                </c:pt>
                <c:pt idx="7">
                  <c:v>358</c:v>
                </c:pt>
                <c:pt idx="8">
                  <c:v>311</c:v>
                </c:pt>
                <c:pt idx="9">
                  <c:v>352</c:v>
                </c:pt>
                <c:pt idx="10">
                  <c:v>323</c:v>
                </c:pt>
                <c:pt idx="11">
                  <c:v>364</c:v>
                </c:pt>
                <c:pt idx="12">
                  <c:v>299</c:v>
                </c:pt>
                <c:pt idx="13">
                  <c:v>319</c:v>
                </c:pt>
                <c:pt idx="14">
                  <c:v>325</c:v>
                </c:pt>
                <c:pt idx="15">
                  <c:v>286</c:v>
                </c:pt>
                <c:pt idx="16">
                  <c:v>290</c:v>
                </c:pt>
                <c:pt idx="17">
                  <c:v>306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17F1-4F5B-96B6-87DAA1975517}"/>
            </c:ext>
          </c:extLst>
        </c:ser>
        <c:ser>
          <c:idx val="14"/>
          <c:order val="14"/>
          <c:tx>
            <c:strRef>
              <c:f>Pivot!$P$57:$P$58</c:f>
              <c:strCache>
                <c:ptCount val="1"/>
                <c:pt idx="0">
                  <c:v>East London NHS Foundation Trust</c:v>
                </c:pt>
              </c:strCache>
            </c:strRef>
          </c:tx>
          <c:invertIfNegative val="0"/>
          <c:cat>
            <c:strRef>
              <c:f>Pivot!$A$59:$A$76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Pivot!$P$59:$P$76</c:f>
              <c:numCache>
                <c:formatCode>General</c:formatCode>
                <c:ptCount val="18"/>
                <c:pt idx="0">
                  <c:v>149</c:v>
                </c:pt>
                <c:pt idx="1">
                  <c:v>107</c:v>
                </c:pt>
                <c:pt idx="2">
                  <c:v>121</c:v>
                </c:pt>
                <c:pt idx="3">
                  <c:v>110</c:v>
                </c:pt>
                <c:pt idx="4">
                  <c:v>106</c:v>
                </c:pt>
                <c:pt idx="5">
                  <c:v>107</c:v>
                </c:pt>
                <c:pt idx="6">
                  <c:v>125</c:v>
                </c:pt>
                <c:pt idx="7">
                  <c:v>116</c:v>
                </c:pt>
                <c:pt idx="8">
                  <c:v>105</c:v>
                </c:pt>
                <c:pt idx="9">
                  <c:v>119</c:v>
                </c:pt>
                <c:pt idx="10">
                  <c:v>121</c:v>
                </c:pt>
                <c:pt idx="11">
                  <c:v>132</c:v>
                </c:pt>
                <c:pt idx="12">
                  <c:v>121</c:v>
                </c:pt>
                <c:pt idx="13">
                  <c:v>124</c:v>
                </c:pt>
                <c:pt idx="14">
                  <c:v>111</c:v>
                </c:pt>
                <c:pt idx="15">
                  <c:v>100</c:v>
                </c:pt>
                <c:pt idx="16">
                  <c:v>97</c:v>
                </c:pt>
                <c:pt idx="17">
                  <c:v>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17F1-4F5B-96B6-87DAA1975517}"/>
            </c:ext>
          </c:extLst>
        </c:ser>
        <c:ser>
          <c:idx val="15"/>
          <c:order val="15"/>
          <c:tx>
            <c:strRef>
              <c:f>Pivot!$Q$57:$Q$58</c:f>
              <c:strCache>
                <c:ptCount val="1"/>
                <c:pt idx="0">
                  <c:v>East Sussex Healthcare NHS Trust</c:v>
                </c:pt>
              </c:strCache>
            </c:strRef>
          </c:tx>
          <c:invertIfNegative val="0"/>
          <c:cat>
            <c:strRef>
              <c:f>Pivot!$A$59:$A$76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Pivot!$Q$59:$Q$76</c:f>
              <c:numCache>
                <c:formatCode>General</c:formatCode>
                <c:ptCount val="18"/>
                <c:pt idx="0">
                  <c:v>259</c:v>
                </c:pt>
                <c:pt idx="1">
                  <c:v>256</c:v>
                </c:pt>
                <c:pt idx="2">
                  <c:v>239</c:v>
                </c:pt>
                <c:pt idx="3">
                  <c:v>202</c:v>
                </c:pt>
                <c:pt idx="4">
                  <c:v>231</c:v>
                </c:pt>
                <c:pt idx="5">
                  <c:v>245</c:v>
                </c:pt>
                <c:pt idx="6">
                  <c:v>260</c:v>
                </c:pt>
                <c:pt idx="7">
                  <c:v>274</c:v>
                </c:pt>
                <c:pt idx="8">
                  <c:v>255</c:v>
                </c:pt>
                <c:pt idx="9">
                  <c:v>285</c:v>
                </c:pt>
                <c:pt idx="10">
                  <c:v>268</c:v>
                </c:pt>
                <c:pt idx="11">
                  <c:v>275</c:v>
                </c:pt>
                <c:pt idx="12">
                  <c:v>285</c:v>
                </c:pt>
                <c:pt idx="13">
                  <c:v>302</c:v>
                </c:pt>
                <c:pt idx="14">
                  <c:v>251</c:v>
                </c:pt>
                <c:pt idx="15">
                  <c:v>247</c:v>
                </c:pt>
                <c:pt idx="16">
                  <c:v>233</c:v>
                </c:pt>
                <c:pt idx="17">
                  <c:v>234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17F1-4F5B-96B6-87DAA1975517}"/>
            </c:ext>
          </c:extLst>
        </c:ser>
        <c:ser>
          <c:idx val="16"/>
          <c:order val="16"/>
          <c:tx>
            <c:strRef>
              <c:f>Pivot!$R$57:$R$58</c:f>
              <c:strCache>
                <c:ptCount val="1"/>
                <c:pt idx="0">
                  <c:v>Epsom and St Helier University Hospitals NHS Trust</c:v>
                </c:pt>
              </c:strCache>
            </c:strRef>
          </c:tx>
          <c:invertIfNegative val="0"/>
          <c:cat>
            <c:strRef>
              <c:f>Pivot!$A$59:$A$76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Pivot!$R$59:$R$76</c:f>
              <c:numCache>
                <c:formatCode>General</c:formatCode>
                <c:ptCount val="18"/>
                <c:pt idx="0">
                  <c:v>184</c:v>
                </c:pt>
                <c:pt idx="1">
                  <c:v>217</c:v>
                </c:pt>
                <c:pt idx="2">
                  <c:v>211</c:v>
                </c:pt>
                <c:pt idx="3">
                  <c:v>210</c:v>
                </c:pt>
                <c:pt idx="4">
                  <c:v>198</c:v>
                </c:pt>
                <c:pt idx="5">
                  <c:v>216</c:v>
                </c:pt>
                <c:pt idx="6">
                  <c:v>205</c:v>
                </c:pt>
                <c:pt idx="7">
                  <c:v>196</c:v>
                </c:pt>
                <c:pt idx="8">
                  <c:v>161</c:v>
                </c:pt>
                <c:pt idx="9">
                  <c:v>169</c:v>
                </c:pt>
                <c:pt idx="10">
                  <c:v>188</c:v>
                </c:pt>
                <c:pt idx="11">
                  <c:v>197</c:v>
                </c:pt>
                <c:pt idx="12">
                  <c:v>183</c:v>
                </c:pt>
                <c:pt idx="13">
                  <c:v>173</c:v>
                </c:pt>
                <c:pt idx="14">
                  <c:v>176</c:v>
                </c:pt>
                <c:pt idx="15">
                  <c:v>163</c:v>
                </c:pt>
                <c:pt idx="16">
                  <c:v>177</c:v>
                </c:pt>
                <c:pt idx="17">
                  <c:v>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17F1-4F5B-96B6-87DAA1975517}"/>
            </c:ext>
          </c:extLst>
        </c:ser>
        <c:ser>
          <c:idx val="17"/>
          <c:order val="17"/>
          <c:tx>
            <c:strRef>
              <c:f>Pivot!$S$57:$S$58</c:f>
              <c:strCache>
                <c:ptCount val="1"/>
                <c:pt idx="0">
                  <c:v>First Community Health and Care</c:v>
                </c:pt>
              </c:strCache>
            </c:strRef>
          </c:tx>
          <c:invertIfNegative val="0"/>
          <c:cat>
            <c:strRef>
              <c:f>Pivot!$A$59:$A$76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Pivot!$S$59:$S$76</c:f>
              <c:numCache>
                <c:formatCode>General</c:formatCode>
                <c:ptCount val="18"/>
                <c:pt idx="0">
                  <c:v>13</c:v>
                </c:pt>
                <c:pt idx="1">
                  <c:v>15</c:v>
                </c:pt>
                <c:pt idx="2">
                  <c:v>14</c:v>
                </c:pt>
                <c:pt idx="3">
                  <c:v>11</c:v>
                </c:pt>
                <c:pt idx="4">
                  <c:v>8</c:v>
                </c:pt>
                <c:pt idx="5">
                  <c:v>18</c:v>
                </c:pt>
                <c:pt idx="6">
                  <c:v>14</c:v>
                </c:pt>
                <c:pt idx="7">
                  <c:v>15</c:v>
                </c:pt>
                <c:pt idx="8">
                  <c:v>8</c:v>
                </c:pt>
                <c:pt idx="9">
                  <c:v>16</c:v>
                </c:pt>
                <c:pt idx="10">
                  <c:v>10</c:v>
                </c:pt>
                <c:pt idx="11">
                  <c:v>11</c:v>
                </c:pt>
                <c:pt idx="12">
                  <c:v>13</c:v>
                </c:pt>
                <c:pt idx="13">
                  <c:v>12</c:v>
                </c:pt>
                <c:pt idx="14">
                  <c:v>14</c:v>
                </c:pt>
                <c:pt idx="15">
                  <c:v>9</c:v>
                </c:pt>
                <c:pt idx="16">
                  <c:v>8</c:v>
                </c:pt>
                <c:pt idx="17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17F1-4F5B-96B6-87DAA1975517}"/>
            </c:ext>
          </c:extLst>
        </c:ser>
        <c:ser>
          <c:idx val="18"/>
          <c:order val="18"/>
          <c:tx>
            <c:strRef>
              <c:f>Pivot!$T$57:$T$58</c:f>
              <c:strCache>
                <c:ptCount val="1"/>
                <c:pt idx="0">
                  <c:v>Frimley Health NHS Foundation Trust</c:v>
                </c:pt>
              </c:strCache>
            </c:strRef>
          </c:tx>
          <c:invertIfNegative val="0"/>
          <c:cat>
            <c:strRef>
              <c:f>Pivot!$A$59:$A$76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Pivot!$T$59:$T$76</c:f>
              <c:numCache>
                <c:formatCode>General</c:formatCode>
                <c:ptCount val="18"/>
                <c:pt idx="0">
                  <c:v>320</c:v>
                </c:pt>
                <c:pt idx="1">
                  <c:v>295</c:v>
                </c:pt>
                <c:pt idx="2">
                  <c:v>341</c:v>
                </c:pt>
                <c:pt idx="3">
                  <c:v>318</c:v>
                </c:pt>
                <c:pt idx="4">
                  <c:v>316</c:v>
                </c:pt>
                <c:pt idx="5">
                  <c:v>329</c:v>
                </c:pt>
                <c:pt idx="6">
                  <c:v>360</c:v>
                </c:pt>
                <c:pt idx="7">
                  <c:v>350</c:v>
                </c:pt>
                <c:pt idx="8">
                  <c:v>290</c:v>
                </c:pt>
                <c:pt idx="9">
                  <c:v>292</c:v>
                </c:pt>
                <c:pt idx="10">
                  <c:v>291</c:v>
                </c:pt>
                <c:pt idx="11">
                  <c:v>352</c:v>
                </c:pt>
                <c:pt idx="12">
                  <c:v>328</c:v>
                </c:pt>
                <c:pt idx="13">
                  <c:v>325</c:v>
                </c:pt>
                <c:pt idx="14">
                  <c:v>310</c:v>
                </c:pt>
                <c:pt idx="15">
                  <c:v>313</c:v>
                </c:pt>
                <c:pt idx="16">
                  <c:v>303</c:v>
                </c:pt>
                <c:pt idx="17">
                  <c:v>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17F1-4F5B-96B6-87DAA1975517}"/>
            </c:ext>
          </c:extLst>
        </c:ser>
        <c:ser>
          <c:idx val="19"/>
          <c:order val="19"/>
          <c:tx>
            <c:strRef>
              <c:f>Pivot!$U$57:$U$58</c:f>
              <c:strCache>
                <c:ptCount val="1"/>
                <c:pt idx="0">
                  <c:v>GPs and Practice Staff in London, Kent &amp; Surrey</c:v>
                </c:pt>
              </c:strCache>
            </c:strRef>
          </c:tx>
          <c:invertIfNegative val="0"/>
          <c:cat>
            <c:strRef>
              <c:f>Pivot!$A$59:$A$76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Pivot!$U$59:$U$76</c:f>
              <c:numCache>
                <c:formatCode>General</c:formatCode>
                <c:ptCount val="18"/>
                <c:pt idx="0">
                  <c:v>369</c:v>
                </c:pt>
                <c:pt idx="1">
                  <c:v>331</c:v>
                </c:pt>
                <c:pt idx="2">
                  <c:v>336</c:v>
                </c:pt>
                <c:pt idx="3">
                  <c:v>336</c:v>
                </c:pt>
                <c:pt idx="4">
                  <c:v>293</c:v>
                </c:pt>
                <c:pt idx="5">
                  <c:v>337</c:v>
                </c:pt>
                <c:pt idx="6">
                  <c:v>331</c:v>
                </c:pt>
                <c:pt idx="7">
                  <c:v>325</c:v>
                </c:pt>
                <c:pt idx="8">
                  <c:v>359</c:v>
                </c:pt>
                <c:pt idx="9">
                  <c:v>453</c:v>
                </c:pt>
                <c:pt idx="10">
                  <c:v>322</c:v>
                </c:pt>
                <c:pt idx="11">
                  <c:v>315</c:v>
                </c:pt>
                <c:pt idx="12">
                  <c:v>299</c:v>
                </c:pt>
                <c:pt idx="13">
                  <c:v>246</c:v>
                </c:pt>
                <c:pt idx="14">
                  <c:v>230</c:v>
                </c:pt>
                <c:pt idx="15">
                  <c:v>217</c:v>
                </c:pt>
                <c:pt idx="16">
                  <c:v>198</c:v>
                </c:pt>
                <c:pt idx="17">
                  <c:v>190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17F1-4F5B-96B6-87DAA1975517}"/>
            </c:ext>
          </c:extLst>
        </c:ser>
        <c:ser>
          <c:idx val="20"/>
          <c:order val="20"/>
          <c:tx>
            <c:strRef>
              <c:f>Pivot!$V$57:$V$58</c:f>
              <c:strCache>
                <c:ptCount val="1"/>
                <c:pt idx="0">
                  <c:v>GPs and practice staff in Wandsworth</c:v>
                </c:pt>
              </c:strCache>
            </c:strRef>
          </c:tx>
          <c:invertIfNegative val="0"/>
          <c:cat>
            <c:strRef>
              <c:f>Pivot!$A$59:$A$76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Pivot!$V$59:$V$76</c:f>
              <c:numCache>
                <c:formatCode>General</c:formatCode>
                <c:ptCount val="18"/>
                <c:pt idx="0">
                  <c:v>13</c:v>
                </c:pt>
                <c:pt idx="1">
                  <c:v>15</c:v>
                </c:pt>
                <c:pt idx="2">
                  <c:v>12</c:v>
                </c:pt>
                <c:pt idx="3">
                  <c:v>8</c:v>
                </c:pt>
                <c:pt idx="4">
                  <c:v>9</c:v>
                </c:pt>
                <c:pt idx="5">
                  <c:v>7</c:v>
                </c:pt>
                <c:pt idx="6">
                  <c:v>18</c:v>
                </c:pt>
                <c:pt idx="7">
                  <c:v>13</c:v>
                </c:pt>
                <c:pt idx="8">
                  <c:v>12</c:v>
                </c:pt>
                <c:pt idx="9">
                  <c:v>17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5</c:v>
                </c:pt>
                <c:pt idx="14">
                  <c:v>7</c:v>
                </c:pt>
                <c:pt idx="15">
                  <c:v>6</c:v>
                </c:pt>
                <c:pt idx="16">
                  <c:v>10</c:v>
                </c:pt>
                <c:pt idx="17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17F1-4F5B-96B6-87DAA1975517}"/>
            </c:ext>
          </c:extLst>
        </c:ser>
        <c:ser>
          <c:idx val="21"/>
          <c:order val="21"/>
          <c:tx>
            <c:strRef>
              <c:f>Pivot!$W$57:$W$58</c:f>
              <c:strCache>
                <c:ptCount val="1"/>
                <c:pt idx="0">
                  <c:v>GPs, practice staff and CCG staff in Brent, Harrow and Ealing</c:v>
                </c:pt>
              </c:strCache>
            </c:strRef>
          </c:tx>
          <c:invertIfNegative val="0"/>
          <c:cat>
            <c:strRef>
              <c:f>Pivot!$A$59:$A$76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Pivot!$W$59:$W$76</c:f>
              <c:numCache>
                <c:formatCode>General</c:formatCode>
                <c:ptCount val="18"/>
                <c:pt idx="0">
                  <c:v>35</c:v>
                </c:pt>
                <c:pt idx="1">
                  <c:v>31</c:v>
                </c:pt>
                <c:pt idx="2">
                  <c:v>24</c:v>
                </c:pt>
                <c:pt idx="3">
                  <c:v>20</c:v>
                </c:pt>
                <c:pt idx="4">
                  <c:v>19</c:v>
                </c:pt>
                <c:pt idx="5">
                  <c:v>19</c:v>
                </c:pt>
                <c:pt idx="6">
                  <c:v>22</c:v>
                </c:pt>
                <c:pt idx="7">
                  <c:v>27</c:v>
                </c:pt>
                <c:pt idx="8">
                  <c:v>32</c:v>
                </c:pt>
                <c:pt idx="9">
                  <c:v>37</c:v>
                </c:pt>
                <c:pt idx="10">
                  <c:v>24</c:v>
                </c:pt>
                <c:pt idx="11">
                  <c:v>22</c:v>
                </c:pt>
                <c:pt idx="12">
                  <c:v>19</c:v>
                </c:pt>
                <c:pt idx="13">
                  <c:v>18</c:v>
                </c:pt>
                <c:pt idx="14">
                  <c:v>17</c:v>
                </c:pt>
                <c:pt idx="15">
                  <c:v>10</c:v>
                </c:pt>
                <c:pt idx="16">
                  <c:v>14</c:v>
                </c:pt>
                <c:pt idx="17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17F1-4F5B-96B6-87DAA1975517}"/>
            </c:ext>
          </c:extLst>
        </c:ser>
        <c:ser>
          <c:idx val="22"/>
          <c:order val="22"/>
          <c:tx>
            <c:strRef>
              <c:f>Pivot!$X$57:$X$58</c:f>
              <c:strCache>
                <c:ptCount val="1"/>
                <c:pt idx="0">
                  <c:v>GPs, practice staff and CCG staff in North Central London (was Islington)</c:v>
                </c:pt>
              </c:strCache>
            </c:strRef>
          </c:tx>
          <c:invertIfNegative val="0"/>
          <c:cat>
            <c:strRef>
              <c:f>Pivot!$A$59:$A$76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Pivot!$X$59:$X$76</c:f>
              <c:numCache>
                <c:formatCode>General</c:formatCode>
                <c:ptCount val="18"/>
                <c:pt idx="0">
                  <c:v>15</c:v>
                </c:pt>
                <c:pt idx="1">
                  <c:v>11</c:v>
                </c:pt>
                <c:pt idx="2">
                  <c:v>19</c:v>
                </c:pt>
                <c:pt idx="3">
                  <c:v>12</c:v>
                </c:pt>
                <c:pt idx="4">
                  <c:v>10</c:v>
                </c:pt>
                <c:pt idx="5">
                  <c:v>5</c:v>
                </c:pt>
                <c:pt idx="6">
                  <c:v>44</c:v>
                </c:pt>
                <c:pt idx="7">
                  <c:v>78</c:v>
                </c:pt>
                <c:pt idx="8">
                  <c:v>64</c:v>
                </c:pt>
                <c:pt idx="9">
                  <c:v>78</c:v>
                </c:pt>
                <c:pt idx="10">
                  <c:v>66</c:v>
                </c:pt>
                <c:pt idx="11">
                  <c:v>71</c:v>
                </c:pt>
                <c:pt idx="12">
                  <c:v>72</c:v>
                </c:pt>
                <c:pt idx="13">
                  <c:v>58</c:v>
                </c:pt>
                <c:pt idx="14">
                  <c:v>42</c:v>
                </c:pt>
                <c:pt idx="15">
                  <c:v>42</c:v>
                </c:pt>
                <c:pt idx="16">
                  <c:v>33</c:v>
                </c:pt>
                <c:pt idx="17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17F1-4F5B-96B6-87DAA1975517}"/>
            </c:ext>
          </c:extLst>
        </c:ser>
        <c:ser>
          <c:idx val="23"/>
          <c:order val="23"/>
          <c:tx>
            <c:strRef>
              <c:f>Pivot!$Y$57:$Y$58</c:f>
              <c:strCache>
                <c:ptCount val="1"/>
                <c:pt idx="0">
                  <c:v>GPs, practice staff and CCG staff in Sussex</c:v>
                </c:pt>
              </c:strCache>
            </c:strRef>
          </c:tx>
          <c:invertIfNegative val="0"/>
          <c:cat>
            <c:strRef>
              <c:f>Pivot!$A$59:$A$76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Pivot!$Y$59:$Y$76</c:f>
              <c:numCache>
                <c:formatCode>General</c:formatCode>
                <c:ptCount val="18"/>
                <c:pt idx="0">
                  <c:v>122</c:v>
                </c:pt>
                <c:pt idx="1">
                  <c:v>77</c:v>
                </c:pt>
                <c:pt idx="2">
                  <c:v>91</c:v>
                </c:pt>
                <c:pt idx="3">
                  <c:v>92</c:v>
                </c:pt>
                <c:pt idx="4">
                  <c:v>91</c:v>
                </c:pt>
                <c:pt idx="5">
                  <c:v>121</c:v>
                </c:pt>
                <c:pt idx="6">
                  <c:v>102</c:v>
                </c:pt>
                <c:pt idx="7">
                  <c:v>122</c:v>
                </c:pt>
                <c:pt idx="8">
                  <c:v>114</c:v>
                </c:pt>
                <c:pt idx="9">
                  <c:v>150</c:v>
                </c:pt>
                <c:pt idx="10">
                  <c:v>111</c:v>
                </c:pt>
                <c:pt idx="11">
                  <c:v>113</c:v>
                </c:pt>
                <c:pt idx="12">
                  <c:v>114</c:v>
                </c:pt>
                <c:pt idx="13">
                  <c:v>81</c:v>
                </c:pt>
                <c:pt idx="14">
                  <c:v>63</c:v>
                </c:pt>
                <c:pt idx="15">
                  <c:v>66</c:v>
                </c:pt>
                <c:pt idx="16">
                  <c:v>60</c:v>
                </c:pt>
                <c:pt idx="17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17F1-4F5B-96B6-87DAA1975517}"/>
            </c:ext>
          </c:extLst>
        </c:ser>
        <c:ser>
          <c:idx val="24"/>
          <c:order val="24"/>
          <c:tx>
            <c:strRef>
              <c:f>Pivot!$Z$57:$Z$58</c:f>
              <c:strCache>
                <c:ptCount val="1"/>
                <c:pt idx="0">
                  <c:v>Great Ormond Street Hospital NHS Trust</c:v>
                </c:pt>
              </c:strCache>
            </c:strRef>
          </c:tx>
          <c:invertIfNegative val="0"/>
          <c:cat>
            <c:strRef>
              <c:f>Pivot!$A$59:$A$76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Pivot!$Z$59:$Z$76</c:f>
              <c:numCache>
                <c:formatCode>General</c:formatCode>
                <c:ptCount val="18"/>
                <c:pt idx="0">
                  <c:v>127</c:v>
                </c:pt>
                <c:pt idx="1">
                  <c:v>117</c:v>
                </c:pt>
                <c:pt idx="2">
                  <c:v>137</c:v>
                </c:pt>
                <c:pt idx="3">
                  <c:v>119</c:v>
                </c:pt>
                <c:pt idx="4">
                  <c:v>126</c:v>
                </c:pt>
                <c:pt idx="5">
                  <c:v>125</c:v>
                </c:pt>
                <c:pt idx="6">
                  <c:v>148</c:v>
                </c:pt>
                <c:pt idx="7">
                  <c:v>145</c:v>
                </c:pt>
                <c:pt idx="8">
                  <c:v>130</c:v>
                </c:pt>
                <c:pt idx="9">
                  <c:v>154</c:v>
                </c:pt>
                <c:pt idx="10">
                  <c:v>178</c:v>
                </c:pt>
                <c:pt idx="11">
                  <c:v>171</c:v>
                </c:pt>
                <c:pt idx="12">
                  <c:v>165</c:v>
                </c:pt>
                <c:pt idx="13">
                  <c:v>181</c:v>
                </c:pt>
                <c:pt idx="14">
                  <c:v>137</c:v>
                </c:pt>
                <c:pt idx="15">
                  <c:v>145</c:v>
                </c:pt>
                <c:pt idx="16">
                  <c:v>124</c:v>
                </c:pt>
                <c:pt idx="17">
                  <c:v>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17F1-4F5B-96B6-87DAA1975517}"/>
            </c:ext>
          </c:extLst>
        </c:ser>
        <c:ser>
          <c:idx val="25"/>
          <c:order val="25"/>
          <c:tx>
            <c:strRef>
              <c:f>Pivot!$AA$57:$AA$58</c:f>
              <c:strCache>
                <c:ptCount val="1"/>
                <c:pt idx="0">
                  <c:v>Guy's and St Thomas' NHS Foundation Trust</c:v>
                </c:pt>
              </c:strCache>
            </c:strRef>
          </c:tx>
          <c:invertIfNegative val="0"/>
          <c:cat>
            <c:strRef>
              <c:f>Pivot!$A$59:$A$76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Pivot!$AA$59:$AA$76</c:f>
              <c:numCache>
                <c:formatCode>General</c:formatCode>
                <c:ptCount val="18"/>
                <c:pt idx="0">
                  <c:v>488</c:v>
                </c:pt>
                <c:pt idx="1">
                  <c:v>490</c:v>
                </c:pt>
                <c:pt idx="2">
                  <c:v>488</c:v>
                </c:pt>
                <c:pt idx="3">
                  <c:v>472</c:v>
                </c:pt>
                <c:pt idx="4">
                  <c:v>482</c:v>
                </c:pt>
                <c:pt idx="5">
                  <c:v>536</c:v>
                </c:pt>
                <c:pt idx="6">
                  <c:v>551</c:v>
                </c:pt>
                <c:pt idx="7">
                  <c:v>506</c:v>
                </c:pt>
                <c:pt idx="8">
                  <c:v>465</c:v>
                </c:pt>
                <c:pt idx="9">
                  <c:v>507</c:v>
                </c:pt>
                <c:pt idx="10">
                  <c:v>499</c:v>
                </c:pt>
                <c:pt idx="11">
                  <c:v>584</c:v>
                </c:pt>
                <c:pt idx="12">
                  <c:v>564</c:v>
                </c:pt>
                <c:pt idx="13">
                  <c:v>580</c:v>
                </c:pt>
                <c:pt idx="14">
                  <c:v>499</c:v>
                </c:pt>
                <c:pt idx="15">
                  <c:v>463</c:v>
                </c:pt>
                <c:pt idx="16">
                  <c:v>516</c:v>
                </c:pt>
                <c:pt idx="17">
                  <c:v>471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17F1-4F5B-96B6-87DAA1975517}"/>
            </c:ext>
          </c:extLst>
        </c:ser>
        <c:ser>
          <c:idx val="26"/>
          <c:order val="26"/>
          <c:tx>
            <c:strRef>
              <c:f>Pivot!$AB$57:$AB$58</c:f>
              <c:strCache>
                <c:ptCount val="1"/>
                <c:pt idx="0">
                  <c:v>Homerton University Hospital NHS Foundation Trust</c:v>
                </c:pt>
              </c:strCache>
            </c:strRef>
          </c:tx>
          <c:invertIfNegative val="0"/>
          <c:cat>
            <c:strRef>
              <c:f>Pivot!$A$59:$A$76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Pivot!$AB$59:$AB$76</c:f>
              <c:numCache>
                <c:formatCode>General</c:formatCode>
                <c:ptCount val="18"/>
                <c:pt idx="0">
                  <c:v>159</c:v>
                </c:pt>
                <c:pt idx="1">
                  <c:v>162</c:v>
                </c:pt>
                <c:pt idx="2">
                  <c:v>133</c:v>
                </c:pt>
                <c:pt idx="3">
                  <c:v>145</c:v>
                </c:pt>
                <c:pt idx="4">
                  <c:v>157</c:v>
                </c:pt>
                <c:pt idx="5">
                  <c:v>147</c:v>
                </c:pt>
                <c:pt idx="6">
                  <c:v>164</c:v>
                </c:pt>
                <c:pt idx="7">
                  <c:v>152</c:v>
                </c:pt>
                <c:pt idx="8">
                  <c:v>139</c:v>
                </c:pt>
                <c:pt idx="9">
                  <c:v>168</c:v>
                </c:pt>
                <c:pt idx="10">
                  <c:v>164</c:v>
                </c:pt>
                <c:pt idx="11">
                  <c:v>165</c:v>
                </c:pt>
                <c:pt idx="12">
                  <c:v>161</c:v>
                </c:pt>
                <c:pt idx="13">
                  <c:v>136</c:v>
                </c:pt>
                <c:pt idx="14">
                  <c:v>116</c:v>
                </c:pt>
                <c:pt idx="15">
                  <c:v>135</c:v>
                </c:pt>
                <c:pt idx="16">
                  <c:v>135</c:v>
                </c:pt>
                <c:pt idx="17">
                  <c:v>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17F1-4F5B-96B6-87DAA1975517}"/>
            </c:ext>
          </c:extLst>
        </c:ser>
        <c:ser>
          <c:idx val="27"/>
          <c:order val="27"/>
          <c:tx>
            <c:strRef>
              <c:f>Pivot!$AC$57:$AC$58</c:f>
              <c:strCache>
                <c:ptCount val="1"/>
                <c:pt idx="0">
                  <c:v>Hounslow &amp; Richmond Community Healthcare NHS Trust</c:v>
                </c:pt>
              </c:strCache>
            </c:strRef>
          </c:tx>
          <c:invertIfNegative val="0"/>
          <c:cat>
            <c:strRef>
              <c:f>Pivot!$A$59:$A$76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Pivot!$AC$59:$AC$76</c:f>
              <c:numCache>
                <c:formatCode>General</c:formatCode>
                <c:ptCount val="18"/>
                <c:pt idx="0">
                  <c:v>16</c:v>
                </c:pt>
                <c:pt idx="1">
                  <c:v>15</c:v>
                </c:pt>
                <c:pt idx="2">
                  <c:v>13</c:v>
                </c:pt>
                <c:pt idx="3">
                  <c:v>14</c:v>
                </c:pt>
                <c:pt idx="4">
                  <c:v>10</c:v>
                </c:pt>
                <c:pt idx="5">
                  <c:v>15</c:v>
                </c:pt>
                <c:pt idx="6">
                  <c:v>12</c:v>
                </c:pt>
                <c:pt idx="7">
                  <c:v>17</c:v>
                </c:pt>
                <c:pt idx="8">
                  <c:v>19</c:v>
                </c:pt>
                <c:pt idx="9">
                  <c:v>17</c:v>
                </c:pt>
                <c:pt idx="10">
                  <c:v>10</c:v>
                </c:pt>
                <c:pt idx="11">
                  <c:v>15</c:v>
                </c:pt>
                <c:pt idx="12">
                  <c:v>14</c:v>
                </c:pt>
                <c:pt idx="13">
                  <c:v>14</c:v>
                </c:pt>
                <c:pt idx="14">
                  <c:v>14</c:v>
                </c:pt>
                <c:pt idx="15">
                  <c:v>17</c:v>
                </c:pt>
                <c:pt idx="16">
                  <c:v>4</c:v>
                </c:pt>
                <c:pt idx="17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17F1-4F5B-96B6-87DAA1975517}"/>
            </c:ext>
          </c:extLst>
        </c:ser>
        <c:ser>
          <c:idx val="28"/>
          <c:order val="28"/>
          <c:tx>
            <c:strRef>
              <c:f>Pivot!$AD$57:$AD$58</c:f>
              <c:strCache>
                <c:ptCount val="1"/>
                <c:pt idx="0">
                  <c:v>Imperial College Healthcare NHS Trust</c:v>
                </c:pt>
              </c:strCache>
            </c:strRef>
          </c:tx>
          <c:invertIfNegative val="0"/>
          <c:cat>
            <c:strRef>
              <c:f>Pivot!$A$59:$A$76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Pivot!$AD$59:$AD$76</c:f>
              <c:numCache>
                <c:formatCode>General</c:formatCode>
                <c:ptCount val="18"/>
                <c:pt idx="0">
                  <c:v>410</c:v>
                </c:pt>
                <c:pt idx="1">
                  <c:v>457</c:v>
                </c:pt>
                <c:pt idx="2">
                  <c:v>421</c:v>
                </c:pt>
                <c:pt idx="3">
                  <c:v>437</c:v>
                </c:pt>
                <c:pt idx="4">
                  <c:v>452</c:v>
                </c:pt>
                <c:pt idx="5">
                  <c:v>480</c:v>
                </c:pt>
                <c:pt idx="6">
                  <c:v>531</c:v>
                </c:pt>
                <c:pt idx="7">
                  <c:v>538</c:v>
                </c:pt>
                <c:pt idx="8">
                  <c:v>393</c:v>
                </c:pt>
                <c:pt idx="9">
                  <c:v>457</c:v>
                </c:pt>
                <c:pt idx="10">
                  <c:v>490</c:v>
                </c:pt>
                <c:pt idx="11">
                  <c:v>465</c:v>
                </c:pt>
                <c:pt idx="12">
                  <c:v>440</c:v>
                </c:pt>
                <c:pt idx="13">
                  <c:v>456</c:v>
                </c:pt>
                <c:pt idx="14">
                  <c:v>421</c:v>
                </c:pt>
                <c:pt idx="15">
                  <c:v>394</c:v>
                </c:pt>
                <c:pt idx="16">
                  <c:v>408</c:v>
                </c:pt>
                <c:pt idx="17">
                  <c:v>437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17F1-4F5B-96B6-87DAA1975517}"/>
            </c:ext>
          </c:extLst>
        </c:ser>
        <c:ser>
          <c:idx val="29"/>
          <c:order val="29"/>
          <c:tx>
            <c:strRef>
              <c:f>Pivot!$AE$57:$AE$58</c:f>
              <c:strCache>
                <c:ptCount val="1"/>
                <c:pt idx="0">
                  <c:v>Imperial College Library Services (for CLCH, inc Barnet Community Services)</c:v>
                </c:pt>
              </c:strCache>
            </c:strRef>
          </c:tx>
          <c:invertIfNegative val="0"/>
          <c:cat>
            <c:strRef>
              <c:f>Pivot!$A$59:$A$76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Pivot!$AE$59:$AE$76</c:f>
              <c:numCache>
                <c:formatCode>General</c:formatCode>
                <c:ptCount val="18"/>
                <c:pt idx="0">
                  <c:v>75</c:v>
                </c:pt>
                <c:pt idx="1">
                  <c:v>64</c:v>
                </c:pt>
                <c:pt idx="2">
                  <c:v>59</c:v>
                </c:pt>
                <c:pt idx="3">
                  <c:v>63</c:v>
                </c:pt>
                <c:pt idx="4">
                  <c:v>44</c:v>
                </c:pt>
                <c:pt idx="5">
                  <c:v>61</c:v>
                </c:pt>
                <c:pt idx="6">
                  <c:v>62</c:v>
                </c:pt>
                <c:pt idx="7">
                  <c:v>56</c:v>
                </c:pt>
                <c:pt idx="8">
                  <c:v>75</c:v>
                </c:pt>
                <c:pt idx="9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17F1-4F5B-96B6-87DAA1975517}"/>
            </c:ext>
          </c:extLst>
        </c:ser>
        <c:ser>
          <c:idx val="30"/>
          <c:order val="30"/>
          <c:tx>
            <c:strRef>
              <c:f>Pivot!$AF$57:$AF$58</c:f>
              <c:strCache>
                <c:ptCount val="1"/>
                <c:pt idx="0">
                  <c:v>Kent and Medway NHS and Social Care Partnership Trust</c:v>
                </c:pt>
              </c:strCache>
            </c:strRef>
          </c:tx>
          <c:invertIfNegative val="0"/>
          <c:cat>
            <c:strRef>
              <c:f>Pivot!$A$59:$A$76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Pivot!$AF$59:$AF$76</c:f>
              <c:numCache>
                <c:formatCode>General</c:formatCode>
                <c:ptCount val="18"/>
                <c:pt idx="0">
                  <c:v>65</c:v>
                </c:pt>
                <c:pt idx="1">
                  <c:v>58</c:v>
                </c:pt>
                <c:pt idx="2">
                  <c:v>48</c:v>
                </c:pt>
                <c:pt idx="3">
                  <c:v>64</c:v>
                </c:pt>
                <c:pt idx="4">
                  <c:v>49</c:v>
                </c:pt>
                <c:pt idx="5">
                  <c:v>63</c:v>
                </c:pt>
                <c:pt idx="6">
                  <c:v>45</c:v>
                </c:pt>
                <c:pt idx="7">
                  <c:v>53</c:v>
                </c:pt>
                <c:pt idx="8">
                  <c:v>59</c:v>
                </c:pt>
                <c:pt idx="9">
                  <c:v>56</c:v>
                </c:pt>
                <c:pt idx="10">
                  <c:v>53</c:v>
                </c:pt>
                <c:pt idx="11">
                  <c:v>45</c:v>
                </c:pt>
                <c:pt idx="12">
                  <c:v>45</c:v>
                </c:pt>
                <c:pt idx="13">
                  <c:v>48</c:v>
                </c:pt>
                <c:pt idx="14">
                  <c:v>41</c:v>
                </c:pt>
                <c:pt idx="15">
                  <c:v>41</c:v>
                </c:pt>
                <c:pt idx="16">
                  <c:v>52</c:v>
                </c:pt>
                <c:pt idx="17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17F1-4F5B-96B6-87DAA1975517}"/>
            </c:ext>
          </c:extLst>
        </c:ser>
        <c:ser>
          <c:idx val="31"/>
          <c:order val="31"/>
          <c:tx>
            <c:strRef>
              <c:f>Pivot!$AG$57:$AG$58</c:f>
              <c:strCache>
                <c:ptCount val="1"/>
                <c:pt idx="0">
                  <c:v>Kent community services</c:v>
                </c:pt>
              </c:strCache>
            </c:strRef>
          </c:tx>
          <c:invertIfNegative val="0"/>
          <c:cat>
            <c:strRef>
              <c:f>Pivot!$A$59:$A$76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Pivot!$AG$59:$AG$76</c:f>
              <c:numCache>
                <c:formatCode>General</c:formatCode>
                <c:ptCount val="18"/>
                <c:pt idx="0">
                  <c:v>63</c:v>
                </c:pt>
                <c:pt idx="1">
                  <c:v>63</c:v>
                </c:pt>
                <c:pt idx="2">
                  <c:v>69</c:v>
                </c:pt>
                <c:pt idx="3">
                  <c:v>61</c:v>
                </c:pt>
                <c:pt idx="4">
                  <c:v>52</c:v>
                </c:pt>
                <c:pt idx="5">
                  <c:v>45</c:v>
                </c:pt>
                <c:pt idx="6">
                  <c:v>49</c:v>
                </c:pt>
                <c:pt idx="7">
                  <c:v>46</c:v>
                </c:pt>
                <c:pt idx="8">
                  <c:v>49</c:v>
                </c:pt>
                <c:pt idx="9">
                  <c:v>63</c:v>
                </c:pt>
                <c:pt idx="10">
                  <c:v>50</c:v>
                </c:pt>
                <c:pt idx="11">
                  <c:v>50</c:v>
                </c:pt>
                <c:pt idx="12">
                  <c:v>46</c:v>
                </c:pt>
                <c:pt idx="13">
                  <c:v>38</c:v>
                </c:pt>
                <c:pt idx="14">
                  <c:v>35</c:v>
                </c:pt>
                <c:pt idx="15">
                  <c:v>36</c:v>
                </c:pt>
                <c:pt idx="16">
                  <c:v>35</c:v>
                </c:pt>
                <c:pt idx="17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17F1-4F5B-96B6-87DAA1975517}"/>
            </c:ext>
          </c:extLst>
        </c:ser>
        <c:ser>
          <c:idx val="32"/>
          <c:order val="32"/>
          <c:tx>
            <c:strRef>
              <c:f>Pivot!$AH$57:$AH$58</c:f>
              <c:strCache>
                <c:ptCount val="1"/>
                <c:pt idx="0">
                  <c:v>King's College Hospital NHS Foundation Trust</c:v>
                </c:pt>
              </c:strCache>
            </c:strRef>
          </c:tx>
          <c:invertIfNegative val="0"/>
          <c:cat>
            <c:strRef>
              <c:f>Pivot!$A$59:$A$76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Pivot!$AH$59:$AH$76</c:f>
              <c:numCache>
                <c:formatCode>General</c:formatCode>
                <c:ptCount val="18"/>
                <c:pt idx="0">
                  <c:v>685</c:v>
                </c:pt>
                <c:pt idx="1">
                  <c:v>681</c:v>
                </c:pt>
                <c:pt idx="2">
                  <c:v>730</c:v>
                </c:pt>
                <c:pt idx="3">
                  <c:v>700</c:v>
                </c:pt>
                <c:pt idx="4">
                  <c:v>670</c:v>
                </c:pt>
                <c:pt idx="5">
                  <c:v>779</c:v>
                </c:pt>
                <c:pt idx="6">
                  <c:v>780</c:v>
                </c:pt>
                <c:pt idx="7">
                  <c:v>821</c:v>
                </c:pt>
                <c:pt idx="8">
                  <c:v>740</c:v>
                </c:pt>
                <c:pt idx="9">
                  <c:v>728</c:v>
                </c:pt>
                <c:pt idx="10">
                  <c:v>784</c:v>
                </c:pt>
                <c:pt idx="11">
                  <c:v>913</c:v>
                </c:pt>
                <c:pt idx="12">
                  <c:v>761</c:v>
                </c:pt>
                <c:pt idx="13">
                  <c:v>832</c:v>
                </c:pt>
                <c:pt idx="14">
                  <c:v>748</c:v>
                </c:pt>
                <c:pt idx="15">
                  <c:v>693</c:v>
                </c:pt>
                <c:pt idx="16">
                  <c:v>773</c:v>
                </c:pt>
                <c:pt idx="17">
                  <c:v>746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17F1-4F5B-96B6-87DAA1975517}"/>
            </c:ext>
          </c:extLst>
        </c:ser>
        <c:ser>
          <c:idx val="33"/>
          <c:order val="33"/>
          <c:tx>
            <c:strRef>
              <c:f>Pivot!$AI$57:$AI$58</c:f>
              <c:strCache>
                <c:ptCount val="1"/>
                <c:pt idx="0">
                  <c:v>King's Fund</c:v>
                </c:pt>
              </c:strCache>
            </c:strRef>
          </c:tx>
          <c:invertIfNegative val="0"/>
          <c:cat>
            <c:strRef>
              <c:f>Pivot!$A$59:$A$76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Pivot!$AI$59:$AI$76</c:f>
              <c:numCache>
                <c:formatCode>General</c:formatCode>
                <c:ptCount val="18"/>
                <c:pt idx="0">
                  <c:v>12</c:v>
                </c:pt>
                <c:pt idx="1">
                  <c:v>12</c:v>
                </c:pt>
                <c:pt idx="2">
                  <c:v>15</c:v>
                </c:pt>
                <c:pt idx="3">
                  <c:v>16</c:v>
                </c:pt>
                <c:pt idx="4">
                  <c:v>10</c:v>
                </c:pt>
                <c:pt idx="5">
                  <c:v>8</c:v>
                </c:pt>
                <c:pt idx="6">
                  <c:v>5</c:v>
                </c:pt>
                <c:pt idx="7">
                  <c:v>9</c:v>
                </c:pt>
                <c:pt idx="8">
                  <c:v>7</c:v>
                </c:pt>
                <c:pt idx="9">
                  <c:v>9</c:v>
                </c:pt>
                <c:pt idx="10">
                  <c:v>18</c:v>
                </c:pt>
                <c:pt idx="11">
                  <c:v>15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17F1-4F5B-96B6-87DAA1975517}"/>
            </c:ext>
          </c:extLst>
        </c:ser>
        <c:ser>
          <c:idx val="34"/>
          <c:order val="34"/>
          <c:tx>
            <c:strRef>
              <c:f>Pivot!$AJ$57:$AJ$58</c:f>
              <c:strCache>
                <c:ptCount val="1"/>
                <c:pt idx="0">
                  <c:v>Kingston Hospital NHS Foundation Trust</c:v>
                </c:pt>
              </c:strCache>
            </c:strRef>
          </c:tx>
          <c:invertIfNegative val="0"/>
          <c:cat>
            <c:strRef>
              <c:f>Pivot!$A$59:$A$76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Pivot!$AJ$59:$AJ$76</c:f>
              <c:numCache>
                <c:formatCode>General</c:formatCode>
                <c:ptCount val="18"/>
                <c:pt idx="0">
                  <c:v>95</c:v>
                </c:pt>
                <c:pt idx="1">
                  <c:v>83</c:v>
                </c:pt>
                <c:pt idx="2">
                  <c:v>88</c:v>
                </c:pt>
                <c:pt idx="3">
                  <c:v>61</c:v>
                </c:pt>
                <c:pt idx="4">
                  <c:v>89</c:v>
                </c:pt>
                <c:pt idx="5">
                  <c:v>106</c:v>
                </c:pt>
                <c:pt idx="6">
                  <c:v>92</c:v>
                </c:pt>
                <c:pt idx="7">
                  <c:v>109</c:v>
                </c:pt>
                <c:pt idx="8">
                  <c:v>68</c:v>
                </c:pt>
                <c:pt idx="9">
                  <c:v>91</c:v>
                </c:pt>
                <c:pt idx="10">
                  <c:v>87</c:v>
                </c:pt>
                <c:pt idx="11">
                  <c:v>106</c:v>
                </c:pt>
                <c:pt idx="12">
                  <c:v>84</c:v>
                </c:pt>
                <c:pt idx="13">
                  <c:v>69</c:v>
                </c:pt>
                <c:pt idx="14">
                  <c:v>70</c:v>
                </c:pt>
                <c:pt idx="15">
                  <c:v>74</c:v>
                </c:pt>
                <c:pt idx="16">
                  <c:v>69</c:v>
                </c:pt>
                <c:pt idx="17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17F1-4F5B-96B6-87DAA1975517}"/>
            </c:ext>
          </c:extLst>
        </c:ser>
        <c:ser>
          <c:idx val="35"/>
          <c:order val="35"/>
          <c:tx>
            <c:strRef>
              <c:f>Pivot!$AK$57:$AK$58</c:f>
              <c:strCache>
                <c:ptCount val="1"/>
                <c:pt idx="0">
                  <c:v>Lewisham &amp; Greenwich NHS Trust</c:v>
                </c:pt>
              </c:strCache>
            </c:strRef>
          </c:tx>
          <c:invertIfNegative val="0"/>
          <c:cat>
            <c:strRef>
              <c:f>Pivot!$A$59:$A$76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Pivot!$AK$59:$AK$76</c:f>
              <c:numCache>
                <c:formatCode>General</c:formatCode>
                <c:ptCount val="18"/>
                <c:pt idx="0">
                  <c:v>165</c:v>
                </c:pt>
                <c:pt idx="1">
                  <c:v>191</c:v>
                </c:pt>
                <c:pt idx="2">
                  <c:v>175</c:v>
                </c:pt>
                <c:pt idx="3">
                  <c:v>172</c:v>
                </c:pt>
                <c:pt idx="4">
                  <c:v>157</c:v>
                </c:pt>
                <c:pt idx="5">
                  <c:v>185</c:v>
                </c:pt>
                <c:pt idx="6">
                  <c:v>198</c:v>
                </c:pt>
                <c:pt idx="7">
                  <c:v>159</c:v>
                </c:pt>
                <c:pt idx="8">
                  <c:v>147</c:v>
                </c:pt>
                <c:pt idx="9">
                  <c:v>138</c:v>
                </c:pt>
                <c:pt idx="10">
                  <c:v>137</c:v>
                </c:pt>
                <c:pt idx="11">
                  <c:v>173</c:v>
                </c:pt>
                <c:pt idx="12">
                  <c:v>160</c:v>
                </c:pt>
                <c:pt idx="13">
                  <c:v>150</c:v>
                </c:pt>
                <c:pt idx="14">
                  <c:v>152</c:v>
                </c:pt>
                <c:pt idx="15">
                  <c:v>140</c:v>
                </c:pt>
                <c:pt idx="16">
                  <c:v>130</c:v>
                </c:pt>
                <c:pt idx="17">
                  <c:v>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17F1-4F5B-96B6-87DAA1975517}"/>
            </c:ext>
          </c:extLst>
        </c:ser>
        <c:ser>
          <c:idx val="36"/>
          <c:order val="36"/>
          <c:tx>
            <c:strRef>
              <c:f>Pivot!$AL$57:$AL$58</c:f>
              <c:strCache>
                <c:ptCount val="1"/>
                <c:pt idx="0">
                  <c:v>London Ambulance Service NHS Trust</c:v>
                </c:pt>
              </c:strCache>
            </c:strRef>
          </c:tx>
          <c:invertIfNegative val="0"/>
          <c:cat>
            <c:strRef>
              <c:f>Pivot!$A$59:$A$76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Pivot!$AL$59:$AL$76</c:f>
              <c:numCache>
                <c:formatCode>General</c:formatCode>
                <c:ptCount val="18"/>
                <c:pt idx="0">
                  <c:v>79</c:v>
                </c:pt>
                <c:pt idx="1">
                  <c:v>88</c:v>
                </c:pt>
                <c:pt idx="2">
                  <c:v>106</c:v>
                </c:pt>
                <c:pt idx="3">
                  <c:v>93</c:v>
                </c:pt>
                <c:pt idx="4">
                  <c:v>84</c:v>
                </c:pt>
                <c:pt idx="5">
                  <c:v>77</c:v>
                </c:pt>
                <c:pt idx="6">
                  <c:v>103</c:v>
                </c:pt>
                <c:pt idx="7">
                  <c:v>106</c:v>
                </c:pt>
                <c:pt idx="8">
                  <c:v>90</c:v>
                </c:pt>
                <c:pt idx="9">
                  <c:v>76</c:v>
                </c:pt>
                <c:pt idx="10">
                  <c:v>120</c:v>
                </c:pt>
                <c:pt idx="11">
                  <c:v>125</c:v>
                </c:pt>
                <c:pt idx="12">
                  <c:v>98</c:v>
                </c:pt>
                <c:pt idx="13">
                  <c:v>116</c:v>
                </c:pt>
                <c:pt idx="14">
                  <c:v>95</c:v>
                </c:pt>
                <c:pt idx="15">
                  <c:v>90</c:v>
                </c:pt>
                <c:pt idx="16">
                  <c:v>90</c:v>
                </c:pt>
                <c:pt idx="17">
                  <c:v>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17F1-4F5B-96B6-87DAA1975517}"/>
            </c:ext>
          </c:extLst>
        </c:ser>
        <c:ser>
          <c:idx val="37"/>
          <c:order val="37"/>
          <c:tx>
            <c:strRef>
              <c:f>Pivot!$AM$57:$AM$58</c:f>
              <c:strCache>
                <c:ptCount val="1"/>
                <c:pt idx="0">
                  <c:v>London North West University Healthcare NHS Trust</c:v>
                </c:pt>
              </c:strCache>
            </c:strRef>
          </c:tx>
          <c:invertIfNegative val="0"/>
          <c:cat>
            <c:strRef>
              <c:f>Pivot!$A$59:$A$76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Pivot!$AM$59:$AM$76</c:f>
              <c:numCache>
                <c:formatCode>General</c:formatCode>
                <c:ptCount val="18"/>
                <c:pt idx="0">
                  <c:v>218</c:v>
                </c:pt>
                <c:pt idx="1">
                  <c:v>347</c:v>
                </c:pt>
                <c:pt idx="2">
                  <c:v>259</c:v>
                </c:pt>
                <c:pt idx="3">
                  <c:v>226</c:v>
                </c:pt>
                <c:pt idx="4">
                  <c:v>212</c:v>
                </c:pt>
                <c:pt idx="5">
                  <c:v>247</c:v>
                </c:pt>
                <c:pt idx="6">
                  <c:v>258</c:v>
                </c:pt>
                <c:pt idx="7">
                  <c:v>229</c:v>
                </c:pt>
                <c:pt idx="8">
                  <c:v>209</c:v>
                </c:pt>
                <c:pt idx="9">
                  <c:v>240</c:v>
                </c:pt>
                <c:pt idx="10">
                  <c:v>235</c:v>
                </c:pt>
                <c:pt idx="11">
                  <c:v>280</c:v>
                </c:pt>
                <c:pt idx="12">
                  <c:v>252</c:v>
                </c:pt>
                <c:pt idx="13">
                  <c:v>236</c:v>
                </c:pt>
                <c:pt idx="14">
                  <c:v>213</c:v>
                </c:pt>
                <c:pt idx="15">
                  <c:v>216</c:v>
                </c:pt>
                <c:pt idx="16">
                  <c:v>210</c:v>
                </c:pt>
                <c:pt idx="17">
                  <c:v>189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17F1-4F5B-96B6-87DAA1975517}"/>
            </c:ext>
          </c:extLst>
        </c:ser>
        <c:ser>
          <c:idx val="38"/>
          <c:order val="38"/>
          <c:tx>
            <c:strRef>
              <c:f>Pivot!$AN$57:$AN$58</c:f>
              <c:strCache>
                <c:ptCount val="1"/>
                <c:pt idx="0">
                  <c:v>Maidstone and Tunbridge Wells NHS Trust</c:v>
                </c:pt>
              </c:strCache>
            </c:strRef>
          </c:tx>
          <c:invertIfNegative val="0"/>
          <c:cat>
            <c:strRef>
              <c:f>Pivot!$A$59:$A$76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Pivot!$AN$59:$AN$76</c:f>
              <c:numCache>
                <c:formatCode>General</c:formatCode>
                <c:ptCount val="18"/>
                <c:pt idx="0">
                  <c:v>140</c:v>
                </c:pt>
                <c:pt idx="1">
                  <c:v>133</c:v>
                </c:pt>
                <c:pt idx="2">
                  <c:v>149</c:v>
                </c:pt>
                <c:pt idx="3">
                  <c:v>128</c:v>
                </c:pt>
                <c:pt idx="4">
                  <c:v>143</c:v>
                </c:pt>
                <c:pt idx="5">
                  <c:v>150</c:v>
                </c:pt>
                <c:pt idx="6">
                  <c:v>139</c:v>
                </c:pt>
                <c:pt idx="7">
                  <c:v>148</c:v>
                </c:pt>
                <c:pt idx="8">
                  <c:v>131</c:v>
                </c:pt>
                <c:pt idx="9">
                  <c:v>157</c:v>
                </c:pt>
                <c:pt idx="10">
                  <c:v>151</c:v>
                </c:pt>
                <c:pt idx="11">
                  <c:v>153</c:v>
                </c:pt>
                <c:pt idx="12">
                  <c:v>138</c:v>
                </c:pt>
                <c:pt idx="13">
                  <c:v>145</c:v>
                </c:pt>
                <c:pt idx="14">
                  <c:v>133</c:v>
                </c:pt>
                <c:pt idx="15">
                  <c:v>141</c:v>
                </c:pt>
                <c:pt idx="16">
                  <c:v>164</c:v>
                </c:pt>
                <c:pt idx="17">
                  <c:v>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17F1-4F5B-96B6-87DAA1975517}"/>
            </c:ext>
          </c:extLst>
        </c:ser>
        <c:ser>
          <c:idx val="39"/>
          <c:order val="39"/>
          <c:tx>
            <c:strRef>
              <c:f>Pivot!$AO$57:$AO$58</c:f>
              <c:strCache>
                <c:ptCount val="1"/>
                <c:pt idx="0">
                  <c:v>Medway Community Healthcare</c:v>
                </c:pt>
              </c:strCache>
            </c:strRef>
          </c:tx>
          <c:invertIfNegative val="0"/>
          <c:cat>
            <c:strRef>
              <c:f>Pivot!$A$59:$A$76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Pivot!$AO$59:$AO$76</c:f>
              <c:numCache>
                <c:formatCode>General</c:formatCode>
                <c:ptCount val="18"/>
                <c:pt idx="0">
                  <c:v>8</c:v>
                </c:pt>
                <c:pt idx="1">
                  <c:v>12</c:v>
                </c:pt>
                <c:pt idx="2">
                  <c:v>7</c:v>
                </c:pt>
                <c:pt idx="3">
                  <c:v>10</c:v>
                </c:pt>
                <c:pt idx="4">
                  <c:v>4</c:v>
                </c:pt>
                <c:pt idx="5">
                  <c:v>10</c:v>
                </c:pt>
                <c:pt idx="6">
                  <c:v>13</c:v>
                </c:pt>
                <c:pt idx="7">
                  <c:v>13</c:v>
                </c:pt>
                <c:pt idx="8">
                  <c:v>8</c:v>
                </c:pt>
                <c:pt idx="9">
                  <c:v>7</c:v>
                </c:pt>
                <c:pt idx="10">
                  <c:v>9</c:v>
                </c:pt>
                <c:pt idx="11">
                  <c:v>11</c:v>
                </c:pt>
                <c:pt idx="12">
                  <c:v>4</c:v>
                </c:pt>
                <c:pt idx="13">
                  <c:v>11</c:v>
                </c:pt>
                <c:pt idx="14">
                  <c:v>9</c:v>
                </c:pt>
                <c:pt idx="15">
                  <c:v>4</c:v>
                </c:pt>
                <c:pt idx="16">
                  <c:v>4</c:v>
                </c:pt>
                <c:pt idx="17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17F1-4F5B-96B6-87DAA1975517}"/>
            </c:ext>
          </c:extLst>
        </c:ser>
        <c:ser>
          <c:idx val="40"/>
          <c:order val="40"/>
          <c:tx>
            <c:strRef>
              <c:f>Pivot!$AP$57:$AP$58</c:f>
              <c:strCache>
                <c:ptCount val="1"/>
                <c:pt idx="0">
                  <c:v>Medway NHS Foundation Trust</c:v>
                </c:pt>
              </c:strCache>
            </c:strRef>
          </c:tx>
          <c:invertIfNegative val="0"/>
          <c:cat>
            <c:strRef>
              <c:f>Pivot!$A$59:$A$76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Pivot!$AP$59:$AP$76</c:f>
              <c:numCache>
                <c:formatCode>General</c:formatCode>
                <c:ptCount val="18"/>
                <c:pt idx="0">
                  <c:v>100</c:v>
                </c:pt>
                <c:pt idx="1">
                  <c:v>97</c:v>
                </c:pt>
                <c:pt idx="2">
                  <c:v>105</c:v>
                </c:pt>
                <c:pt idx="3">
                  <c:v>107</c:v>
                </c:pt>
                <c:pt idx="4">
                  <c:v>147</c:v>
                </c:pt>
                <c:pt idx="5">
                  <c:v>123</c:v>
                </c:pt>
                <c:pt idx="6">
                  <c:v>108</c:v>
                </c:pt>
                <c:pt idx="7">
                  <c:v>110</c:v>
                </c:pt>
                <c:pt idx="8">
                  <c:v>120</c:v>
                </c:pt>
                <c:pt idx="9">
                  <c:v>120</c:v>
                </c:pt>
                <c:pt idx="10">
                  <c:v>121</c:v>
                </c:pt>
                <c:pt idx="11">
                  <c:v>128</c:v>
                </c:pt>
                <c:pt idx="12">
                  <c:v>110</c:v>
                </c:pt>
                <c:pt idx="13">
                  <c:v>123</c:v>
                </c:pt>
                <c:pt idx="14">
                  <c:v>114</c:v>
                </c:pt>
                <c:pt idx="15">
                  <c:v>107</c:v>
                </c:pt>
                <c:pt idx="16">
                  <c:v>115</c:v>
                </c:pt>
                <c:pt idx="17">
                  <c:v>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17F1-4F5B-96B6-87DAA1975517}"/>
            </c:ext>
          </c:extLst>
        </c:ser>
        <c:ser>
          <c:idx val="41"/>
          <c:order val="41"/>
          <c:tx>
            <c:strRef>
              <c:f>Pivot!$AQ$57:$AQ$58</c:f>
              <c:strCache>
                <c:ptCount val="1"/>
                <c:pt idx="0">
                  <c:v>Moorfields Eye Hospital NHS FoundationTrust</c:v>
                </c:pt>
              </c:strCache>
            </c:strRef>
          </c:tx>
          <c:invertIfNegative val="0"/>
          <c:cat>
            <c:strRef>
              <c:f>Pivot!$A$59:$A$76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Pivot!$AQ$59:$AQ$76</c:f>
              <c:numCache>
                <c:formatCode>General</c:formatCode>
                <c:ptCount val="18"/>
                <c:pt idx="0">
                  <c:v>120</c:v>
                </c:pt>
                <c:pt idx="1">
                  <c:v>117</c:v>
                </c:pt>
                <c:pt idx="2">
                  <c:v>112</c:v>
                </c:pt>
                <c:pt idx="3">
                  <c:v>102</c:v>
                </c:pt>
                <c:pt idx="4">
                  <c:v>90</c:v>
                </c:pt>
                <c:pt idx="5">
                  <c:v>90</c:v>
                </c:pt>
                <c:pt idx="6">
                  <c:v>94</c:v>
                </c:pt>
                <c:pt idx="7">
                  <c:v>98</c:v>
                </c:pt>
                <c:pt idx="8">
                  <c:v>75</c:v>
                </c:pt>
                <c:pt idx="9">
                  <c:v>102</c:v>
                </c:pt>
                <c:pt idx="10">
                  <c:v>93</c:v>
                </c:pt>
                <c:pt idx="11">
                  <c:v>91</c:v>
                </c:pt>
                <c:pt idx="12">
                  <c:v>79</c:v>
                </c:pt>
                <c:pt idx="13">
                  <c:v>80</c:v>
                </c:pt>
                <c:pt idx="14">
                  <c:v>73</c:v>
                </c:pt>
                <c:pt idx="15">
                  <c:v>58</c:v>
                </c:pt>
                <c:pt idx="16">
                  <c:v>69</c:v>
                </c:pt>
                <c:pt idx="17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17F1-4F5B-96B6-87DAA1975517}"/>
            </c:ext>
          </c:extLst>
        </c:ser>
        <c:ser>
          <c:idx val="42"/>
          <c:order val="42"/>
          <c:tx>
            <c:strRef>
              <c:f>Pivot!$AR$57:$AR$58</c:f>
              <c:strCache>
                <c:ptCount val="1"/>
                <c:pt idx="0">
                  <c:v>North East London NHS Foundation Trust</c:v>
                </c:pt>
              </c:strCache>
            </c:strRef>
          </c:tx>
          <c:invertIfNegative val="0"/>
          <c:cat>
            <c:strRef>
              <c:f>Pivot!$A$59:$A$76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Pivot!$AR$59:$AR$76</c:f>
              <c:numCache>
                <c:formatCode>General</c:formatCode>
                <c:ptCount val="18"/>
                <c:pt idx="0">
                  <c:v>206</c:v>
                </c:pt>
                <c:pt idx="1">
                  <c:v>212</c:v>
                </c:pt>
                <c:pt idx="2">
                  <c:v>225</c:v>
                </c:pt>
                <c:pt idx="3">
                  <c:v>157</c:v>
                </c:pt>
                <c:pt idx="4">
                  <c:v>165</c:v>
                </c:pt>
                <c:pt idx="5">
                  <c:v>188</c:v>
                </c:pt>
                <c:pt idx="6">
                  <c:v>181</c:v>
                </c:pt>
                <c:pt idx="7">
                  <c:v>192</c:v>
                </c:pt>
                <c:pt idx="8">
                  <c:v>194</c:v>
                </c:pt>
                <c:pt idx="9">
                  <c:v>204</c:v>
                </c:pt>
                <c:pt idx="10">
                  <c:v>235</c:v>
                </c:pt>
                <c:pt idx="11">
                  <c:v>279</c:v>
                </c:pt>
                <c:pt idx="12">
                  <c:v>230</c:v>
                </c:pt>
                <c:pt idx="13">
                  <c:v>218</c:v>
                </c:pt>
                <c:pt idx="14">
                  <c:v>235</c:v>
                </c:pt>
                <c:pt idx="15">
                  <c:v>212</c:v>
                </c:pt>
                <c:pt idx="16">
                  <c:v>178</c:v>
                </c:pt>
                <c:pt idx="17">
                  <c:v>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17F1-4F5B-96B6-87DAA1975517}"/>
            </c:ext>
          </c:extLst>
        </c:ser>
        <c:ser>
          <c:idx val="43"/>
          <c:order val="43"/>
          <c:tx>
            <c:strRef>
              <c:f>Pivot!$AS$57:$AS$58</c:f>
              <c:strCache>
                <c:ptCount val="1"/>
                <c:pt idx="0">
                  <c:v>North Middlesex Hospital University NHS Trust</c:v>
                </c:pt>
              </c:strCache>
            </c:strRef>
          </c:tx>
          <c:invertIfNegative val="0"/>
          <c:cat>
            <c:strRef>
              <c:f>Pivot!$A$59:$A$76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Pivot!$AS$59:$AS$76</c:f>
              <c:numCache>
                <c:formatCode>General</c:formatCode>
                <c:ptCount val="18"/>
                <c:pt idx="0">
                  <c:v>53</c:v>
                </c:pt>
                <c:pt idx="1">
                  <c:v>64</c:v>
                </c:pt>
                <c:pt idx="2">
                  <c:v>68</c:v>
                </c:pt>
                <c:pt idx="3">
                  <c:v>82</c:v>
                </c:pt>
                <c:pt idx="4">
                  <c:v>72</c:v>
                </c:pt>
                <c:pt idx="5">
                  <c:v>86</c:v>
                </c:pt>
                <c:pt idx="6">
                  <c:v>84</c:v>
                </c:pt>
                <c:pt idx="7">
                  <c:v>92</c:v>
                </c:pt>
                <c:pt idx="8">
                  <c:v>83</c:v>
                </c:pt>
                <c:pt idx="9">
                  <c:v>84</c:v>
                </c:pt>
                <c:pt idx="10">
                  <c:v>84</c:v>
                </c:pt>
                <c:pt idx="11">
                  <c:v>100</c:v>
                </c:pt>
                <c:pt idx="12">
                  <c:v>108</c:v>
                </c:pt>
                <c:pt idx="13">
                  <c:v>93</c:v>
                </c:pt>
                <c:pt idx="14">
                  <c:v>90</c:v>
                </c:pt>
                <c:pt idx="15">
                  <c:v>86</c:v>
                </c:pt>
                <c:pt idx="16">
                  <c:v>84</c:v>
                </c:pt>
                <c:pt idx="17">
                  <c:v>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17F1-4F5B-96B6-87DAA1975517}"/>
            </c:ext>
          </c:extLst>
        </c:ser>
        <c:ser>
          <c:idx val="44"/>
          <c:order val="44"/>
          <c:tx>
            <c:strRef>
              <c:f>Pivot!$AT$57:$AT$58</c:f>
              <c:strCache>
                <c:ptCount val="1"/>
                <c:pt idx="0">
                  <c:v>Other eligible staff in London, Kent, Surrey and Sussex</c:v>
                </c:pt>
              </c:strCache>
            </c:strRef>
          </c:tx>
          <c:invertIfNegative val="0"/>
          <c:cat>
            <c:strRef>
              <c:f>Pivot!$A$59:$A$76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Pivot!$AT$59:$AT$76</c:f>
              <c:numCache>
                <c:formatCode>General</c:formatCode>
                <c:ptCount val="18"/>
                <c:pt idx="0">
                  <c:v>339</c:v>
                </c:pt>
                <c:pt idx="1">
                  <c:v>296</c:v>
                </c:pt>
                <c:pt idx="2">
                  <c:v>311</c:v>
                </c:pt>
                <c:pt idx="3">
                  <c:v>268</c:v>
                </c:pt>
                <c:pt idx="4">
                  <c:v>238</c:v>
                </c:pt>
                <c:pt idx="5">
                  <c:v>306</c:v>
                </c:pt>
                <c:pt idx="6">
                  <c:v>302</c:v>
                </c:pt>
                <c:pt idx="7">
                  <c:v>294</c:v>
                </c:pt>
                <c:pt idx="8">
                  <c:v>269</c:v>
                </c:pt>
                <c:pt idx="9">
                  <c:v>321</c:v>
                </c:pt>
                <c:pt idx="10">
                  <c:v>263</c:v>
                </c:pt>
                <c:pt idx="11">
                  <c:v>302</c:v>
                </c:pt>
                <c:pt idx="12">
                  <c:v>254</c:v>
                </c:pt>
                <c:pt idx="13">
                  <c:v>226</c:v>
                </c:pt>
                <c:pt idx="14">
                  <c:v>237</c:v>
                </c:pt>
                <c:pt idx="15">
                  <c:v>214</c:v>
                </c:pt>
                <c:pt idx="16">
                  <c:v>194</c:v>
                </c:pt>
                <c:pt idx="17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17F1-4F5B-96B6-87DAA1975517}"/>
            </c:ext>
          </c:extLst>
        </c:ser>
        <c:ser>
          <c:idx val="45"/>
          <c:order val="45"/>
          <c:tx>
            <c:strRef>
              <c:f>Pivot!$AU$57:$AU$58</c:f>
              <c:strCache>
                <c:ptCount val="1"/>
                <c:pt idx="0">
                  <c:v>Oxleas NHS Foundation Trust</c:v>
                </c:pt>
              </c:strCache>
            </c:strRef>
          </c:tx>
          <c:invertIfNegative val="0"/>
          <c:cat>
            <c:strRef>
              <c:f>Pivot!$A$59:$A$76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Pivot!$AU$59:$AU$76</c:f>
              <c:numCache>
                <c:formatCode>General</c:formatCode>
                <c:ptCount val="18"/>
                <c:pt idx="0">
                  <c:v>55</c:v>
                </c:pt>
                <c:pt idx="1">
                  <c:v>52</c:v>
                </c:pt>
                <c:pt idx="2">
                  <c:v>40</c:v>
                </c:pt>
                <c:pt idx="3">
                  <c:v>47</c:v>
                </c:pt>
                <c:pt idx="4">
                  <c:v>26</c:v>
                </c:pt>
                <c:pt idx="5">
                  <c:v>49</c:v>
                </c:pt>
                <c:pt idx="6">
                  <c:v>52</c:v>
                </c:pt>
                <c:pt idx="7">
                  <c:v>35</c:v>
                </c:pt>
                <c:pt idx="8">
                  <c:v>42</c:v>
                </c:pt>
                <c:pt idx="9">
                  <c:v>46</c:v>
                </c:pt>
                <c:pt idx="10">
                  <c:v>47</c:v>
                </c:pt>
                <c:pt idx="11">
                  <c:v>59</c:v>
                </c:pt>
                <c:pt idx="12">
                  <c:v>39</c:v>
                </c:pt>
                <c:pt idx="13">
                  <c:v>32</c:v>
                </c:pt>
                <c:pt idx="14">
                  <c:v>46</c:v>
                </c:pt>
                <c:pt idx="15">
                  <c:v>38</c:v>
                </c:pt>
                <c:pt idx="16">
                  <c:v>43</c:v>
                </c:pt>
                <c:pt idx="17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17F1-4F5B-96B6-87DAA1975517}"/>
            </c:ext>
          </c:extLst>
        </c:ser>
        <c:ser>
          <c:idx val="46"/>
          <c:order val="46"/>
          <c:tx>
            <c:strRef>
              <c:f>Pivot!$AV$57:$AV$58</c:f>
              <c:strCache>
                <c:ptCount val="1"/>
                <c:pt idx="0">
                  <c:v>Princess Alice Hospice</c:v>
                </c:pt>
              </c:strCache>
            </c:strRef>
          </c:tx>
          <c:invertIfNegative val="0"/>
          <c:cat>
            <c:strRef>
              <c:f>Pivot!$A$59:$A$76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Pivot!$AV$59:$AV$76</c:f>
              <c:numCache>
                <c:formatCode>General</c:formatCode>
                <c:ptCount val="18"/>
                <c:pt idx="0">
                  <c:v>7</c:v>
                </c:pt>
                <c:pt idx="1">
                  <c:v>7</c:v>
                </c:pt>
                <c:pt idx="2">
                  <c:v>6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10</c:v>
                </c:pt>
                <c:pt idx="7">
                  <c:v>8</c:v>
                </c:pt>
                <c:pt idx="8">
                  <c:v>8</c:v>
                </c:pt>
                <c:pt idx="9">
                  <c:v>7</c:v>
                </c:pt>
                <c:pt idx="10">
                  <c:v>9</c:v>
                </c:pt>
                <c:pt idx="11">
                  <c:v>7</c:v>
                </c:pt>
                <c:pt idx="12">
                  <c:v>18</c:v>
                </c:pt>
                <c:pt idx="13">
                  <c:v>16</c:v>
                </c:pt>
                <c:pt idx="14">
                  <c:v>10</c:v>
                </c:pt>
                <c:pt idx="15">
                  <c:v>8</c:v>
                </c:pt>
                <c:pt idx="16">
                  <c:v>7</c:v>
                </c:pt>
                <c:pt idx="17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17F1-4F5B-96B6-87DAA1975517}"/>
            </c:ext>
          </c:extLst>
        </c:ser>
        <c:ser>
          <c:idx val="47"/>
          <c:order val="47"/>
          <c:tx>
            <c:strRef>
              <c:f>Pivot!$AW$57:$AW$58</c:f>
              <c:strCache>
                <c:ptCount val="1"/>
                <c:pt idx="0">
                  <c:v>Public health provider organisations in Kent</c:v>
                </c:pt>
              </c:strCache>
            </c:strRef>
          </c:tx>
          <c:invertIfNegative val="0"/>
          <c:cat>
            <c:strRef>
              <c:f>Pivot!$A$59:$A$76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Pivot!$AW$59:$AW$76</c:f>
              <c:numCache>
                <c:formatCode>General</c:formatCode>
                <c:ptCount val="18"/>
                <c:pt idx="0">
                  <c:v>4</c:v>
                </c:pt>
                <c:pt idx="1">
                  <c:v>3</c:v>
                </c:pt>
                <c:pt idx="2">
                  <c:v>3</c:v>
                </c:pt>
                <c:pt idx="3">
                  <c:v>7</c:v>
                </c:pt>
                <c:pt idx="4">
                  <c:v>7</c:v>
                </c:pt>
                <c:pt idx="5">
                  <c:v>9</c:v>
                </c:pt>
                <c:pt idx="6">
                  <c:v>6</c:v>
                </c:pt>
                <c:pt idx="7">
                  <c:v>7</c:v>
                </c:pt>
                <c:pt idx="8">
                  <c:v>6</c:v>
                </c:pt>
                <c:pt idx="9">
                  <c:v>5</c:v>
                </c:pt>
                <c:pt idx="10">
                  <c:v>4</c:v>
                </c:pt>
                <c:pt idx="11">
                  <c:v>8</c:v>
                </c:pt>
                <c:pt idx="12">
                  <c:v>7</c:v>
                </c:pt>
                <c:pt idx="13">
                  <c:v>2</c:v>
                </c:pt>
                <c:pt idx="14">
                  <c:v>3</c:v>
                </c:pt>
                <c:pt idx="15">
                  <c:v>8</c:v>
                </c:pt>
                <c:pt idx="16">
                  <c:v>5</c:v>
                </c:pt>
                <c:pt idx="17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17F1-4F5B-96B6-87DAA1975517}"/>
            </c:ext>
          </c:extLst>
        </c:ser>
        <c:ser>
          <c:idx val="48"/>
          <c:order val="48"/>
          <c:tx>
            <c:strRef>
              <c:f>Pivot!$AX$57:$AX$58</c:f>
              <c:strCache>
                <c:ptCount val="1"/>
                <c:pt idx="0">
                  <c:v>Public health staff in North East London, Suffolk and Thurrock</c:v>
                </c:pt>
              </c:strCache>
            </c:strRef>
          </c:tx>
          <c:invertIfNegative val="0"/>
          <c:cat>
            <c:strRef>
              <c:f>Pivot!$A$59:$A$76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Pivot!$AX$59:$AX$76</c:f>
              <c:numCache>
                <c:formatCode>General</c:formatCode>
                <c:ptCount val="18"/>
                <c:pt idx="0">
                  <c:v>26</c:v>
                </c:pt>
                <c:pt idx="1">
                  <c:v>25</c:v>
                </c:pt>
                <c:pt idx="2">
                  <c:v>19</c:v>
                </c:pt>
                <c:pt idx="3">
                  <c:v>11</c:v>
                </c:pt>
                <c:pt idx="4">
                  <c:v>18</c:v>
                </c:pt>
                <c:pt idx="5">
                  <c:v>32</c:v>
                </c:pt>
                <c:pt idx="6">
                  <c:v>20</c:v>
                </c:pt>
                <c:pt idx="7">
                  <c:v>28</c:v>
                </c:pt>
                <c:pt idx="8">
                  <c:v>27</c:v>
                </c:pt>
                <c:pt idx="9">
                  <c:v>30</c:v>
                </c:pt>
                <c:pt idx="10">
                  <c:v>21</c:v>
                </c:pt>
                <c:pt idx="11">
                  <c:v>34</c:v>
                </c:pt>
                <c:pt idx="12">
                  <c:v>21</c:v>
                </c:pt>
                <c:pt idx="13">
                  <c:v>29</c:v>
                </c:pt>
                <c:pt idx="14">
                  <c:v>17</c:v>
                </c:pt>
                <c:pt idx="15">
                  <c:v>23</c:v>
                </c:pt>
                <c:pt idx="16">
                  <c:v>17</c:v>
                </c:pt>
                <c:pt idx="17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17F1-4F5B-96B6-87DAA1975517}"/>
            </c:ext>
          </c:extLst>
        </c:ser>
        <c:ser>
          <c:idx val="49"/>
          <c:order val="49"/>
          <c:tx>
            <c:strRef>
              <c:f>Pivot!$AY$57:$AY$58</c:f>
              <c:strCache>
                <c:ptCount val="1"/>
                <c:pt idx="0">
                  <c:v>Public health staff in Sussex</c:v>
                </c:pt>
              </c:strCache>
            </c:strRef>
          </c:tx>
          <c:invertIfNegative val="0"/>
          <c:cat>
            <c:strRef>
              <c:f>Pivot!$A$59:$A$76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Pivot!$AY$59:$AY$76</c:f>
              <c:numCache>
                <c:formatCode>General</c:formatCode>
                <c:ptCount val="18"/>
                <c:pt idx="0">
                  <c:v>12</c:v>
                </c:pt>
                <c:pt idx="1">
                  <c:v>8</c:v>
                </c:pt>
                <c:pt idx="2">
                  <c:v>13</c:v>
                </c:pt>
                <c:pt idx="3">
                  <c:v>9</c:v>
                </c:pt>
                <c:pt idx="4">
                  <c:v>10</c:v>
                </c:pt>
                <c:pt idx="5">
                  <c:v>14</c:v>
                </c:pt>
                <c:pt idx="6">
                  <c:v>13</c:v>
                </c:pt>
                <c:pt idx="7">
                  <c:v>18</c:v>
                </c:pt>
                <c:pt idx="8">
                  <c:v>13</c:v>
                </c:pt>
                <c:pt idx="9">
                  <c:v>14</c:v>
                </c:pt>
                <c:pt idx="10">
                  <c:v>17</c:v>
                </c:pt>
                <c:pt idx="11">
                  <c:v>13</c:v>
                </c:pt>
                <c:pt idx="12">
                  <c:v>17</c:v>
                </c:pt>
                <c:pt idx="13">
                  <c:v>17</c:v>
                </c:pt>
                <c:pt idx="14">
                  <c:v>22</c:v>
                </c:pt>
                <c:pt idx="15">
                  <c:v>17</c:v>
                </c:pt>
                <c:pt idx="16">
                  <c:v>18</c:v>
                </c:pt>
                <c:pt idx="17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17F1-4F5B-96B6-87DAA1975517}"/>
            </c:ext>
          </c:extLst>
        </c:ser>
        <c:ser>
          <c:idx val="50"/>
          <c:order val="50"/>
          <c:tx>
            <c:strRef>
              <c:f>Pivot!$AZ$57:$AZ$58</c:f>
              <c:strCache>
                <c:ptCount val="1"/>
                <c:pt idx="0">
                  <c:v>Queen Victoria Hospital NHS Foundation Trust</c:v>
                </c:pt>
              </c:strCache>
            </c:strRef>
          </c:tx>
          <c:invertIfNegative val="0"/>
          <c:cat>
            <c:strRef>
              <c:f>Pivot!$A$59:$A$76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Pivot!$AZ$59:$AZ$76</c:f>
              <c:numCache>
                <c:formatCode>General</c:formatCode>
                <c:ptCount val="18"/>
                <c:pt idx="0">
                  <c:v>76</c:v>
                </c:pt>
                <c:pt idx="1">
                  <c:v>76</c:v>
                </c:pt>
                <c:pt idx="2">
                  <c:v>65</c:v>
                </c:pt>
                <c:pt idx="3">
                  <c:v>57</c:v>
                </c:pt>
                <c:pt idx="4">
                  <c:v>47</c:v>
                </c:pt>
                <c:pt idx="5">
                  <c:v>49</c:v>
                </c:pt>
                <c:pt idx="6">
                  <c:v>60</c:v>
                </c:pt>
                <c:pt idx="7">
                  <c:v>58</c:v>
                </c:pt>
                <c:pt idx="8">
                  <c:v>47</c:v>
                </c:pt>
                <c:pt idx="9">
                  <c:v>65</c:v>
                </c:pt>
                <c:pt idx="10">
                  <c:v>57</c:v>
                </c:pt>
                <c:pt idx="11">
                  <c:v>60</c:v>
                </c:pt>
                <c:pt idx="12">
                  <c:v>65</c:v>
                </c:pt>
                <c:pt idx="13">
                  <c:v>46</c:v>
                </c:pt>
                <c:pt idx="14">
                  <c:v>44</c:v>
                </c:pt>
                <c:pt idx="15">
                  <c:v>47</c:v>
                </c:pt>
                <c:pt idx="16">
                  <c:v>44</c:v>
                </c:pt>
                <c:pt idx="17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17F1-4F5B-96B6-87DAA1975517}"/>
            </c:ext>
          </c:extLst>
        </c:ser>
        <c:ser>
          <c:idx val="51"/>
          <c:order val="51"/>
          <c:tx>
            <c:strRef>
              <c:f>Pivot!$BA$57:$BA$58</c:f>
              <c:strCache>
                <c:ptCount val="1"/>
                <c:pt idx="0">
                  <c:v>Registrations awaiting approval in London, Kent, Surrey &amp; Sussex</c:v>
                </c:pt>
              </c:strCache>
            </c:strRef>
          </c:tx>
          <c:invertIfNegative val="0"/>
          <c:cat>
            <c:strRef>
              <c:f>Pivot!$A$59:$A$76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Pivot!$BA$59:$BA$76</c:f>
              <c:numCache>
                <c:formatCode>General</c:formatCode>
                <c:ptCount val="18"/>
                <c:pt idx="0">
                  <c:v>289</c:v>
                </c:pt>
                <c:pt idx="1">
                  <c:v>190</c:v>
                </c:pt>
                <c:pt idx="2">
                  <c:v>211</c:v>
                </c:pt>
                <c:pt idx="3">
                  <c:v>199</c:v>
                </c:pt>
                <c:pt idx="4">
                  <c:v>172</c:v>
                </c:pt>
                <c:pt idx="5">
                  <c:v>265</c:v>
                </c:pt>
                <c:pt idx="6">
                  <c:v>301</c:v>
                </c:pt>
                <c:pt idx="7">
                  <c:v>252</c:v>
                </c:pt>
                <c:pt idx="8">
                  <c:v>192</c:v>
                </c:pt>
                <c:pt idx="9">
                  <c:v>221</c:v>
                </c:pt>
                <c:pt idx="10">
                  <c:v>239</c:v>
                </c:pt>
                <c:pt idx="11">
                  <c:v>191</c:v>
                </c:pt>
                <c:pt idx="12">
                  <c:v>194</c:v>
                </c:pt>
                <c:pt idx="13">
                  <c:v>166</c:v>
                </c:pt>
                <c:pt idx="14">
                  <c:v>201</c:v>
                </c:pt>
                <c:pt idx="15">
                  <c:v>133</c:v>
                </c:pt>
                <c:pt idx="16">
                  <c:v>123</c:v>
                </c:pt>
                <c:pt idx="17">
                  <c:v>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17F1-4F5B-96B6-87DAA1975517}"/>
            </c:ext>
          </c:extLst>
        </c:ser>
        <c:ser>
          <c:idx val="52"/>
          <c:order val="52"/>
          <c:tx>
            <c:strRef>
              <c:f>Pivot!$BB$57:$BB$58</c:f>
              <c:strCache>
                <c:ptCount val="1"/>
                <c:pt idx="0">
                  <c:v>Royal Brompton and Harefield NHS FoundationTrust</c:v>
                </c:pt>
              </c:strCache>
            </c:strRef>
          </c:tx>
          <c:invertIfNegative val="0"/>
          <c:cat>
            <c:strRef>
              <c:f>Pivot!$A$59:$A$76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Pivot!$BB$59:$BB$76</c:f>
              <c:numCache>
                <c:formatCode>General</c:formatCode>
                <c:ptCount val="18"/>
                <c:pt idx="0">
                  <c:v>211</c:v>
                </c:pt>
                <c:pt idx="1">
                  <c:v>303</c:v>
                </c:pt>
                <c:pt idx="2">
                  <c:v>258</c:v>
                </c:pt>
                <c:pt idx="3">
                  <c:v>241</c:v>
                </c:pt>
                <c:pt idx="4">
                  <c:v>234</c:v>
                </c:pt>
                <c:pt idx="5">
                  <c:v>226</c:v>
                </c:pt>
                <c:pt idx="6">
                  <c:v>239</c:v>
                </c:pt>
                <c:pt idx="7">
                  <c:v>244</c:v>
                </c:pt>
                <c:pt idx="8">
                  <c:v>201</c:v>
                </c:pt>
                <c:pt idx="9">
                  <c:v>205</c:v>
                </c:pt>
                <c:pt idx="10">
                  <c:v>226</c:v>
                </c:pt>
                <c:pt idx="11">
                  <c:v>245</c:v>
                </c:pt>
                <c:pt idx="12">
                  <c:v>243</c:v>
                </c:pt>
                <c:pt idx="13">
                  <c:v>247</c:v>
                </c:pt>
                <c:pt idx="14">
                  <c:v>211</c:v>
                </c:pt>
                <c:pt idx="15">
                  <c:v>187</c:v>
                </c:pt>
                <c:pt idx="16">
                  <c:v>190</c:v>
                </c:pt>
                <c:pt idx="17">
                  <c:v>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17F1-4F5B-96B6-87DAA1975517}"/>
            </c:ext>
          </c:extLst>
        </c:ser>
        <c:ser>
          <c:idx val="53"/>
          <c:order val="53"/>
          <c:tx>
            <c:strRef>
              <c:f>Pivot!$BC$57:$BC$58</c:f>
              <c:strCache>
                <c:ptCount val="1"/>
                <c:pt idx="0">
                  <c:v>Royal Free London NHS Foundation Trust</c:v>
                </c:pt>
              </c:strCache>
            </c:strRef>
          </c:tx>
          <c:invertIfNegative val="0"/>
          <c:cat>
            <c:strRef>
              <c:f>Pivot!$A$59:$A$76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Pivot!$BC$59:$BC$76</c:f>
              <c:numCache>
                <c:formatCode>General</c:formatCode>
                <c:ptCount val="18"/>
                <c:pt idx="0">
                  <c:v>383</c:v>
                </c:pt>
                <c:pt idx="1">
                  <c:v>448</c:v>
                </c:pt>
                <c:pt idx="2">
                  <c:v>426</c:v>
                </c:pt>
                <c:pt idx="3">
                  <c:v>395</c:v>
                </c:pt>
                <c:pt idx="4">
                  <c:v>372</c:v>
                </c:pt>
                <c:pt idx="5">
                  <c:v>406</c:v>
                </c:pt>
                <c:pt idx="6">
                  <c:v>404</c:v>
                </c:pt>
                <c:pt idx="7">
                  <c:v>449</c:v>
                </c:pt>
                <c:pt idx="8">
                  <c:v>383</c:v>
                </c:pt>
                <c:pt idx="9">
                  <c:v>416</c:v>
                </c:pt>
                <c:pt idx="10">
                  <c:v>413</c:v>
                </c:pt>
                <c:pt idx="11">
                  <c:v>459</c:v>
                </c:pt>
                <c:pt idx="12">
                  <c:v>395</c:v>
                </c:pt>
                <c:pt idx="13">
                  <c:v>432</c:v>
                </c:pt>
                <c:pt idx="14">
                  <c:v>395</c:v>
                </c:pt>
                <c:pt idx="15">
                  <c:v>363</c:v>
                </c:pt>
                <c:pt idx="16">
                  <c:v>361</c:v>
                </c:pt>
                <c:pt idx="17">
                  <c:v>382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17F1-4F5B-96B6-87DAA1975517}"/>
            </c:ext>
          </c:extLst>
        </c:ser>
        <c:ser>
          <c:idx val="54"/>
          <c:order val="54"/>
          <c:tx>
            <c:strRef>
              <c:f>Pivot!$BD$57:$BD$58</c:f>
              <c:strCache>
                <c:ptCount val="1"/>
                <c:pt idx="0">
                  <c:v>Royal Marsden Hospital NHS Trust</c:v>
                </c:pt>
              </c:strCache>
            </c:strRef>
          </c:tx>
          <c:invertIfNegative val="0"/>
          <c:cat>
            <c:strRef>
              <c:f>Pivot!$A$59:$A$76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Pivot!$BD$59:$BD$76</c:f>
              <c:numCache>
                <c:formatCode>General</c:formatCode>
                <c:ptCount val="18"/>
                <c:pt idx="0">
                  <c:v>137</c:v>
                </c:pt>
                <c:pt idx="1">
                  <c:v>127</c:v>
                </c:pt>
                <c:pt idx="2">
                  <c:v>122</c:v>
                </c:pt>
                <c:pt idx="3">
                  <c:v>119</c:v>
                </c:pt>
                <c:pt idx="4">
                  <c:v>127</c:v>
                </c:pt>
                <c:pt idx="5">
                  <c:v>126</c:v>
                </c:pt>
                <c:pt idx="6">
                  <c:v>145</c:v>
                </c:pt>
                <c:pt idx="7">
                  <c:v>160</c:v>
                </c:pt>
                <c:pt idx="8">
                  <c:v>117</c:v>
                </c:pt>
                <c:pt idx="9">
                  <c:v>132</c:v>
                </c:pt>
                <c:pt idx="10">
                  <c:v>119</c:v>
                </c:pt>
                <c:pt idx="11">
                  <c:v>142</c:v>
                </c:pt>
                <c:pt idx="12">
                  <c:v>159</c:v>
                </c:pt>
                <c:pt idx="13">
                  <c:v>153</c:v>
                </c:pt>
                <c:pt idx="14">
                  <c:v>148</c:v>
                </c:pt>
                <c:pt idx="15">
                  <c:v>131</c:v>
                </c:pt>
                <c:pt idx="16">
                  <c:v>148</c:v>
                </c:pt>
                <c:pt idx="17">
                  <c:v>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17F1-4F5B-96B6-87DAA1975517}"/>
            </c:ext>
          </c:extLst>
        </c:ser>
        <c:ser>
          <c:idx val="55"/>
          <c:order val="55"/>
          <c:tx>
            <c:strRef>
              <c:f>Pivot!$BE$57:$BE$58</c:f>
              <c:strCache>
                <c:ptCount val="1"/>
                <c:pt idx="0">
                  <c:v>Royal National Orthopaedic Hospital NHS Trust</c:v>
                </c:pt>
              </c:strCache>
            </c:strRef>
          </c:tx>
          <c:invertIfNegative val="0"/>
          <c:cat>
            <c:strRef>
              <c:f>Pivot!$A$59:$A$76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Pivot!$BE$59:$BE$76</c:f>
              <c:numCache>
                <c:formatCode>General</c:formatCode>
                <c:ptCount val="18"/>
                <c:pt idx="0">
                  <c:v>44</c:v>
                </c:pt>
                <c:pt idx="1">
                  <c:v>50</c:v>
                </c:pt>
                <c:pt idx="2">
                  <c:v>84</c:v>
                </c:pt>
                <c:pt idx="3">
                  <c:v>43</c:v>
                </c:pt>
                <c:pt idx="4">
                  <c:v>39</c:v>
                </c:pt>
                <c:pt idx="5">
                  <c:v>44</c:v>
                </c:pt>
                <c:pt idx="6">
                  <c:v>59</c:v>
                </c:pt>
                <c:pt idx="7">
                  <c:v>69</c:v>
                </c:pt>
                <c:pt idx="8">
                  <c:v>38</c:v>
                </c:pt>
                <c:pt idx="9">
                  <c:v>63</c:v>
                </c:pt>
                <c:pt idx="10">
                  <c:v>50</c:v>
                </c:pt>
                <c:pt idx="11">
                  <c:v>62</c:v>
                </c:pt>
                <c:pt idx="12">
                  <c:v>60</c:v>
                </c:pt>
                <c:pt idx="13">
                  <c:v>63</c:v>
                </c:pt>
                <c:pt idx="14">
                  <c:v>54</c:v>
                </c:pt>
                <c:pt idx="15">
                  <c:v>52</c:v>
                </c:pt>
                <c:pt idx="16">
                  <c:v>47</c:v>
                </c:pt>
                <c:pt idx="17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17F1-4F5B-96B6-87DAA1975517}"/>
            </c:ext>
          </c:extLst>
        </c:ser>
        <c:ser>
          <c:idx val="56"/>
          <c:order val="56"/>
          <c:tx>
            <c:strRef>
              <c:f>Pivot!$BF$57:$BF$58</c:f>
              <c:strCache>
                <c:ptCount val="1"/>
                <c:pt idx="0">
                  <c:v>Royal Surrey NHS Foundation Trust</c:v>
                </c:pt>
              </c:strCache>
            </c:strRef>
          </c:tx>
          <c:invertIfNegative val="0"/>
          <c:cat>
            <c:strRef>
              <c:f>Pivot!$A$59:$A$76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Pivot!$BF$59:$BF$76</c:f>
              <c:numCache>
                <c:formatCode>General</c:formatCode>
                <c:ptCount val="18"/>
                <c:pt idx="0">
                  <c:v>139</c:v>
                </c:pt>
                <c:pt idx="1">
                  <c:v>170</c:v>
                </c:pt>
                <c:pt idx="2">
                  <c:v>169</c:v>
                </c:pt>
                <c:pt idx="3">
                  <c:v>153</c:v>
                </c:pt>
                <c:pt idx="4">
                  <c:v>145</c:v>
                </c:pt>
                <c:pt idx="5">
                  <c:v>168</c:v>
                </c:pt>
                <c:pt idx="6">
                  <c:v>183</c:v>
                </c:pt>
                <c:pt idx="7">
                  <c:v>187</c:v>
                </c:pt>
                <c:pt idx="8">
                  <c:v>172</c:v>
                </c:pt>
                <c:pt idx="9">
                  <c:v>177</c:v>
                </c:pt>
                <c:pt idx="10">
                  <c:v>175</c:v>
                </c:pt>
                <c:pt idx="11">
                  <c:v>227</c:v>
                </c:pt>
                <c:pt idx="12">
                  <c:v>181</c:v>
                </c:pt>
                <c:pt idx="13">
                  <c:v>188</c:v>
                </c:pt>
                <c:pt idx="14">
                  <c:v>177</c:v>
                </c:pt>
                <c:pt idx="15">
                  <c:v>179</c:v>
                </c:pt>
                <c:pt idx="16">
                  <c:v>171</c:v>
                </c:pt>
                <c:pt idx="17">
                  <c:v>188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17F1-4F5B-96B6-87DAA1975517}"/>
            </c:ext>
          </c:extLst>
        </c:ser>
        <c:ser>
          <c:idx val="57"/>
          <c:order val="57"/>
          <c:tx>
            <c:strRef>
              <c:f>Pivot!$BG$57:$BG$58</c:f>
              <c:strCache>
                <c:ptCount val="1"/>
                <c:pt idx="0">
                  <c:v>South East Coast Ambulance Service NHS Foundation Trust</c:v>
                </c:pt>
              </c:strCache>
            </c:strRef>
          </c:tx>
          <c:invertIfNegative val="0"/>
          <c:cat>
            <c:strRef>
              <c:f>Pivot!$A$59:$A$76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Pivot!$BG$59:$BG$76</c:f>
              <c:numCache>
                <c:formatCode>General</c:formatCode>
                <c:ptCount val="18"/>
                <c:pt idx="0">
                  <c:v>109</c:v>
                </c:pt>
                <c:pt idx="1">
                  <c:v>117</c:v>
                </c:pt>
                <c:pt idx="2">
                  <c:v>165</c:v>
                </c:pt>
                <c:pt idx="3">
                  <c:v>81</c:v>
                </c:pt>
                <c:pt idx="4">
                  <c:v>66</c:v>
                </c:pt>
                <c:pt idx="5">
                  <c:v>65</c:v>
                </c:pt>
                <c:pt idx="6">
                  <c:v>76</c:v>
                </c:pt>
                <c:pt idx="7">
                  <c:v>82</c:v>
                </c:pt>
                <c:pt idx="8">
                  <c:v>84</c:v>
                </c:pt>
                <c:pt idx="9">
                  <c:v>106</c:v>
                </c:pt>
                <c:pt idx="10">
                  <c:v>112</c:v>
                </c:pt>
                <c:pt idx="11">
                  <c:v>90</c:v>
                </c:pt>
                <c:pt idx="12">
                  <c:v>85</c:v>
                </c:pt>
                <c:pt idx="13">
                  <c:v>84</c:v>
                </c:pt>
                <c:pt idx="14">
                  <c:v>94</c:v>
                </c:pt>
                <c:pt idx="15">
                  <c:v>60</c:v>
                </c:pt>
                <c:pt idx="16">
                  <c:v>61</c:v>
                </c:pt>
                <c:pt idx="17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17F1-4F5B-96B6-87DAA1975517}"/>
            </c:ext>
          </c:extLst>
        </c:ser>
        <c:ser>
          <c:idx val="58"/>
          <c:order val="58"/>
          <c:tx>
            <c:strRef>
              <c:f>Pivot!$BH$57:$BH$58</c:f>
              <c:strCache>
                <c:ptCount val="1"/>
                <c:pt idx="0">
                  <c:v>South London and Maudsley NHS Foundation Trust</c:v>
                </c:pt>
              </c:strCache>
            </c:strRef>
          </c:tx>
          <c:invertIfNegative val="0"/>
          <c:cat>
            <c:strRef>
              <c:f>Pivot!$A$59:$A$76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Pivot!$BH$59:$BH$76</c:f>
              <c:numCache>
                <c:formatCode>General</c:formatCode>
                <c:ptCount val="18"/>
                <c:pt idx="0">
                  <c:v>144</c:v>
                </c:pt>
                <c:pt idx="1">
                  <c:v>163</c:v>
                </c:pt>
                <c:pt idx="2">
                  <c:v>154</c:v>
                </c:pt>
                <c:pt idx="3">
                  <c:v>122</c:v>
                </c:pt>
                <c:pt idx="4">
                  <c:v>157</c:v>
                </c:pt>
                <c:pt idx="5">
                  <c:v>163</c:v>
                </c:pt>
                <c:pt idx="6">
                  <c:v>192</c:v>
                </c:pt>
                <c:pt idx="7">
                  <c:v>160</c:v>
                </c:pt>
                <c:pt idx="8">
                  <c:v>136</c:v>
                </c:pt>
                <c:pt idx="9">
                  <c:v>167</c:v>
                </c:pt>
                <c:pt idx="10">
                  <c:v>135</c:v>
                </c:pt>
                <c:pt idx="11">
                  <c:v>145</c:v>
                </c:pt>
                <c:pt idx="12">
                  <c:v>137</c:v>
                </c:pt>
                <c:pt idx="13">
                  <c:v>159</c:v>
                </c:pt>
                <c:pt idx="14">
                  <c:v>160</c:v>
                </c:pt>
                <c:pt idx="15">
                  <c:v>126</c:v>
                </c:pt>
                <c:pt idx="16">
                  <c:v>131</c:v>
                </c:pt>
                <c:pt idx="17">
                  <c:v>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17F1-4F5B-96B6-87DAA1975517}"/>
            </c:ext>
          </c:extLst>
        </c:ser>
        <c:ser>
          <c:idx val="59"/>
          <c:order val="59"/>
          <c:tx>
            <c:strRef>
              <c:f>Pivot!$BI$57:$BI$58</c:f>
              <c:strCache>
                <c:ptCount val="1"/>
                <c:pt idx="0">
                  <c:v>South West London and St George's Mental Health NHS Trust</c:v>
                </c:pt>
              </c:strCache>
            </c:strRef>
          </c:tx>
          <c:invertIfNegative val="0"/>
          <c:cat>
            <c:strRef>
              <c:f>Pivot!$A$59:$A$76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Pivot!$BI$59:$BI$76</c:f>
              <c:numCache>
                <c:formatCode>General</c:formatCode>
                <c:ptCount val="18"/>
                <c:pt idx="0">
                  <c:v>65</c:v>
                </c:pt>
                <c:pt idx="1">
                  <c:v>58</c:v>
                </c:pt>
                <c:pt idx="2">
                  <c:v>68</c:v>
                </c:pt>
                <c:pt idx="3">
                  <c:v>54</c:v>
                </c:pt>
                <c:pt idx="4">
                  <c:v>53</c:v>
                </c:pt>
                <c:pt idx="5">
                  <c:v>66</c:v>
                </c:pt>
                <c:pt idx="6">
                  <c:v>77</c:v>
                </c:pt>
                <c:pt idx="7">
                  <c:v>67</c:v>
                </c:pt>
                <c:pt idx="8">
                  <c:v>69</c:v>
                </c:pt>
                <c:pt idx="9">
                  <c:v>65</c:v>
                </c:pt>
                <c:pt idx="10">
                  <c:v>70</c:v>
                </c:pt>
                <c:pt idx="11">
                  <c:v>80</c:v>
                </c:pt>
                <c:pt idx="12">
                  <c:v>59</c:v>
                </c:pt>
                <c:pt idx="13">
                  <c:v>55</c:v>
                </c:pt>
                <c:pt idx="14">
                  <c:v>63</c:v>
                </c:pt>
                <c:pt idx="15">
                  <c:v>56</c:v>
                </c:pt>
                <c:pt idx="16">
                  <c:v>54</c:v>
                </c:pt>
                <c:pt idx="17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17F1-4F5B-96B6-87DAA1975517}"/>
            </c:ext>
          </c:extLst>
        </c:ser>
        <c:ser>
          <c:idx val="60"/>
          <c:order val="60"/>
          <c:tx>
            <c:strRef>
              <c:f>Pivot!$BJ$57:$BJ$58</c:f>
              <c:strCache>
                <c:ptCount val="1"/>
                <c:pt idx="0">
                  <c:v>St George's University Hospitals NHS Foundation Trust</c:v>
                </c:pt>
              </c:strCache>
            </c:strRef>
          </c:tx>
          <c:invertIfNegative val="0"/>
          <c:cat>
            <c:strRef>
              <c:f>Pivot!$A$59:$A$76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Pivot!$BJ$59:$BJ$76</c:f>
              <c:numCache>
                <c:formatCode>General</c:formatCode>
                <c:ptCount val="18"/>
                <c:pt idx="0">
                  <c:v>312</c:v>
                </c:pt>
                <c:pt idx="1">
                  <c:v>350</c:v>
                </c:pt>
                <c:pt idx="2">
                  <c:v>314</c:v>
                </c:pt>
                <c:pt idx="3">
                  <c:v>296</c:v>
                </c:pt>
                <c:pt idx="4">
                  <c:v>313</c:v>
                </c:pt>
                <c:pt idx="5">
                  <c:v>336</c:v>
                </c:pt>
                <c:pt idx="6">
                  <c:v>360</c:v>
                </c:pt>
                <c:pt idx="7">
                  <c:v>351</c:v>
                </c:pt>
                <c:pt idx="8">
                  <c:v>272</c:v>
                </c:pt>
                <c:pt idx="9">
                  <c:v>348</c:v>
                </c:pt>
                <c:pt idx="10">
                  <c:v>342</c:v>
                </c:pt>
                <c:pt idx="11">
                  <c:v>368</c:v>
                </c:pt>
                <c:pt idx="12">
                  <c:v>290</c:v>
                </c:pt>
                <c:pt idx="13">
                  <c:v>282</c:v>
                </c:pt>
                <c:pt idx="14">
                  <c:v>291</c:v>
                </c:pt>
                <c:pt idx="15">
                  <c:v>286</c:v>
                </c:pt>
                <c:pt idx="16">
                  <c:v>323</c:v>
                </c:pt>
                <c:pt idx="17">
                  <c:v>312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17F1-4F5B-96B6-87DAA1975517}"/>
            </c:ext>
          </c:extLst>
        </c:ser>
        <c:ser>
          <c:idx val="61"/>
          <c:order val="61"/>
          <c:tx>
            <c:strRef>
              <c:f>Pivot!$BK$57:$BK$58</c:f>
              <c:strCache>
                <c:ptCount val="1"/>
                <c:pt idx="0">
                  <c:v>Surrey and Borders Partnership NHS Foundation Trust</c:v>
                </c:pt>
              </c:strCache>
            </c:strRef>
          </c:tx>
          <c:invertIfNegative val="0"/>
          <c:cat>
            <c:strRef>
              <c:f>Pivot!$A$59:$A$76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Pivot!$BK$59:$BK$76</c:f>
              <c:numCache>
                <c:formatCode>General</c:formatCode>
                <c:ptCount val="18"/>
                <c:pt idx="0">
                  <c:v>54</c:v>
                </c:pt>
                <c:pt idx="1">
                  <c:v>44</c:v>
                </c:pt>
                <c:pt idx="2">
                  <c:v>39</c:v>
                </c:pt>
                <c:pt idx="3">
                  <c:v>47</c:v>
                </c:pt>
                <c:pt idx="4">
                  <c:v>42</c:v>
                </c:pt>
                <c:pt idx="5">
                  <c:v>57</c:v>
                </c:pt>
                <c:pt idx="6">
                  <c:v>50</c:v>
                </c:pt>
                <c:pt idx="7">
                  <c:v>55</c:v>
                </c:pt>
                <c:pt idx="8">
                  <c:v>54</c:v>
                </c:pt>
                <c:pt idx="9">
                  <c:v>69</c:v>
                </c:pt>
                <c:pt idx="10">
                  <c:v>60</c:v>
                </c:pt>
                <c:pt idx="11">
                  <c:v>60</c:v>
                </c:pt>
                <c:pt idx="12">
                  <c:v>43</c:v>
                </c:pt>
                <c:pt idx="13">
                  <c:v>51</c:v>
                </c:pt>
                <c:pt idx="14">
                  <c:v>48</c:v>
                </c:pt>
                <c:pt idx="15">
                  <c:v>42</c:v>
                </c:pt>
                <c:pt idx="16">
                  <c:v>47</c:v>
                </c:pt>
                <c:pt idx="17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17F1-4F5B-96B6-87DAA1975517}"/>
            </c:ext>
          </c:extLst>
        </c:ser>
        <c:ser>
          <c:idx val="62"/>
          <c:order val="62"/>
          <c:tx>
            <c:strRef>
              <c:f>Pivot!$BL$57:$BL$58</c:f>
              <c:strCache>
                <c:ptCount val="1"/>
                <c:pt idx="0">
                  <c:v>Surrey and Sussex Healthcare NHS Trust</c:v>
                </c:pt>
              </c:strCache>
            </c:strRef>
          </c:tx>
          <c:invertIfNegative val="0"/>
          <c:cat>
            <c:strRef>
              <c:f>Pivot!$A$59:$A$76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Pivot!$BL$59:$BL$76</c:f>
              <c:numCache>
                <c:formatCode>General</c:formatCode>
                <c:ptCount val="18"/>
                <c:pt idx="0">
                  <c:v>200</c:v>
                </c:pt>
                <c:pt idx="1">
                  <c:v>215</c:v>
                </c:pt>
                <c:pt idx="2">
                  <c:v>198</c:v>
                </c:pt>
                <c:pt idx="3">
                  <c:v>186</c:v>
                </c:pt>
                <c:pt idx="4">
                  <c:v>190</c:v>
                </c:pt>
                <c:pt idx="5">
                  <c:v>189</c:v>
                </c:pt>
                <c:pt idx="6">
                  <c:v>216</c:v>
                </c:pt>
                <c:pt idx="7">
                  <c:v>197</c:v>
                </c:pt>
                <c:pt idx="8">
                  <c:v>189</c:v>
                </c:pt>
                <c:pt idx="9">
                  <c:v>186</c:v>
                </c:pt>
                <c:pt idx="10">
                  <c:v>202</c:v>
                </c:pt>
                <c:pt idx="11">
                  <c:v>190</c:v>
                </c:pt>
                <c:pt idx="12">
                  <c:v>180</c:v>
                </c:pt>
                <c:pt idx="13">
                  <c:v>204</c:v>
                </c:pt>
                <c:pt idx="14">
                  <c:v>194</c:v>
                </c:pt>
                <c:pt idx="15">
                  <c:v>174</c:v>
                </c:pt>
                <c:pt idx="16">
                  <c:v>200</c:v>
                </c:pt>
                <c:pt idx="17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17F1-4F5B-96B6-87DAA1975517}"/>
            </c:ext>
          </c:extLst>
        </c:ser>
        <c:ser>
          <c:idx val="63"/>
          <c:order val="63"/>
          <c:tx>
            <c:strRef>
              <c:f>Pivot!$BM$57:$BM$58</c:f>
              <c:strCache>
                <c:ptCount val="1"/>
                <c:pt idx="0">
                  <c:v>Surrey community healthcare provider organisations</c:v>
                </c:pt>
              </c:strCache>
            </c:strRef>
          </c:tx>
          <c:invertIfNegative val="0"/>
          <c:cat>
            <c:strRef>
              <c:f>Pivot!$A$59:$A$76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Pivot!$BM$59:$BM$76</c:f>
              <c:numCache>
                <c:formatCode>General</c:formatCode>
                <c:ptCount val="18"/>
                <c:pt idx="0">
                  <c:v>13</c:v>
                </c:pt>
                <c:pt idx="1">
                  <c:v>15</c:v>
                </c:pt>
                <c:pt idx="2">
                  <c:v>14</c:v>
                </c:pt>
                <c:pt idx="3">
                  <c:v>15</c:v>
                </c:pt>
                <c:pt idx="4">
                  <c:v>13</c:v>
                </c:pt>
                <c:pt idx="5">
                  <c:v>14</c:v>
                </c:pt>
                <c:pt idx="6">
                  <c:v>10</c:v>
                </c:pt>
                <c:pt idx="7">
                  <c:v>22</c:v>
                </c:pt>
                <c:pt idx="8">
                  <c:v>17</c:v>
                </c:pt>
                <c:pt idx="9">
                  <c:v>28</c:v>
                </c:pt>
                <c:pt idx="10">
                  <c:v>20</c:v>
                </c:pt>
                <c:pt idx="11">
                  <c:v>18</c:v>
                </c:pt>
                <c:pt idx="12">
                  <c:v>19</c:v>
                </c:pt>
                <c:pt idx="13">
                  <c:v>24</c:v>
                </c:pt>
                <c:pt idx="14">
                  <c:v>17</c:v>
                </c:pt>
                <c:pt idx="15">
                  <c:v>16</c:v>
                </c:pt>
                <c:pt idx="16">
                  <c:v>15</c:v>
                </c:pt>
                <c:pt idx="17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17F1-4F5B-96B6-87DAA1975517}"/>
            </c:ext>
          </c:extLst>
        </c:ser>
        <c:ser>
          <c:idx val="64"/>
          <c:order val="64"/>
          <c:tx>
            <c:strRef>
              <c:f>Pivot!$BN$57:$BN$58</c:f>
              <c:strCache>
                <c:ptCount val="1"/>
                <c:pt idx="0">
                  <c:v>Sussex Community NHS Foundation Trust</c:v>
                </c:pt>
              </c:strCache>
            </c:strRef>
          </c:tx>
          <c:invertIfNegative val="0"/>
          <c:cat>
            <c:strRef>
              <c:f>Pivot!$A$59:$A$76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Pivot!$BN$59:$BN$76</c:f>
              <c:numCache>
                <c:formatCode>General</c:formatCode>
                <c:ptCount val="18"/>
                <c:pt idx="0">
                  <c:v>107</c:v>
                </c:pt>
                <c:pt idx="1">
                  <c:v>107</c:v>
                </c:pt>
                <c:pt idx="2">
                  <c:v>108</c:v>
                </c:pt>
                <c:pt idx="3">
                  <c:v>85</c:v>
                </c:pt>
                <c:pt idx="4">
                  <c:v>88</c:v>
                </c:pt>
                <c:pt idx="5">
                  <c:v>97</c:v>
                </c:pt>
                <c:pt idx="6">
                  <c:v>105</c:v>
                </c:pt>
                <c:pt idx="7">
                  <c:v>101</c:v>
                </c:pt>
                <c:pt idx="8">
                  <c:v>93</c:v>
                </c:pt>
                <c:pt idx="9">
                  <c:v>115</c:v>
                </c:pt>
                <c:pt idx="10">
                  <c:v>117</c:v>
                </c:pt>
                <c:pt idx="11">
                  <c:v>122</c:v>
                </c:pt>
                <c:pt idx="12">
                  <c:v>120</c:v>
                </c:pt>
                <c:pt idx="13">
                  <c:v>101</c:v>
                </c:pt>
                <c:pt idx="14">
                  <c:v>111</c:v>
                </c:pt>
                <c:pt idx="15">
                  <c:v>108</c:v>
                </c:pt>
                <c:pt idx="16">
                  <c:v>103</c:v>
                </c:pt>
                <c:pt idx="17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17F1-4F5B-96B6-87DAA1975517}"/>
            </c:ext>
          </c:extLst>
        </c:ser>
        <c:ser>
          <c:idx val="65"/>
          <c:order val="65"/>
          <c:tx>
            <c:strRef>
              <c:f>Pivot!$BO$57:$BO$58</c:f>
              <c:strCache>
                <c:ptCount val="1"/>
                <c:pt idx="0">
                  <c:v>Sussex Partnership NHS Foundation Trust</c:v>
                </c:pt>
              </c:strCache>
            </c:strRef>
          </c:tx>
          <c:invertIfNegative val="0"/>
          <c:cat>
            <c:strRef>
              <c:f>Pivot!$A$59:$A$76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Pivot!$BO$59:$BO$76</c:f>
              <c:numCache>
                <c:formatCode>General</c:formatCode>
                <c:ptCount val="18"/>
                <c:pt idx="0">
                  <c:v>140</c:v>
                </c:pt>
                <c:pt idx="1">
                  <c:v>132</c:v>
                </c:pt>
                <c:pt idx="2">
                  <c:v>138</c:v>
                </c:pt>
                <c:pt idx="3">
                  <c:v>117</c:v>
                </c:pt>
                <c:pt idx="4">
                  <c:v>116</c:v>
                </c:pt>
                <c:pt idx="5">
                  <c:v>121</c:v>
                </c:pt>
                <c:pt idx="6">
                  <c:v>143</c:v>
                </c:pt>
                <c:pt idx="7">
                  <c:v>114</c:v>
                </c:pt>
                <c:pt idx="8">
                  <c:v>111</c:v>
                </c:pt>
                <c:pt idx="9">
                  <c:v>142</c:v>
                </c:pt>
                <c:pt idx="10">
                  <c:v>148</c:v>
                </c:pt>
                <c:pt idx="11">
                  <c:v>162</c:v>
                </c:pt>
                <c:pt idx="12">
                  <c:v>121</c:v>
                </c:pt>
                <c:pt idx="13">
                  <c:v>121</c:v>
                </c:pt>
                <c:pt idx="14">
                  <c:v>117</c:v>
                </c:pt>
                <c:pt idx="15">
                  <c:v>125</c:v>
                </c:pt>
                <c:pt idx="16">
                  <c:v>114</c:v>
                </c:pt>
                <c:pt idx="17">
                  <c:v>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17F1-4F5B-96B6-87DAA1975517}"/>
            </c:ext>
          </c:extLst>
        </c:ser>
        <c:ser>
          <c:idx val="66"/>
          <c:order val="66"/>
          <c:tx>
            <c:strRef>
              <c:f>Pivot!$BP$57:$BP$58</c:f>
              <c:strCache>
                <c:ptCount val="1"/>
                <c:pt idx="0">
                  <c:v>Tavistock and Portman NHS Trust</c:v>
                </c:pt>
              </c:strCache>
            </c:strRef>
          </c:tx>
          <c:invertIfNegative val="0"/>
          <c:cat>
            <c:strRef>
              <c:f>Pivot!$A$59:$A$76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Pivot!$BP$59:$BP$76</c:f>
              <c:numCache>
                <c:formatCode>General</c:formatCode>
                <c:ptCount val="18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3</c:v>
                </c:pt>
                <c:pt idx="6">
                  <c:v>5</c:v>
                </c:pt>
                <c:pt idx="7">
                  <c:v>1</c:v>
                </c:pt>
                <c:pt idx="8">
                  <c:v>4</c:v>
                </c:pt>
                <c:pt idx="9">
                  <c:v>3</c:v>
                </c:pt>
                <c:pt idx="10">
                  <c:v>3</c:v>
                </c:pt>
                <c:pt idx="11">
                  <c:v>1</c:v>
                </c:pt>
                <c:pt idx="12">
                  <c:v>5</c:v>
                </c:pt>
                <c:pt idx="13">
                  <c:v>2</c:v>
                </c:pt>
                <c:pt idx="14">
                  <c:v>3</c:v>
                </c:pt>
                <c:pt idx="15">
                  <c:v>3</c:v>
                </c:pt>
                <c:pt idx="16">
                  <c:v>5</c:v>
                </c:pt>
                <c:pt idx="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2-17F1-4F5B-96B6-87DAA1975517}"/>
            </c:ext>
          </c:extLst>
        </c:ser>
        <c:ser>
          <c:idx val="67"/>
          <c:order val="67"/>
          <c:tx>
            <c:strRef>
              <c:f>Pivot!$BQ$57:$BQ$58</c:f>
              <c:strCache>
                <c:ptCount val="1"/>
                <c:pt idx="0">
                  <c:v>The Hillingdon Hospitals NHS Foundation Trust</c:v>
                </c:pt>
              </c:strCache>
            </c:strRef>
          </c:tx>
          <c:invertIfNegative val="0"/>
          <c:cat>
            <c:strRef>
              <c:f>Pivot!$A$59:$A$76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Pivot!$BQ$59:$BQ$76</c:f>
              <c:numCache>
                <c:formatCode>General</c:formatCode>
                <c:ptCount val="18"/>
                <c:pt idx="0">
                  <c:v>41</c:v>
                </c:pt>
                <c:pt idx="1">
                  <c:v>50</c:v>
                </c:pt>
                <c:pt idx="2">
                  <c:v>50</c:v>
                </c:pt>
                <c:pt idx="3">
                  <c:v>53</c:v>
                </c:pt>
                <c:pt idx="4">
                  <c:v>57</c:v>
                </c:pt>
                <c:pt idx="5">
                  <c:v>56</c:v>
                </c:pt>
                <c:pt idx="6">
                  <c:v>64</c:v>
                </c:pt>
                <c:pt idx="7">
                  <c:v>68</c:v>
                </c:pt>
                <c:pt idx="8">
                  <c:v>46</c:v>
                </c:pt>
                <c:pt idx="9">
                  <c:v>53</c:v>
                </c:pt>
                <c:pt idx="10">
                  <c:v>48</c:v>
                </c:pt>
                <c:pt idx="11">
                  <c:v>62</c:v>
                </c:pt>
                <c:pt idx="12">
                  <c:v>44</c:v>
                </c:pt>
                <c:pt idx="13">
                  <c:v>63</c:v>
                </c:pt>
                <c:pt idx="14">
                  <c:v>34</c:v>
                </c:pt>
                <c:pt idx="15">
                  <c:v>44</c:v>
                </c:pt>
                <c:pt idx="16">
                  <c:v>51</c:v>
                </c:pt>
                <c:pt idx="17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17F1-4F5B-96B6-87DAA1975517}"/>
            </c:ext>
          </c:extLst>
        </c:ser>
        <c:ser>
          <c:idx val="68"/>
          <c:order val="68"/>
          <c:tx>
            <c:strRef>
              <c:f>Pivot!$BR$57:$BR$58</c:f>
              <c:strCache>
                <c:ptCount val="1"/>
                <c:pt idx="0">
                  <c:v>University College London Hospitals NHS Foundation Trust</c:v>
                </c:pt>
              </c:strCache>
            </c:strRef>
          </c:tx>
          <c:invertIfNegative val="0"/>
          <c:cat>
            <c:strRef>
              <c:f>Pivot!$A$59:$A$76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Pivot!$BR$59:$BR$76</c:f>
              <c:numCache>
                <c:formatCode>General</c:formatCode>
                <c:ptCount val="18"/>
                <c:pt idx="0">
                  <c:v>319</c:v>
                </c:pt>
                <c:pt idx="1">
                  <c:v>341</c:v>
                </c:pt>
                <c:pt idx="2">
                  <c:v>322</c:v>
                </c:pt>
                <c:pt idx="3">
                  <c:v>288</c:v>
                </c:pt>
                <c:pt idx="4">
                  <c:v>272</c:v>
                </c:pt>
                <c:pt idx="5">
                  <c:v>330</c:v>
                </c:pt>
                <c:pt idx="6">
                  <c:v>379</c:v>
                </c:pt>
                <c:pt idx="7">
                  <c:v>352</c:v>
                </c:pt>
                <c:pt idx="8">
                  <c:v>289</c:v>
                </c:pt>
                <c:pt idx="9">
                  <c:v>357</c:v>
                </c:pt>
                <c:pt idx="10">
                  <c:v>328</c:v>
                </c:pt>
                <c:pt idx="11">
                  <c:v>363</c:v>
                </c:pt>
                <c:pt idx="12">
                  <c:v>332</c:v>
                </c:pt>
                <c:pt idx="13">
                  <c:v>318</c:v>
                </c:pt>
                <c:pt idx="14">
                  <c:v>345</c:v>
                </c:pt>
                <c:pt idx="15">
                  <c:v>272</c:v>
                </c:pt>
                <c:pt idx="16">
                  <c:v>289</c:v>
                </c:pt>
                <c:pt idx="17">
                  <c:v>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4-17F1-4F5B-96B6-87DAA1975517}"/>
            </c:ext>
          </c:extLst>
        </c:ser>
        <c:ser>
          <c:idx val="69"/>
          <c:order val="69"/>
          <c:tx>
            <c:strRef>
              <c:f>Pivot!$BS$57:$BS$58</c:f>
              <c:strCache>
                <c:ptCount val="1"/>
                <c:pt idx="0">
                  <c:v>University Hospitals Sussex NHS Foundation Trust (east) Formerly Brighton and Sussex </c:v>
                </c:pt>
              </c:strCache>
            </c:strRef>
          </c:tx>
          <c:invertIfNegative val="0"/>
          <c:cat>
            <c:strRef>
              <c:f>Pivot!$A$59:$A$76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Pivot!$BS$59:$BS$76</c:f>
              <c:numCache>
                <c:formatCode>General</c:formatCode>
                <c:ptCount val="18"/>
                <c:pt idx="0">
                  <c:v>885</c:v>
                </c:pt>
                <c:pt idx="1">
                  <c:v>787</c:v>
                </c:pt>
                <c:pt idx="2">
                  <c:v>711</c:v>
                </c:pt>
                <c:pt idx="3">
                  <c:v>621</c:v>
                </c:pt>
                <c:pt idx="4">
                  <c:v>614</c:v>
                </c:pt>
                <c:pt idx="5">
                  <c:v>925</c:v>
                </c:pt>
                <c:pt idx="6">
                  <c:v>952</c:v>
                </c:pt>
                <c:pt idx="7">
                  <c:v>908</c:v>
                </c:pt>
                <c:pt idx="8">
                  <c:v>721</c:v>
                </c:pt>
                <c:pt idx="9">
                  <c:v>910</c:v>
                </c:pt>
                <c:pt idx="10">
                  <c:v>846</c:v>
                </c:pt>
                <c:pt idx="11">
                  <c:v>962</c:v>
                </c:pt>
                <c:pt idx="12">
                  <c:v>771</c:v>
                </c:pt>
                <c:pt idx="13">
                  <c:v>770</c:v>
                </c:pt>
                <c:pt idx="14">
                  <c:v>616</c:v>
                </c:pt>
                <c:pt idx="15">
                  <c:v>554</c:v>
                </c:pt>
                <c:pt idx="16">
                  <c:v>595</c:v>
                </c:pt>
                <c:pt idx="17">
                  <c:v>819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17F1-4F5B-96B6-87DAA1975517}"/>
            </c:ext>
          </c:extLst>
        </c:ser>
        <c:ser>
          <c:idx val="70"/>
          <c:order val="70"/>
          <c:tx>
            <c:strRef>
              <c:f>Pivot!$BT$57:$BT$58</c:f>
              <c:strCache>
                <c:ptCount val="1"/>
                <c:pt idx="0">
                  <c:v>University Hospitals Sussex NHS Foundation Trust (west) Formerly Western Sussex</c:v>
                </c:pt>
              </c:strCache>
            </c:strRef>
          </c:tx>
          <c:invertIfNegative val="0"/>
          <c:cat>
            <c:strRef>
              <c:f>Pivot!$A$59:$A$76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Pivot!$BT$59:$BT$76</c:f>
              <c:numCache>
                <c:formatCode>General</c:formatCode>
                <c:ptCount val="18"/>
                <c:pt idx="0">
                  <c:v>220</c:v>
                </c:pt>
                <c:pt idx="1">
                  <c:v>217</c:v>
                </c:pt>
                <c:pt idx="2">
                  <c:v>193</c:v>
                </c:pt>
                <c:pt idx="3">
                  <c:v>183</c:v>
                </c:pt>
                <c:pt idx="4">
                  <c:v>172</c:v>
                </c:pt>
                <c:pt idx="5">
                  <c:v>164</c:v>
                </c:pt>
                <c:pt idx="6">
                  <c:v>192</c:v>
                </c:pt>
                <c:pt idx="7">
                  <c:v>192</c:v>
                </c:pt>
                <c:pt idx="8">
                  <c:v>180</c:v>
                </c:pt>
                <c:pt idx="9">
                  <c:v>182</c:v>
                </c:pt>
                <c:pt idx="10">
                  <c:v>184</c:v>
                </c:pt>
                <c:pt idx="11">
                  <c:v>196</c:v>
                </c:pt>
                <c:pt idx="12">
                  <c:v>174</c:v>
                </c:pt>
                <c:pt idx="13">
                  <c:v>196</c:v>
                </c:pt>
                <c:pt idx="14">
                  <c:v>175</c:v>
                </c:pt>
                <c:pt idx="15">
                  <c:v>161</c:v>
                </c:pt>
                <c:pt idx="16">
                  <c:v>175</c:v>
                </c:pt>
                <c:pt idx="17">
                  <c:v>171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17F1-4F5B-96B6-87DAA1975517}"/>
            </c:ext>
          </c:extLst>
        </c:ser>
        <c:ser>
          <c:idx val="71"/>
          <c:order val="71"/>
          <c:tx>
            <c:strRef>
              <c:f>Pivot!$BU$57:$BU$58</c:f>
              <c:strCache>
                <c:ptCount val="1"/>
                <c:pt idx="0">
                  <c:v>West London NHS Trust</c:v>
                </c:pt>
              </c:strCache>
            </c:strRef>
          </c:tx>
          <c:invertIfNegative val="0"/>
          <c:cat>
            <c:strRef>
              <c:f>Pivot!$A$59:$A$76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Pivot!$BU$59:$BU$76</c:f>
              <c:numCache>
                <c:formatCode>General</c:formatCode>
                <c:ptCount val="18"/>
                <c:pt idx="0">
                  <c:v>66</c:v>
                </c:pt>
                <c:pt idx="1">
                  <c:v>78</c:v>
                </c:pt>
                <c:pt idx="2">
                  <c:v>63</c:v>
                </c:pt>
                <c:pt idx="3">
                  <c:v>68</c:v>
                </c:pt>
                <c:pt idx="4">
                  <c:v>63</c:v>
                </c:pt>
                <c:pt idx="5">
                  <c:v>83</c:v>
                </c:pt>
                <c:pt idx="6">
                  <c:v>75</c:v>
                </c:pt>
                <c:pt idx="7">
                  <c:v>76</c:v>
                </c:pt>
                <c:pt idx="8">
                  <c:v>69</c:v>
                </c:pt>
                <c:pt idx="9">
                  <c:v>75</c:v>
                </c:pt>
                <c:pt idx="10">
                  <c:v>83</c:v>
                </c:pt>
                <c:pt idx="11">
                  <c:v>96</c:v>
                </c:pt>
                <c:pt idx="12">
                  <c:v>76</c:v>
                </c:pt>
                <c:pt idx="13">
                  <c:v>73</c:v>
                </c:pt>
                <c:pt idx="14">
                  <c:v>81</c:v>
                </c:pt>
                <c:pt idx="15">
                  <c:v>82</c:v>
                </c:pt>
                <c:pt idx="16">
                  <c:v>69</c:v>
                </c:pt>
                <c:pt idx="17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7-17F1-4F5B-96B6-87DAA1975517}"/>
            </c:ext>
          </c:extLst>
        </c:ser>
        <c:ser>
          <c:idx val="72"/>
          <c:order val="72"/>
          <c:tx>
            <c:strRef>
              <c:f>Pivot!$BV$57:$BV$58</c:f>
              <c:strCache>
                <c:ptCount val="1"/>
                <c:pt idx="0">
                  <c:v>Whittington Health</c:v>
                </c:pt>
              </c:strCache>
            </c:strRef>
          </c:tx>
          <c:invertIfNegative val="0"/>
          <c:cat>
            <c:strRef>
              <c:f>Pivot!$A$59:$A$76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Pivot!$BV$59:$BV$76</c:f>
              <c:numCache>
                <c:formatCode>General</c:formatCode>
                <c:ptCount val="18"/>
                <c:pt idx="0">
                  <c:v>182</c:v>
                </c:pt>
                <c:pt idx="1">
                  <c:v>165</c:v>
                </c:pt>
                <c:pt idx="2">
                  <c:v>164</c:v>
                </c:pt>
                <c:pt idx="3">
                  <c:v>184</c:v>
                </c:pt>
                <c:pt idx="4">
                  <c:v>179</c:v>
                </c:pt>
                <c:pt idx="5">
                  <c:v>192</c:v>
                </c:pt>
                <c:pt idx="6">
                  <c:v>165</c:v>
                </c:pt>
                <c:pt idx="7">
                  <c:v>178</c:v>
                </c:pt>
                <c:pt idx="8">
                  <c:v>185</c:v>
                </c:pt>
                <c:pt idx="9">
                  <c:v>189</c:v>
                </c:pt>
                <c:pt idx="10">
                  <c:v>166</c:v>
                </c:pt>
                <c:pt idx="11">
                  <c:v>200</c:v>
                </c:pt>
                <c:pt idx="12">
                  <c:v>174</c:v>
                </c:pt>
                <c:pt idx="13">
                  <c:v>167</c:v>
                </c:pt>
                <c:pt idx="14">
                  <c:v>148</c:v>
                </c:pt>
                <c:pt idx="15">
                  <c:v>145</c:v>
                </c:pt>
                <c:pt idx="16">
                  <c:v>160</c:v>
                </c:pt>
                <c:pt idx="17">
                  <c:v>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8-17F1-4F5B-96B6-87DAA1975517}"/>
            </c:ext>
          </c:extLst>
        </c:ser>
        <c:ser>
          <c:idx val="73"/>
          <c:order val="73"/>
          <c:tx>
            <c:strRef>
              <c:f>Pivot!$BW$57:$BW$58</c:f>
              <c:strCache>
                <c:ptCount val="1"/>
                <c:pt idx="0">
                  <c:v>Your Healthcare</c:v>
                </c:pt>
              </c:strCache>
            </c:strRef>
          </c:tx>
          <c:invertIfNegative val="0"/>
          <c:cat>
            <c:strRef>
              <c:f>Pivot!$A$59:$A$76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Pivot!$BW$59:$BW$76</c:f>
              <c:numCache>
                <c:formatCode>General</c:formatCode>
                <c:ptCount val="18"/>
                <c:pt idx="0">
                  <c:v>2</c:v>
                </c:pt>
                <c:pt idx="1">
                  <c:v>5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4</c:v>
                </c:pt>
                <c:pt idx="6">
                  <c:v>7</c:v>
                </c:pt>
                <c:pt idx="7">
                  <c:v>3</c:v>
                </c:pt>
                <c:pt idx="8">
                  <c:v>5</c:v>
                </c:pt>
                <c:pt idx="9">
                  <c:v>7</c:v>
                </c:pt>
                <c:pt idx="10">
                  <c:v>6</c:v>
                </c:pt>
                <c:pt idx="11">
                  <c:v>9</c:v>
                </c:pt>
                <c:pt idx="12">
                  <c:v>3</c:v>
                </c:pt>
                <c:pt idx="13">
                  <c:v>3</c:v>
                </c:pt>
                <c:pt idx="14">
                  <c:v>5</c:v>
                </c:pt>
                <c:pt idx="15">
                  <c:v>2</c:v>
                </c:pt>
                <c:pt idx="16">
                  <c:v>3</c:v>
                </c:pt>
                <c:pt idx="1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9-17F1-4F5B-96B6-87DAA19755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7541376"/>
        <c:axId val="227542912"/>
      </c:barChart>
      <c:catAx>
        <c:axId val="227541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900" baseline="0"/>
            </a:pPr>
            <a:endParaRPr lang="en-US"/>
          </a:p>
        </c:txPr>
        <c:crossAx val="227542912"/>
        <c:crosses val="autoZero"/>
        <c:auto val="1"/>
        <c:lblAlgn val="ctr"/>
        <c:lblOffset val="100"/>
        <c:noMultiLvlLbl val="0"/>
      </c:catAx>
      <c:valAx>
        <c:axId val="22754291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27541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[OpenAthensLKSSOct2021.xlsx]Pivot!PivotTable11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n-GB"/>
              <a:t>OpenAthens Accounts</a:t>
            </a:r>
            <a:r>
              <a:rPr lang="en-GB" baseline="0"/>
              <a:t> % of headcount</a:t>
            </a:r>
            <a:endParaRPr lang="en-GB"/>
          </a:p>
        </c:rich>
      </c:tx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</c:pivotFmt>
      <c:pivotFmt>
        <c:idx val="15"/>
        <c:marker>
          <c:symbol val="none"/>
        </c:marker>
      </c:pivotFmt>
      <c:pivotFmt>
        <c:idx val="16"/>
        <c:marker>
          <c:symbol val="none"/>
        </c:marker>
      </c:pivotFmt>
      <c:pivotFmt>
        <c:idx val="17"/>
        <c:marker>
          <c:symbol val="none"/>
        </c:marker>
      </c:pivotFmt>
      <c:pivotFmt>
        <c:idx val="18"/>
        <c:marker>
          <c:symbol val="none"/>
        </c:marker>
      </c:pivotFmt>
      <c:pivotFmt>
        <c:idx val="19"/>
        <c:marker>
          <c:symbol val="none"/>
        </c:marker>
      </c:pivotFmt>
      <c:pivotFmt>
        <c:idx val="20"/>
        <c:marker>
          <c:symbol val="none"/>
        </c:marker>
      </c:pivotFmt>
      <c:pivotFmt>
        <c:idx val="21"/>
        <c:marker>
          <c:symbol val="none"/>
        </c:marker>
      </c:pivotFmt>
      <c:pivotFmt>
        <c:idx val="22"/>
        <c:marker>
          <c:symbol val="none"/>
        </c:marker>
      </c:pivotFmt>
      <c:pivotFmt>
        <c:idx val="23"/>
        <c:marker>
          <c:symbol val="none"/>
        </c:marker>
      </c:pivotFmt>
      <c:pivotFmt>
        <c:idx val="24"/>
        <c:marker>
          <c:symbol val="none"/>
        </c:marker>
      </c:pivotFmt>
      <c:pivotFmt>
        <c:idx val="25"/>
        <c:marker>
          <c:symbol val="none"/>
        </c:marker>
      </c:pivotFmt>
      <c:pivotFmt>
        <c:idx val="26"/>
        <c:marker>
          <c:symbol val="none"/>
        </c:marker>
      </c:pivotFmt>
      <c:pivotFmt>
        <c:idx val="27"/>
        <c:marker>
          <c:symbol val="none"/>
        </c:marker>
      </c:pivotFmt>
      <c:pivotFmt>
        <c:idx val="28"/>
        <c:marker>
          <c:symbol val="none"/>
        </c:marker>
      </c:pivotFmt>
      <c:pivotFmt>
        <c:idx val="29"/>
        <c:marker>
          <c:symbol val="none"/>
        </c:marker>
      </c:pivotFmt>
      <c:pivotFmt>
        <c:idx val="30"/>
        <c:marker>
          <c:symbol val="none"/>
        </c:marker>
      </c:pivotFmt>
      <c:pivotFmt>
        <c:idx val="31"/>
        <c:marker>
          <c:symbol val="none"/>
        </c:marker>
      </c:pivotFmt>
      <c:pivotFmt>
        <c:idx val="32"/>
        <c:marker>
          <c:symbol val="none"/>
        </c:marker>
      </c:pivotFmt>
      <c:pivotFmt>
        <c:idx val="33"/>
        <c:marker>
          <c:symbol val="none"/>
        </c:marker>
      </c:pivotFmt>
      <c:pivotFmt>
        <c:idx val="34"/>
        <c:marker>
          <c:symbol val="none"/>
        </c:marker>
      </c:pivotFmt>
      <c:pivotFmt>
        <c:idx val="35"/>
        <c:marker>
          <c:symbol val="none"/>
        </c:marker>
      </c:pivotFmt>
      <c:pivotFmt>
        <c:idx val="36"/>
        <c:marker>
          <c:symbol val="none"/>
        </c:marker>
      </c:pivotFmt>
      <c:pivotFmt>
        <c:idx val="37"/>
        <c:marker>
          <c:symbol val="none"/>
        </c:marker>
      </c:pivotFmt>
      <c:pivotFmt>
        <c:idx val="38"/>
        <c:marker>
          <c:symbol val="none"/>
        </c:marker>
      </c:pivotFmt>
      <c:pivotFmt>
        <c:idx val="39"/>
        <c:marker>
          <c:symbol val="none"/>
        </c:marker>
      </c:pivotFmt>
      <c:pivotFmt>
        <c:idx val="40"/>
        <c:marker>
          <c:symbol val="none"/>
        </c:marker>
      </c:pivotFmt>
      <c:pivotFmt>
        <c:idx val="41"/>
        <c:marker>
          <c:symbol val="none"/>
        </c:marker>
      </c:pivotFmt>
      <c:pivotFmt>
        <c:idx val="42"/>
        <c:marker>
          <c:symbol val="none"/>
        </c:marker>
      </c:pivotFmt>
      <c:pivotFmt>
        <c:idx val="43"/>
        <c:marker>
          <c:symbol val="none"/>
        </c:marker>
      </c:pivotFmt>
      <c:pivotFmt>
        <c:idx val="44"/>
        <c:marker>
          <c:symbol val="none"/>
        </c:marker>
      </c:pivotFmt>
      <c:pivotFmt>
        <c:idx val="45"/>
        <c:marker>
          <c:symbol val="none"/>
        </c:marker>
      </c:pivotFmt>
      <c:pivotFmt>
        <c:idx val="46"/>
        <c:marker>
          <c:symbol val="none"/>
        </c:marker>
      </c:pivotFmt>
      <c:pivotFmt>
        <c:idx val="47"/>
        <c:marker>
          <c:symbol val="none"/>
        </c:marker>
      </c:pivotFmt>
      <c:pivotFmt>
        <c:idx val="48"/>
        <c:marker>
          <c:symbol val="none"/>
        </c:marker>
      </c:pivotFmt>
      <c:pivotFmt>
        <c:idx val="49"/>
        <c:marker>
          <c:symbol val="none"/>
        </c:marker>
      </c:pivotFmt>
      <c:pivotFmt>
        <c:idx val="50"/>
        <c:marker>
          <c:symbol val="none"/>
        </c:marker>
      </c:pivotFmt>
      <c:pivotFmt>
        <c:idx val="51"/>
        <c:marker>
          <c:symbol val="none"/>
        </c:marker>
      </c:pivotFmt>
      <c:pivotFmt>
        <c:idx val="52"/>
        <c:marker>
          <c:symbol val="none"/>
        </c:marker>
      </c:pivotFmt>
      <c:pivotFmt>
        <c:idx val="53"/>
        <c:marker>
          <c:symbol val="none"/>
        </c:marker>
      </c:pivotFmt>
      <c:pivotFmt>
        <c:idx val="54"/>
        <c:marker>
          <c:symbol val="none"/>
        </c:marker>
      </c:pivotFmt>
      <c:pivotFmt>
        <c:idx val="55"/>
        <c:marker>
          <c:symbol val="none"/>
        </c:marker>
      </c:pivotFmt>
      <c:pivotFmt>
        <c:idx val="56"/>
        <c:marker>
          <c:symbol val="none"/>
        </c:marker>
      </c:pivotFmt>
      <c:pivotFmt>
        <c:idx val="57"/>
        <c:marker>
          <c:symbol val="none"/>
        </c:marker>
      </c:pivotFmt>
      <c:pivotFmt>
        <c:idx val="58"/>
        <c:marker>
          <c:symbol val="none"/>
        </c:marker>
      </c:pivotFmt>
      <c:pivotFmt>
        <c:idx val="59"/>
        <c:marker>
          <c:symbol val="none"/>
        </c:marker>
      </c:pivotFmt>
      <c:pivotFmt>
        <c:idx val="60"/>
        <c:marker>
          <c:symbol val="none"/>
        </c:marker>
      </c:pivotFmt>
      <c:pivotFmt>
        <c:idx val="61"/>
        <c:marker>
          <c:symbol val="none"/>
        </c:marker>
      </c:pivotFmt>
      <c:pivotFmt>
        <c:idx val="62"/>
        <c:marker>
          <c:symbol val="none"/>
        </c:marker>
      </c:pivotFmt>
      <c:pivotFmt>
        <c:idx val="63"/>
        <c:marker>
          <c:symbol val="none"/>
        </c:marker>
      </c:pivotFmt>
      <c:pivotFmt>
        <c:idx val="64"/>
        <c:marker>
          <c:symbol val="none"/>
        </c:marker>
      </c:pivotFmt>
      <c:pivotFmt>
        <c:idx val="65"/>
        <c:marker>
          <c:symbol val="none"/>
        </c:marker>
      </c:pivotFmt>
      <c:pivotFmt>
        <c:idx val="66"/>
        <c:marker>
          <c:symbol val="none"/>
        </c:marker>
      </c:pivotFmt>
      <c:pivotFmt>
        <c:idx val="67"/>
        <c:marker>
          <c:symbol val="none"/>
        </c:marker>
      </c:pivotFmt>
      <c:pivotFmt>
        <c:idx val="68"/>
        <c:marker>
          <c:symbol val="none"/>
        </c:marker>
      </c:pivotFmt>
      <c:pivotFmt>
        <c:idx val="69"/>
        <c:marker>
          <c:symbol val="none"/>
        </c:marker>
      </c:pivotFmt>
      <c:pivotFmt>
        <c:idx val="70"/>
        <c:marker>
          <c:symbol val="none"/>
        </c:marker>
      </c:pivotFmt>
      <c:pivotFmt>
        <c:idx val="71"/>
        <c:marker>
          <c:symbol val="none"/>
        </c:marker>
      </c:pivotFmt>
      <c:pivotFmt>
        <c:idx val="72"/>
        <c:marker>
          <c:symbol val="none"/>
        </c:marker>
      </c:pivotFmt>
      <c:pivotFmt>
        <c:idx val="73"/>
        <c:marker>
          <c:symbol val="none"/>
        </c:marker>
      </c:pivotFmt>
      <c:pivotFmt>
        <c:idx val="74"/>
        <c:marker>
          <c:symbol val="none"/>
        </c:marker>
      </c:pivotFmt>
      <c:pivotFmt>
        <c:idx val="75"/>
        <c:marker>
          <c:symbol val="none"/>
        </c:marker>
      </c:pivotFmt>
      <c:pivotFmt>
        <c:idx val="76"/>
        <c:marker>
          <c:symbol val="none"/>
        </c:marker>
      </c:pivotFmt>
      <c:pivotFmt>
        <c:idx val="77"/>
        <c:marker>
          <c:symbol val="none"/>
        </c:marker>
      </c:pivotFmt>
      <c:pivotFmt>
        <c:idx val="78"/>
        <c:marker>
          <c:symbol val="none"/>
        </c:marker>
      </c:pivotFmt>
      <c:pivotFmt>
        <c:idx val="79"/>
        <c:marker>
          <c:symbol val="none"/>
        </c:marker>
      </c:pivotFmt>
      <c:pivotFmt>
        <c:idx val="80"/>
        <c:marker>
          <c:symbol val="none"/>
        </c:marker>
      </c:pivotFmt>
      <c:pivotFmt>
        <c:idx val="81"/>
        <c:marker>
          <c:symbol val="none"/>
        </c:marker>
      </c:pivotFmt>
      <c:pivotFmt>
        <c:idx val="82"/>
        <c:marker>
          <c:symbol val="none"/>
        </c:marker>
      </c:pivotFmt>
      <c:pivotFmt>
        <c:idx val="83"/>
        <c:marker>
          <c:symbol val="none"/>
        </c:marker>
      </c:pivotFmt>
      <c:pivotFmt>
        <c:idx val="84"/>
        <c:marker>
          <c:symbol val="none"/>
        </c:marker>
      </c:pivotFmt>
      <c:pivotFmt>
        <c:idx val="85"/>
        <c:marker>
          <c:symbol val="none"/>
        </c:marker>
      </c:pivotFmt>
      <c:pivotFmt>
        <c:idx val="86"/>
        <c:marker>
          <c:symbol val="none"/>
        </c:marker>
      </c:pivotFmt>
      <c:pivotFmt>
        <c:idx val="87"/>
        <c:marker>
          <c:symbol val="none"/>
        </c:marker>
      </c:pivotFmt>
      <c:pivotFmt>
        <c:idx val="88"/>
        <c:marker>
          <c:symbol val="none"/>
        </c:marker>
      </c:pivotFmt>
      <c:pivotFmt>
        <c:idx val="89"/>
        <c:marker>
          <c:symbol val="none"/>
        </c:marker>
      </c:pivotFmt>
      <c:pivotFmt>
        <c:idx val="90"/>
        <c:marker>
          <c:symbol val="none"/>
        </c:marker>
      </c:pivotFmt>
      <c:pivotFmt>
        <c:idx val="91"/>
        <c:marker>
          <c:symbol val="none"/>
        </c:marker>
      </c:pivotFmt>
      <c:pivotFmt>
        <c:idx val="92"/>
        <c:marker>
          <c:symbol val="none"/>
        </c:marker>
      </c:pivotFmt>
      <c:pivotFmt>
        <c:idx val="93"/>
        <c:marker>
          <c:symbol val="none"/>
        </c:marker>
      </c:pivotFmt>
      <c:pivotFmt>
        <c:idx val="94"/>
        <c:marker>
          <c:symbol val="none"/>
        </c:marker>
      </c:pivotFmt>
      <c:pivotFmt>
        <c:idx val="95"/>
        <c:marker>
          <c:symbol val="none"/>
        </c:marker>
      </c:pivotFmt>
      <c:pivotFmt>
        <c:idx val="96"/>
        <c:marker>
          <c:symbol val="none"/>
        </c:marker>
      </c:pivotFmt>
      <c:pivotFmt>
        <c:idx val="97"/>
        <c:marker>
          <c:symbol val="none"/>
        </c:marker>
      </c:pivotFmt>
      <c:pivotFmt>
        <c:idx val="98"/>
        <c:marker>
          <c:symbol val="none"/>
        </c:marker>
      </c:pivotFmt>
      <c:pivotFmt>
        <c:idx val="99"/>
        <c:marker>
          <c:symbol val="none"/>
        </c:marker>
      </c:pivotFmt>
      <c:pivotFmt>
        <c:idx val="100"/>
        <c:marker>
          <c:symbol val="none"/>
        </c:marker>
      </c:pivotFmt>
      <c:pivotFmt>
        <c:idx val="101"/>
        <c:marker>
          <c:symbol val="none"/>
        </c:marker>
      </c:pivotFmt>
      <c:pivotFmt>
        <c:idx val="102"/>
        <c:marker>
          <c:symbol val="none"/>
        </c:marker>
      </c:pivotFmt>
      <c:pivotFmt>
        <c:idx val="103"/>
        <c:marker>
          <c:symbol val="none"/>
        </c:marker>
      </c:pivotFmt>
      <c:pivotFmt>
        <c:idx val="104"/>
        <c:marker>
          <c:symbol val="none"/>
        </c:marker>
      </c:pivotFmt>
      <c:pivotFmt>
        <c:idx val="105"/>
        <c:marker>
          <c:symbol val="none"/>
        </c:marker>
      </c:pivotFmt>
      <c:pivotFmt>
        <c:idx val="106"/>
        <c:marker>
          <c:symbol val="none"/>
        </c:marker>
      </c:pivotFmt>
      <c:pivotFmt>
        <c:idx val="107"/>
        <c:marker>
          <c:symbol val="none"/>
        </c:marker>
      </c:pivotFmt>
      <c:pivotFmt>
        <c:idx val="108"/>
        <c:marker>
          <c:symbol val="none"/>
        </c:marker>
      </c:pivotFmt>
      <c:pivotFmt>
        <c:idx val="109"/>
        <c:marker>
          <c:symbol val="none"/>
        </c:marker>
      </c:pivotFmt>
      <c:pivotFmt>
        <c:idx val="110"/>
        <c:marker>
          <c:symbol val="none"/>
        </c:marker>
      </c:pivotFmt>
      <c:pivotFmt>
        <c:idx val="111"/>
        <c:marker>
          <c:symbol val="none"/>
        </c:marker>
      </c:pivotFmt>
      <c:pivotFmt>
        <c:idx val="112"/>
        <c:marker>
          <c:symbol val="none"/>
        </c:marker>
      </c:pivotFmt>
      <c:pivotFmt>
        <c:idx val="113"/>
        <c:marker>
          <c:symbol val="none"/>
        </c:marker>
      </c:pivotFmt>
      <c:pivotFmt>
        <c:idx val="114"/>
        <c:marker>
          <c:symbol val="none"/>
        </c:marker>
      </c:pivotFmt>
      <c:pivotFmt>
        <c:idx val="115"/>
        <c:marker>
          <c:symbol val="none"/>
        </c:marker>
      </c:pivotFmt>
      <c:pivotFmt>
        <c:idx val="116"/>
        <c:marker>
          <c:symbol val="none"/>
        </c:marker>
      </c:pivotFmt>
      <c:pivotFmt>
        <c:idx val="117"/>
        <c:marker>
          <c:symbol val="none"/>
        </c:marker>
      </c:pivotFmt>
      <c:pivotFmt>
        <c:idx val="118"/>
        <c:marker>
          <c:symbol val="none"/>
        </c:marker>
      </c:pivotFmt>
      <c:pivotFmt>
        <c:idx val="119"/>
        <c:marker>
          <c:symbol val="none"/>
        </c:marker>
      </c:pivotFmt>
      <c:pivotFmt>
        <c:idx val="120"/>
        <c:marker>
          <c:symbol val="none"/>
        </c:marker>
      </c:pivotFmt>
      <c:pivotFmt>
        <c:idx val="121"/>
        <c:marker>
          <c:symbol val="none"/>
        </c:marker>
      </c:pivotFmt>
      <c:pivotFmt>
        <c:idx val="122"/>
        <c:marker>
          <c:symbol val="none"/>
        </c:marker>
      </c:pivotFmt>
      <c:pivotFmt>
        <c:idx val="123"/>
        <c:marker>
          <c:symbol val="none"/>
        </c:marker>
      </c:pivotFmt>
      <c:pivotFmt>
        <c:idx val="124"/>
        <c:marker>
          <c:symbol val="none"/>
        </c:marker>
      </c:pivotFmt>
      <c:pivotFmt>
        <c:idx val="125"/>
        <c:marker>
          <c:symbol val="none"/>
        </c:marker>
      </c:pivotFmt>
      <c:pivotFmt>
        <c:idx val="126"/>
        <c:marker>
          <c:symbol val="none"/>
        </c:marker>
      </c:pivotFmt>
      <c:pivotFmt>
        <c:idx val="127"/>
        <c:marker>
          <c:symbol val="none"/>
        </c:marker>
      </c:pivotFmt>
      <c:pivotFmt>
        <c:idx val="128"/>
        <c:marker>
          <c:symbol val="none"/>
        </c:marker>
      </c:pivotFmt>
      <c:pivotFmt>
        <c:idx val="129"/>
        <c:marker>
          <c:symbol val="none"/>
        </c:marker>
      </c:pivotFmt>
      <c:pivotFmt>
        <c:idx val="130"/>
        <c:marker>
          <c:symbol val="none"/>
        </c:marker>
      </c:pivotFmt>
      <c:pivotFmt>
        <c:idx val="131"/>
        <c:marker>
          <c:symbol val="none"/>
        </c:marker>
      </c:pivotFmt>
      <c:pivotFmt>
        <c:idx val="132"/>
        <c:marker>
          <c:symbol val="none"/>
        </c:marker>
      </c:pivotFmt>
      <c:pivotFmt>
        <c:idx val="133"/>
        <c:marker>
          <c:symbol val="none"/>
        </c:marker>
      </c:pivotFmt>
      <c:pivotFmt>
        <c:idx val="134"/>
        <c:marker>
          <c:symbol val="none"/>
        </c:marker>
      </c:pivotFmt>
      <c:pivotFmt>
        <c:idx val="135"/>
        <c:marker>
          <c:symbol val="none"/>
        </c:marker>
      </c:pivotFmt>
      <c:pivotFmt>
        <c:idx val="136"/>
        <c:marker>
          <c:symbol val="none"/>
        </c:marker>
      </c:pivotFmt>
      <c:pivotFmt>
        <c:idx val="137"/>
        <c:marker>
          <c:symbol val="none"/>
        </c:marker>
      </c:pivotFmt>
      <c:pivotFmt>
        <c:idx val="138"/>
        <c:marker>
          <c:symbol val="none"/>
        </c:marker>
      </c:pivotFmt>
      <c:pivotFmt>
        <c:idx val="139"/>
        <c:marker>
          <c:symbol val="none"/>
        </c:marker>
      </c:pivotFmt>
      <c:pivotFmt>
        <c:idx val="140"/>
        <c:marker>
          <c:symbol val="none"/>
        </c:marker>
      </c:pivotFmt>
      <c:pivotFmt>
        <c:idx val="141"/>
        <c:marker>
          <c:symbol val="none"/>
        </c:marker>
      </c:pivotFmt>
      <c:pivotFmt>
        <c:idx val="142"/>
        <c:marker>
          <c:symbol val="none"/>
        </c:marker>
      </c:pivotFmt>
      <c:pivotFmt>
        <c:idx val="143"/>
        <c:marker>
          <c:symbol val="none"/>
        </c:marker>
      </c:pivotFmt>
      <c:pivotFmt>
        <c:idx val="144"/>
        <c:marker>
          <c:symbol val="none"/>
        </c:marker>
      </c:pivotFmt>
      <c:pivotFmt>
        <c:idx val="145"/>
        <c:marker>
          <c:symbol val="none"/>
        </c:marker>
      </c:pivotFmt>
      <c:pivotFmt>
        <c:idx val="146"/>
        <c:marker>
          <c:symbol val="none"/>
        </c:marker>
      </c:pivotFmt>
      <c:pivotFmt>
        <c:idx val="147"/>
        <c:marker>
          <c:symbol val="none"/>
        </c:marker>
      </c:pivotFmt>
      <c:pivotFmt>
        <c:idx val="148"/>
        <c:marker>
          <c:symbol val="none"/>
        </c:marker>
      </c:pivotFmt>
      <c:pivotFmt>
        <c:idx val="149"/>
        <c:marker>
          <c:symbol val="none"/>
        </c:marker>
      </c:pivotFmt>
      <c:pivotFmt>
        <c:idx val="150"/>
        <c:marker>
          <c:symbol val="none"/>
        </c:marker>
      </c:pivotFmt>
      <c:pivotFmt>
        <c:idx val="151"/>
        <c:marker>
          <c:symbol val="none"/>
        </c:marker>
      </c:pivotFmt>
      <c:pivotFmt>
        <c:idx val="152"/>
        <c:marker>
          <c:symbol val="none"/>
        </c:marker>
      </c:pivotFmt>
      <c:pivotFmt>
        <c:idx val="153"/>
        <c:marker>
          <c:symbol val="none"/>
        </c:marker>
      </c:pivotFmt>
      <c:pivotFmt>
        <c:idx val="154"/>
        <c:marker>
          <c:symbol val="none"/>
        </c:marker>
      </c:pivotFmt>
      <c:pivotFmt>
        <c:idx val="155"/>
        <c:marker>
          <c:symbol val="none"/>
        </c:marker>
      </c:pivotFmt>
      <c:pivotFmt>
        <c:idx val="156"/>
        <c:marker>
          <c:symbol val="none"/>
        </c:marker>
      </c:pivotFmt>
      <c:pivotFmt>
        <c:idx val="157"/>
        <c:marker>
          <c:symbol val="none"/>
        </c:marker>
      </c:pivotFmt>
      <c:pivotFmt>
        <c:idx val="158"/>
        <c:marker>
          <c:symbol val="none"/>
        </c:marker>
      </c:pivotFmt>
      <c:pivotFmt>
        <c:idx val="159"/>
        <c:marker>
          <c:symbol val="none"/>
        </c:marker>
      </c:pivotFmt>
      <c:pivotFmt>
        <c:idx val="160"/>
        <c:marker>
          <c:symbol val="none"/>
        </c:marker>
      </c:pivotFmt>
      <c:pivotFmt>
        <c:idx val="161"/>
        <c:marker>
          <c:symbol val="none"/>
        </c:marker>
      </c:pivotFmt>
      <c:pivotFmt>
        <c:idx val="162"/>
        <c:marker>
          <c:symbol val="none"/>
        </c:marker>
      </c:pivotFmt>
      <c:pivotFmt>
        <c:idx val="163"/>
        <c:marker>
          <c:symbol val="none"/>
        </c:marker>
      </c:pivotFmt>
      <c:pivotFmt>
        <c:idx val="164"/>
        <c:marker>
          <c:symbol val="none"/>
        </c:marker>
      </c:pivotFmt>
      <c:pivotFmt>
        <c:idx val="165"/>
        <c:marker>
          <c:symbol val="none"/>
        </c:marker>
      </c:pivotFmt>
      <c:pivotFmt>
        <c:idx val="166"/>
        <c:marker>
          <c:symbol val="none"/>
        </c:marker>
      </c:pivotFmt>
      <c:pivotFmt>
        <c:idx val="167"/>
        <c:marker>
          <c:symbol val="none"/>
        </c:marker>
      </c:pivotFmt>
      <c:pivotFmt>
        <c:idx val="168"/>
        <c:marker>
          <c:symbol val="none"/>
        </c:marker>
      </c:pivotFmt>
      <c:pivotFmt>
        <c:idx val="169"/>
        <c:marker>
          <c:symbol val="none"/>
        </c:marker>
      </c:pivotFmt>
      <c:pivotFmt>
        <c:idx val="170"/>
        <c:marker>
          <c:symbol val="none"/>
        </c:marker>
      </c:pivotFmt>
      <c:pivotFmt>
        <c:idx val="171"/>
        <c:marker>
          <c:symbol val="none"/>
        </c:marker>
      </c:pivotFmt>
      <c:pivotFmt>
        <c:idx val="172"/>
        <c:marker>
          <c:symbol val="none"/>
        </c:marker>
      </c:pivotFmt>
      <c:pivotFmt>
        <c:idx val="173"/>
        <c:marker>
          <c:symbol val="none"/>
        </c:marker>
      </c:pivotFmt>
      <c:pivotFmt>
        <c:idx val="174"/>
        <c:marker>
          <c:symbol val="none"/>
        </c:marker>
      </c:pivotFmt>
      <c:pivotFmt>
        <c:idx val="175"/>
        <c:marker>
          <c:symbol val="none"/>
        </c:marker>
      </c:pivotFmt>
      <c:pivotFmt>
        <c:idx val="176"/>
        <c:marker>
          <c:symbol val="none"/>
        </c:marker>
      </c:pivotFmt>
      <c:pivotFmt>
        <c:idx val="177"/>
        <c:marker>
          <c:symbol val="none"/>
        </c:marker>
      </c:pivotFmt>
      <c:pivotFmt>
        <c:idx val="178"/>
        <c:marker>
          <c:symbol val="none"/>
        </c:marker>
      </c:pivotFmt>
      <c:pivotFmt>
        <c:idx val="179"/>
        <c:marker>
          <c:symbol val="none"/>
        </c:marker>
      </c:pivotFmt>
      <c:pivotFmt>
        <c:idx val="180"/>
        <c:marker>
          <c:symbol val="none"/>
        </c:marker>
      </c:pivotFmt>
      <c:pivotFmt>
        <c:idx val="181"/>
        <c:marker>
          <c:symbol val="none"/>
        </c:marker>
      </c:pivotFmt>
      <c:pivotFmt>
        <c:idx val="182"/>
        <c:marker>
          <c:symbol val="none"/>
        </c:marker>
      </c:pivotFmt>
      <c:pivotFmt>
        <c:idx val="183"/>
        <c:marker>
          <c:symbol val="none"/>
        </c:marker>
      </c:pivotFmt>
      <c:pivotFmt>
        <c:idx val="184"/>
        <c:marker>
          <c:symbol val="none"/>
        </c:marker>
      </c:pivotFmt>
      <c:pivotFmt>
        <c:idx val="185"/>
        <c:marker>
          <c:symbol val="none"/>
        </c:marker>
      </c:pivotFmt>
      <c:pivotFmt>
        <c:idx val="186"/>
        <c:marker>
          <c:symbol val="none"/>
        </c:marker>
      </c:pivotFmt>
      <c:pivotFmt>
        <c:idx val="187"/>
        <c:marker>
          <c:symbol val="none"/>
        </c:marker>
      </c:pivotFmt>
      <c:pivotFmt>
        <c:idx val="188"/>
        <c:marker>
          <c:symbol val="none"/>
        </c:marker>
      </c:pivotFmt>
      <c:pivotFmt>
        <c:idx val="189"/>
        <c:marker>
          <c:symbol val="none"/>
        </c:marker>
      </c:pivotFmt>
      <c:pivotFmt>
        <c:idx val="190"/>
        <c:marker>
          <c:symbol val="none"/>
        </c:marker>
      </c:pivotFmt>
      <c:pivotFmt>
        <c:idx val="191"/>
        <c:marker>
          <c:symbol val="none"/>
        </c:marker>
      </c:pivotFmt>
      <c:pivotFmt>
        <c:idx val="192"/>
        <c:marker>
          <c:symbol val="none"/>
        </c:marker>
      </c:pivotFmt>
      <c:pivotFmt>
        <c:idx val="193"/>
        <c:marker>
          <c:symbol val="none"/>
        </c:marker>
      </c:pivotFmt>
      <c:pivotFmt>
        <c:idx val="194"/>
        <c:marker>
          <c:symbol val="none"/>
        </c:marker>
      </c:pivotFmt>
      <c:pivotFmt>
        <c:idx val="195"/>
        <c:marker>
          <c:symbol val="none"/>
        </c:marker>
      </c:pivotFmt>
      <c:pivotFmt>
        <c:idx val="196"/>
        <c:marker>
          <c:symbol val="none"/>
        </c:marker>
      </c:pivotFmt>
      <c:pivotFmt>
        <c:idx val="197"/>
        <c:marker>
          <c:symbol val="none"/>
        </c:marker>
      </c:pivotFmt>
      <c:pivotFmt>
        <c:idx val="198"/>
        <c:marker>
          <c:symbol val="none"/>
        </c:marker>
      </c:pivotFmt>
      <c:pivotFmt>
        <c:idx val="199"/>
        <c:marker>
          <c:symbol val="none"/>
        </c:marker>
      </c:pivotFmt>
      <c:pivotFmt>
        <c:idx val="200"/>
        <c:marker>
          <c:symbol val="none"/>
        </c:marker>
      </c:pivotFmt>
      <c:pivotFmt>
        <c:idx val="201"/>
        <c:marker>
          <c:symbol val="none"/>
        </c:marker>
      </c:pivotFmt>
      <c:pivotFmt>
        <c:idx val="202"/>
        <c:marker>
          <c:symbol val="none"/>
        </c:marker>
      </c:pivotFmt>
      <c:pivotFmt>
        <c:idx val="203"/>
        <c:marker>
          <c:symbol val="none"/>
        </c:marker>
      </c:pivotFmt>
      <c:pivotFmt>
        <c:idx val="204"/>
        <c:marker>
          <c:symbol val="none"/>
        </c:marker>
      </c:pivotFmt>
      <c:pivotFmt>
        <c:idx val="205"/>
        <c:marker>
          <c:symbol val="none"/>
        </c:marker>
      </c:pivotFmt>
      <c:pivotFmt>
        <c:idx val="206"/>
        <c:marker>
          <c:symbol val="none"/>
        </c:marker>
      </c:pivotFmt>
      <c:pivotFmt>
        <c:idx val="207"/>
        <c:marker>
          <c:symbol val="none"/>
        </c:marker>
      </c:pivotFmt>
      <c:pivotFmt>
        <c:idx val="208"/>
        <c:marker>
          <c:symbol val="none"/>
        </c:marker>
      </c:pivotFmt>
      <c:pivotFmt>
        <c:idx val="209"/>
        <c:marker>
          <c:symbol val="none"/>
        </c:marker>
      </c:pivotFmt>
      <c:pivotFmt>
        <c:idx val="210"/>
        <c:marker>
          <c:symbol val="none"/>
        </c:marker>
      </c:pivotFmt>
      <c:pivotFmt>
        <c:idx val="211"/>
        <c:marker>
          <c:symbol val="none"/>
        </c:marker>
      </c:pivotFmt>
      <c:pivotFmt>
        <c:idx val="212"/>
        <c:marker>
          <c:symbol val="none"/>
        </c:marker>
      </c:pivotFmt>
      <c:pivotFmt>
        <c:idx val="213"/>
        <c:marker>
          <c:symbol val="none"/>
        </c:marker>
      </c:pivotFmt>
      <c:pivotFmt>
        <c:idx val="214"/>
        <c:marker>
          <c:symbol val="none"/>
        </c:marker>
      </c:pivotFmt>
      <c:pivotFmt>
        <c:idx val="215"/>
        <c:marker>
          <c:symbol val="none"/>
        </c:marker>
      </c:pivotFmt>
      <c:pivotFmt>
        <c:idx val="216"/>
        <c:marker>
          <c:symbol val="none"/>
        </c:marker>
      </c:pivotFmt>
      <c:pivotFmt>
        <c:idx val="217"/>
        <c:marker>
          <c:symbol val="none"/>
        </c:marker>
      </c:pivotFmt>
      <c:pivotFmt>
        <c:idx val="218"/>
        <c:marker>
          <c:symbol val="none"/>
        </c:marker>
      </c:pivotFmt>
      <c:pivotFmt>
        <c:idx val="219"/>
        <c:marker>
          <c:symbol val="none"/>
        </c:marker>
      </c:pivotFmt>
      <c:pivotFmt>
        <c:idx val="220"/>
        <c:marker>
          <c:symbol val="none"/>
        </c:marker>
      </c:pivotFmt>
      <c:pivotFmt>
        <c:idx val="221"/>
        <c:marker>
          <c:symbol val="none"/>
        </c:marker>
      </c:pivotFmt>
      <c:pivotFmt>
        <c:idx val="222"/>
        <c:marker>
          <c:symbol val="none"/>
        </c:marker>
      </c:pivotFmt>
      <c:pivotFmt>
        <c:idx val="223"/>
        <c:marker>
          <c:symbol val="none"/>
        </c:marker>
      </c:pivotFmt>
      <c:pivotFmt>
        <c:idx val="224"/>
        <c:marker>
          <c:symbol val="none"/>
        </c:marker>
      </c:pivotFmt>
      <c:pivotFmt>
        <c:idx val="225"/>
        <c:marker>
          <c:symbol val="none"/>
        </c:marker>
      </c:pivotFmt>
      <c:pivotFmt>
        <c:idx val="226"/>
        <c:marker>
          <c:symbol val="none"/>
        </c:marker>
      </c:pivotFmt>
      <c:pivotFmt>
        <c:idx val="227"/>
        <c:marker>
          <c:symbol val="none"/>
        </c:marker>
      </c:pivotFmt>
      <c:pivotFmt>
        <c:idx val="228"/>
        <c:marker>
          <c:symbol val="none"/>
        </c:marker>
      </c:pivotFmt>
      <c:pivotFmt>
        <c:idx val="229"/>
        <c:marker>
          <c:symbol val="none"/>
        </c:marker>
      </c:pivotFmt>
      <c:pivotFmt>
        <c:idx val="230"/>
        <c:marker>
          <c:symbol val="none"/>
        </c:marker>
      </c:pivotFmt>
      <c:pivotFmt>
        <c:idx val="231"/>
        <c:marker>
          <c:symbol val="none"/>
        </c:marker>
      </c:pivotFmt>
      <c:pivotFmt>
        <c:idx val="232"/>
        <c:marker>
          <c:symbol val="none"/>
        </c:marker>
      </c:pivotFmt>
      <c:pivotFmt>
        <c:idx val="233"/>
        <c:marker>
          <c:symbol val="none"/>
        </c:marker>
      </c:pivotFmt>
      <c:pivotFmt>
        <c:idx val="234"/>
        <c:marker>
          <c:symbol val="none"/>
        </c:marker>
      </c:pivotFmt>
      <c:pivotFmt>
        <c:idx val="235"/>
        <c:marker>
          <c:symbol val="none"/>
        </c:marker>
      </c:pivotFmt>
      <c:pivotFmt>
        <c:idx val="236"/>
        <c:marker>
          <c:symbol val="none"/>
        </c:marker>
      </c:pivotFmt>
      <c:pivotFmt>
        <c:idx val="237"/>
        <c:marker>
          <c:symbol val="none"/>
        </c:marker>
      </c:pivotFmt>
      <c:pivotFmt>
        <c:idx val="238"/>
        <c:marker>
          <c:symbol val="none"/>
        </c:marker>
      </c:pivotFmt>
      <c:pivotFmt>
        <c:idx val="239"/>
        <c:marker>
          <c:symbol val="none"/>
        </c:marker>
      </c:pivotFmt>
      <c:pivotFmt>
        <c:idx val="240"/>
        <c:marker>
          <c:symbol val="none"/>
        </c:marker>
      </c:pivotFmt>
      <c:pivotFmt>
        <c:idx val="241"/>
        <c:marker>
          <c:symbol val="none"/>
        </c:marker>
      </c:pivotFmt>
      <c:pivotFmt>
        <c:idx val="242"/>
        <c:marker>
          <c:symbol val="none"/>
        </c:marker>
      </c:pivotFmt>
      <c:pivotFmt>
        <c:idx val="243"/>
        <c:marker>
          <c:symbol val="none"/>
        </c:marker>
      </c:pivotFmt>
      <c:pivotFmt>
        <c:idx val="244"/>
        <c:marker>
          <c:symbol val="none"/>
        </c:marker>
      </c:pivotFmt>
      <c:pivotFmt>
        <c:idx val="245"/>
        <c:marker>
          <c:symbol val="none"/>
        </c:marker>
      </c:pivotFmt>
      <c:pivotFmt>
        <c:idx val="246"/>
        <c:marker>
          <c:symbol val="none"/>
        </c:marker>
      </c:pivotFmt>
      <c:pivotFmt>
        <c:idx val="247"/>
        <c:marker>
          <c:symbol val="none"/>
        </c:marker>
      </c:pivotFmt>
      <c:pivotFmt>
        <c:idx val="248"/>
        <c:marker>
          <c:symbol val="none"/>
        </c:marker>
      </c:pivotFmt>
      <c:pivotFmt>
        <c:idx val="249"/>
        <c:marker>
          <c:symbol val="none"/>
        </c:marker>
      </c:pivotFmt>
      <c:pivotFmt>
        <c:idx val="250"/>
        <c:marker>
          <c:symbol val="none"/>
        </c:marker>
      </c:pivotFmt>
      <c:pivotFmt>
        <c:idx val="251"/>
        <c:marker>
          <c:symbol val="none"/>
        </c:marker>
      </c:pivotFmt>
      <c:pivotFmt>
        <c:idx val="252"/>
        <c:marker>
          <c:symbol val="none"/>
        </c:marker>
      </c:pivotFmt>
      <c:pivotFmt>
        <c:idx val="253"/>
        <c:marker>
          <c:symbol val="none"/>
        </c:marker>
      </c:pivotFmt>
      <c:pivotFmt>
        <c:idx val="254"/>
        <c:marker>
          <c:symbol val="none"/>
        </c:marker>
      </c:pivotFmt>
      <c:pivotFmt>
        <c:idx val="255"/>
        <c:marker>
          <c:symbol val="none"/>
        </c:marker>
      </c:pivotFmt>
      <c:pivotFmt>
        <c:idx val="256"/>
        <c:marker>
          <c:symbol val="none"/>
        </c:marker>
      </c:pivotFmt>
      <c:pivotFmt>
        <c:idx val="257"/>
        <c:marker>
          <c:symbol val="none"/>
        </c:marker>
      </c:pivotFmt>
      <c:pivotFmt>
        <c:idx val="258"/>
        <c:marker>
          <c:symbol val="none"/>
        </c:marker>
      </c:pivotFmt>
      <c:pivotFmt>
        <c:idx val="259"/>
        <c:marker>
          <c:symbol val="none"/>
        </c:marker>
      </c:pivotFmt>
      <c:pivotFmt>
        <c:idx val="260"/>
        <c:marker>
          <c:symbol val="none"/>
        </c:marker>
      </c:pivotFmt>
      <c:pivotFmt>
        <c:idx val="261"/>
        <c:marker>
          <c:symbol val="none"/>
        </c:marker>
      </c:pivotFmt>
      <c:pivotFmt>
        <c:idx val="262"/>
        <c:marker>
          <c:symbol val="none"/>
        </c:marker>
      </c:pivotFmt>
      <c:pivotFmt>
        <c:idx val="263"/>
        <c:marker>
          <c:symbol val="none"/>
        </c:marker>
      </c:pivotFmt>
      <c:pivotFmt>
        <c:idx val="264"/>
        <c:marker>
          <c:symbol val="none"/>
        </c:marker>
      </c:pivotFmt>
      <c:pivotFmt>
        <c:idx val="265"/>
        <c:marker>
          <c:symbol val="none"/>
        </c:marker>
      </c:pivotFmt>
      <c:pivotFmt>
        <c:idx val="266"/>
        <c:marker>
          <c:symbol val="none"/>
        </c:marker>
      </c:pivotFmt>
      <c:pivotFmt>
        <c:idx val="267"/>
        <c:marker>
          <c:symbol val="none"/>
        </c:marker>
      </c:pivotFmt>
      <c:pivotFmt>
        <c:idx val="268"/>
        <c:marker>
          <c:symbol val="none"/>
        </c:marker>
      </c:pivotFmt>
      <c:pivotFmt>
        <c:idx val="269"/>
        <c:marker>
          <c:symbol val="none"/>
        </c:marker>
      </c:pivotFmt>
      <c:pivotFmt>
        <c:idx val="270"/>
        <c:marker>
          <c:symbol val="none"/>
        </c:marker>
      </c:pivotFmt>
      <c:pivotFmt>
        <c:idx val="271"/>
        <c:marker>
          <c:symbol val="none"/>
        </c:marker>
      </c:pivotFmt>
      <c:pivotFmt>
        <c:idx val="272"/>
        <c:marker>
          <c:symbol val="none"/>
        </c:marker>
      </c:pivotFmt>
      <c:pivotFmt>
        <c:idx val="273"/>
        <c:marker>
          <c:symbol val="none"/>
        </c:marker>
      </c:pivotFmt>
      <c:pivotFmt>
        <c:idx val="274"/>
        <c:marker>
          <c:symbol val="none"/>
        </c:marker>
      </c:pivotFmt>
      <c:pivotFmt>
        <c:idx val="275"/>
        <c:marker>
          <c:symbol val="none"/>
        </c:marker>
      </c:pivotFmt>
      <c:pivotFmt>
        <c:idx val="276"/>
        <c:marker>
          <c:symbol val="none"/>
        </c:marker>
      </c:pivotFmt>
      <c:pivotFmt>
        <c:idx val="277"/>
        <c:marker>
          <c:symbol val="none"/>
        </c:marker>
      </c:pivotFmt>
      <c:pivotFmt>
        <c:idx val="278"/>
        <c:marker>
          <c:symbol val="none"/>
        </c:marker>
      </c:pivotFmt>
      <c:pivotFmt>
        <c:idx val="279"/>
        <c:marker>
          <c:symbol val="none"/>
        </c:marker>
      </c:pivotFmt>
      <c:pivotFmt>
        <c:idx val="280"/>
        <c:marker>
          <c:symbol val="none"/>
        </c:marker>
      </c:pivotFmt>
      <c:pivotFmt>
        <c:idx val="281"/>
        <c:marker>
          <c:symbol val="none"/>
        </c:marker>
      </c:pivotFmt>
      <c:pivotFmt>
        <c:idx val="282"/>
        <c:marker>
          <c:symbol val="none"/>
        </c:marker>
      </c:pivotFmt>
      <c:pivotFmt>
        <c:idx val="283"/>
        <c:marker>
          <c:symbol val="none"/>
        </c:marker>
      </c:pivotFmt>
      <c:pivotFmt>
        <c:idx val="284"/>
        <c:marker>
          <c:symbol val="none"/>
        </c:marker>
      </c:pivotFmt>
      <c:pivotFmt>
        <c:idx val="285"/>
        <c:marker>
          <c:symbol val="none"/>
        </c:marker>
      </c:pivotFmt>
      <c:pivotFmt>
        <c:idx val="286"/>
        <c:marker>
          <c:symbol val="none"/>
        </c:marker>
      </c:pivotFmt>
      <c:pivotFmt>
        <c:idx val="287"/>
        <c:marker>
          <c:symbol val="none"/>
        </c:marker>
      </c:pivotFmt>
      <c:pivotFmt>
        <c:idx val="288"/>
        <c:marker>
          <c:symbol val="none"/>
        </c:marker>
      </c:pivotFmt>
      <c:pivotFmt>
        <c:idx val="289"/>
        <c:marker>
          <c:symbol val="none"/>
        </c:marker>
      </c:pivotFmt>
      <c:pivotFmt>
        <c:idx val="290"/>
        <c:marker>
          <c:symbol val="none"/>
        </c:marker>
      </c:pivotFmt>
      <c:pivotFmt>
        <c:idx val="291"/>
        <c:marker>
          <c:symbol val="none"/>
        </c:marker>
      </c:pivotFmt>
      <c:pivotFmt>
        <c:idx val="292"/>
        <c:marker>
          <c:symbol val="none"/>
        </c:marker>
      </c:pivotFmt>
      <c:pivotFmt>
        <c:idx val="293"/>
        <c:marker>
          <c:symbol val="none"/>
        </c:marker>
      </c:pivotFmt>
      <c:pivotFmt>
        <c:idx val="294"/>
        <c:marker>
          <c:symbol val="none"/>
        </c:marker>
      </c:pivotFmt>
      <c:pivotFmt>
        <c:idx val="295"/>
        <c:marker>
          <c:symbol val="none"/>
        </c:marker>
      </c:pivotFmt>
      <c:pivotFmt>
        <c:idx val="296"/>
        <c:marker>
          <c:symbol val="none"/>
        </c:marker>
      </c:pivotFmt>
      <c:pivotFmt>
        <c:idx val="297"/>
        <c:marker>
          <c:symbol val="none"/>
        </c:marker>
      </c:pivotFmt>
      <c:pivotFmt>
        <c:idx val="298"/>
        <c:marker>
          <c:symbol val="none"/>
        </c:marker>
      </c:pivotFmt>
      <c:pivotFmt>
        <c:idx val="299"/>
        <c:marker>
          <c:symbol val="none"/>
        </c:marker>
      </c:pivotFmt>
      <c:pivotFmt>
        <c:idx val="300"/>
        <c:marker>
          <c:symbol val="none"/>
        </c:marker>
      </c:pivotFmt>
      <c:pivotFmt>
        <c:idx val="301"/>
        <c:marker>
          <c:symbol val="none"/>
        </c:marker>
      </c:pivotFmt>
      <c:pivotFmt>
        <c:idx val="302"/>
        <c:marker>
          <c:symbol val="none"/>
        </c:marker>
      </c:pivotFmt>
      <c:pivotFmt>
        <c:idx val="303"/>
        <c:marker>
          <c:symbol val="none"/>
        </c:marker>
      </c:pivotFmt>
      <c:pivotFmt>
        <c:idx val="304"/>
        <c:marker>
          <c:symbol val="none"/>
        </c:marker>
      </c:pivotFmt>
      <c:pivotFmt>
        <c:idx val="305"/>
        <c:marker>
          <c:symbol val="none"/>
        </c:marker>
      </c:pivotFmt>
      <c:pivotFmt>
        <c:idx val="306"/>
        <c:marker>
          <c:symbol val="none"/>
        </c:marker>
      </c:pivotFmt>
      <c:pivotFmt>
        <c:idx val="307"/>
        <c:marker>
          <c:symbol val="none"/>
        </c:marker>
      </c:pivotFmt>
      <c:pivotFmt>
        <c:idx val="308"/>
        <c:marker>
          <c:symbol val="none"/>
        </c:marker>
      </c:pivotFmt>
      <c:pivotFmt>
        <c:idx val="309"/>
        <c:marker>
          <c:symbol val="none"/>
        </c:marker>
      </c:pivotFmt>
      <c:pivotFmt>
        <c:idx val="310"/>
        <c:marker>
          <c:symbol val="none"/>
        </c:marker>
      </c:pivotFmt>
      <c:pivotFmt>
        <c:idx val="311"/>
        <c:marker>
          <c:symbol val="none"/>
        </c:marker>
      </c:pivotFmt>
      <c:pivotFmt>
        <c:idx val="312"/>
        <c:marker>
          <c:symbol val="none"/>
        </c:marker>
      </c:pivotFmt>
      <c:pivotFmt>
        <c:idx val="313"/>
        <c:marker>
          <c:symbol val="none"/>
        </c:marker>
      </c:pivotFmt>
      <c:pivotFmt>
        <c:idx val="314"/>
        <c:marker>
          <c:symbol val="none"/>
        </c:marker>
      </c:pivotFmt>
      <c:pivotFmt>
        <c:idx val="315"/>
        <c:marker>
          <c:symbol val="none"/>
        </c:marker>
      </c:pivotFmt>
      <c:pivotFmt>
        <c:idx val="316"/>
        <c:marker>
          <c:symbol val="none"/>
        </c:marker>
      </c:pivotFmt>
      <c:pivotFmt>
        <c:idx val="317"/>
        <c:marker>
          <c:symbol val="none"/>
        </c:marker>
      </c:pivotFmt>
      <c:pivotFmt>
        <c:idx val="318"/>
        <c:marker>
          <c:symbol val="none"/>
        </c:marker>
      </c:pivotFmt>
      <c:pivotFmt>
        <c:idx val="319"/>
        <c:marker>
          <c:symbol val="none"/>
        </c:marker>
      </c:pivotFmt>
      <c:pivotFmt>
        <c:idx val="320"/>
        <c:marker>
          <c:symbol val="none"/>
        </c:marker>
      </c:pivotFmt>
      <c:pivotFmt>
        <c:idx val="321"/>
        <c:marker>
          <c:symbol val="none"/>
        </c:marker>
      </c:pivotFmt>
      <c:pivotFmt>
        <c:idx val="322"/>
        <c:marker>
          <c:symbol val="none"/>
        </c:marker>
      </c:pivotFmt>
      <c:pivotFmt>
        <c:idx val="323"/>
        <c:marker>
          <c:symbol val="none"/>
        </c:marker>
      </c:pivotFmt>
      <c:pivotFmt>
        <c:idx val="324"/>
        <c:marker>
          <c:symbol val="none"/>
        </c:marker>
      </c:pivotFmt>
      <c:pivotFmt>
        <c:idx val="325"/>
        <c:marker>
          <c:symbol val="none"/>
        </c:marker>
      </c:pivotFmt>
      <c:pivotFmt>
        <c:idx val="32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2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2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2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3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3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3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3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3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3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3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3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3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3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4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4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4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4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4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4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4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4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4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4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5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5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5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5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5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5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5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5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5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5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6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6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6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6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6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6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6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6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6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6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7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7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7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7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7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7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7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7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7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7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8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8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8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8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8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8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8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8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8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8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9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9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9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9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9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9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9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9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9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Pivot!$B$31:$B$32</c:f>
              <c:strCache>
                <c:ptCount val="1"/>
                <c:pt idx="0">
                  <c:v>      Ashford and St. Peter's Hospitals NHS Foundation Trust</c:v>
                </c:pt>
              </c:strCache>
            </c:strRef>
          </c:tx>
          <c:invertIfNegative val="0"/>
          <c:cat>
            <c:strRef>
              <c:f>Pivot!$A$33:$A$51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Pivot!$B$33:$B$51</c:f>
              <c:numCache>
                <c:formatCode>0%</c:formatCode>
                <c:ptCount val="19"/>
                <c:pt idx="0">
                  <c:v>0.28980411853340032</c:v>
                </c:pt>
                <c:pt idx="1">
                  <c:v>0.28930185836263184</c:v>
                </c:pt>
                <c:pt idx="2">
                  <c:v>0.29131089904570567</c:v>
                </c:pt>
                <c:pt idx="3">
                  <c:v>0.29005524861878451</c:v>
                </c:pt>
                <c:pt idx="4">
                  <c:v>0.29005524861878451</c:v>
                </c:pt>
                <c:pt idx="5">
                  <c:v>0.290557508789553</c:v>
                </c:pt>
                <c:pt idx="6">
                  <c:v>0.28980411853340032</c:v>
                </c:pt>
                <c:pt idx="7">
                  <c:v>0.29156202913108992</c:v>
                </c:pt>
                <c:pt idx="8">
                  <c:v>0.29005524861878451</c:v>
                </c:pt>
                <c:pt idx="9">
                  <c:v>0.28955298844801608</c:v>
                </c:pt>
                <c:pt idx="10">
                  <c:v>0.28628829733802108</c:v>
                </c:pt>
                <c:pt idx="11">
                  <c:v>0.28804620793571067</c:v>
                </c:pt>
                <c:pt idx="12">
                  <c:v>0.27127532777115615</c:v>
                </c:pt>
                <c:pt idx="13">
                  <c:v>0.2696066746126341</c:v>
                </c:pt>
                <c:pt idx="14">
                  <c:v>0.26483909415971396</c:v>
                </c:pt>
                <c:pt idx="15">
                  <c:v>0.26150178784266986</c:v>
                </c:pt>
                <c:pt idx="16">
                  <c:v>0.26197854588796188</c:v>
                </c:pt>
                <c:pt idx="17">
                  <c:v>0.25911799761620979</c:v>
                </c:pt>
                <c:pt idx="18">
                  <c:v>0.25697258641239573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ED-4B19-8C25-E767A38C1ADC}"/>
            </c:ext>
          </c:extLst>
        </c:ser>
        <c:ser>
          <c:idx val="1"/>
          <c:order val="1"/>
          <c:tx>
            <c:strRef>
              <c:f>Pivot!$C$31:$C$32</c:f>
              <c:strCache>
                <c:ptCount val="1"/>
                <c:pt idx="0">
                  <c:v>      Barking Havering and Redbridge Hospitals NHS Trust</c:v>
                </c:pt>
              </c:strCache>
            </c:strRef>
          </c:tx>
          <c:invertIfNegative val="0"/>
          <c:cat>
            <c:strRef>
              <c:f>Pivot!$A$33:$A$51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Pivot!$C$33:$C$51</c:f>
              <c:numCache>
                <c:formatCode>0%</c:formatCode>
                <c:ptCount val="19"/>
                <c:pt idx="0">
                  <c:v>0.12319595298318703</c:v>
                </c:pt>
                <c:pt idx="1">
                  <c:v>0.12379110251450677</c:v>
                </c:pt>
                <c:pt idx="2">
                  <c:v>0.12081535485790805</c:v>
                </c:pt>
                <c:pt idx="3">
                  <c:v>0.11843475673262907</c:v>
                </c:pt>
                <c:pt idx="4">
                  <c:v>0.1165005207558399</c:v>
                </c:pt>
                <c:pt idx="5">
                  <c:v>0.11516143431037049</c:v>
                </c:pt>
                <c:pt idx="6">
                  <c:v>0.11605415860735009</c:v>
                </c:pt>
                <c:pt idx="7">
                  <c:v>0.11426871001339087</c:v>
                </c:pt>
                <c:pt idx="8">
                  <c:v>0.1123344740366017</c:v>
                </c:pt>
                <c:pt idx="9">
                  <c:v>0.1123344740366017</c:v>
                </c:pt>
                <c:pt idx="10">
                  <c:v>0.11382234786490106</c:v>
                </c:pt>
                <c:pt idx="11">
                  <c:v>0.11531022169320042</c:v>
                </c:pt>
                <c:pt idx="12">
                  <c:v>0.11482977495672245</c:v>
                </c:pt>
                <c:pt idx="13">
                  <c:v>0.11627236006924409</c:v>
                </c:pt>
                <c:pt idx="14">
                  <c:v>0.11555106751298326</c:v>
                </c:pt>
                <c:pt idx="15">
                  <c:v>0.11353144835545297</c:v>
                </c:pt>
                <c:pt idx="16">
                  <c:v>0.11353144835545297</c:v>
                </c:pt>
                <c:pt idx="17">
                  <c:v>0.11281015579919215</c:v>
                </c:pt>
                <c:pt idx="18">
                  <c:v>0.11353144835545297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ED-4B19-8C25-E767A38C1ADC}"/>
            </c:ext>
          </c:extLst>
        </c:ser>
        <c:ser>
          <c:idx val="2"/>
          <c:order val="2"/>
          <c:tx>
            <c:strRef>
              <c:f>Pivot!$D$31:$D$32</c:f>
              <c:strCache>
                <c:ptCount val="1"/>
                <c:pt idx="0">
                  <c:v>      Barnet Enfield and Haringey Mental Health NHS Trust</c:v>
                </c:pt>
              </c:strCache>
            </c:strRef>
          </c:tx>
          <c:invertIfNegative val="0"/>
          <c:cat>
            <c:strRef>
              <c:f>Pivot!$A$33:$A$51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Pivot!$D$33:$D$51</c:f>
              <c:numCache>
                <c:formatCode>0%</c:formatCode>
                <c:ptCount val="19"/>
                <c:pt idx="0">
                  <c:v>0.17608566329565734</c:v>
                </c:pt>
                <c:pt idx="1">
                  <c:v>0.17519333729922665</c:v>
                </c:pt>
                <c:pt idx="2">
                  <c:v>0.17251635930993456</c:v>
                </c:pt>
                <c:pt idx="3">
                  <c:v>0.17251635930993456</c:v>
                </c:pt>
                <c:pt idx="4">
                  <c:v>0.17162403331350387</c:v>
                </c:pt>
                <c:pt idx="5">
                  <c:v>0.17132659131469363</c:v>
                </c:pt>
                <c:pt idx="6">
                  <c:v>0.17043426531826295</c:v>
                </c:pt>
                <c:pt idx="7">
                  <c:v>0.17073170731707318</c:v>
                </c:pt>
                <c:pt idx="8">
                  <c:v>0.17430101130279596</c:v>
                </c:pt>
                <c:pt idx="9">
                  <c:v>0.17132659131469363</c:v>
                </c:pt>
                <c:pt idx="10">
                  <c:v>0.165377751338489</c:v>
                </c:pt>
                <c:pt idx="11">
                  <c:v>0.1683521713265913</c:v>
                </c:pt>
                <c:pt idx="12">
                  <c:v>0.17573730617208877</c:v>
                </c:pt>
                <c:pt idx="13">
                  <c:v>0.17178473700212832</c:v>
                </c:pt>
                <c:pt idx="14">
                  <c:v>0.16023107327455152</c:v>
                </c:pt>
                <c:pt idx="15">
                  <c:v>0.16479173000912131</c:v>
                </c:pt>
                <c:pt idx="16">
                  <c:v>0.16996047430830039</c:v>
                </c:pt>
                <c:pt idx="17">
                  <c:v>0.17117664943751901</c:v>
                </c:pt>
                <c:pt idx="18">
                  <c:v>0.17482517482517482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ED-4B19-8C25-E767A38C1ADC}"/>
            </c:ext>
          </c:extLst>
        </c:ser>
        <c:ser>
          <c:idx val="3"/>
          <c:order val="3"/>
          <c:tx>
            <c:strRef>
              <c:f>Pivot!$E$31:$E$32</c:f>
              <c:strCache>
                <c:ptCount val="1"/>
                <c:pt idx="0">
                  <c:v>      Barts Health NHS Trust</c:v>
                </c:pt>
              </c:strCache>
            </c:strRef>
          </c:tx>
          <c:invertIfNegative val="0"/>
          <c:cat>
            <c:strRef>
              <c:f>Pivot!$A$33:$A$51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Pivot!$E$33:$E$51</c:f>
              <c:numCache>
                <c:formatCode>0%</c:formatCode>
                <c:ptCount val="19"/>
                <c:pt idx="0">
                  <c:v>0.24795031055900621</c:v>
                </c:pt>
                <c:pt idx="1">
                  <c:v>0.24937888198757763</c:v>
                </c:pt>
                <c:pt idx="2">
                  <c:v>0.24782608695652175</c:v>
                </c:pt>
                <c:pt idx="3">
                  <c:v>0.24670807453416149</c:v>
                </c:pt>
                <c:pt idx="4">
                  <c:v>0.24583850931677018</c:v>
                </c:pt>
                <c:pt idx="5">
                  <c:v>0.25937888198757764</c:v>
                </c:pt>
                <c:pt idx="6">
                  <c:v>0.26211180124223604</c:v>
                </c:pt>
                <c:pt idx="7">
                  <c:v>0.26180124223602486</c:v>
                </c:pt>
                <c:pt idx="8">
                  <c:v>0.26167701863354037</c:v>
                </c:pt>
                <c:pt idx="9">
                  <c:v>0.24335403726708074</c:v>
                </c:pt>
                <c:pt idx="10">
                  <c:v>0.24236024844720497</c:v>
                </c:pt>
                <c:pt idx="11">
                  <c:v>0.24118012422360249</c:v>
                </c:pt>
                <c:pt idx="12">
                  <c:v>0.23817412111172465</c:v>
                </c:pt>
                <c:pt idx="13">
                  <c:v>0.23835818148352661</c:v>
                </c:pt>
                <c:pt idx="14">
                  <c:v>0.23903306951346709</c:v>
                </c:pt>
                <c:pt idx="15">
                  <c:v>0.23756058653905149</c:v>
                </c:pt>
                <c:pt idx="16">
                  <c:v>0.23811276765445732</c:v>
                </c:pt>
                <c:pt idx="17">
                  <c:v>0.24105773360328855</c:v>
                </c:pt>
                <c:pt idx="18">
                  <c:v>0.24087367323148659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7ED-4B19-8C25-E767A38C1ADC}"/>
            </c:ext>
          </c:extLst>
        </c:ser>
        <c:ser>
          <c:idx val="4"/>
          <c:order val="4"/>
          <c:tx>
            <c:strRef>
              <c:f>Pivot!$F$31:$F$32</c:f>
              <c:strCache>
                <c:ptCount val="1"/>
                <c:pt idx="0">
                  <c:v>      Bromley Healthcare</c:v>
                </c:pt>
              </c:strCache>
            </c:strRef>
          </c:tx>
          <c:invertIfNegative val="0"/>
          <c:cat>
            <c:strRef>
              <c:f>Pivot!$A$33:$A$51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Pivot!$F$33:$F$51</c:f>
              <c:numCache>
                <c:formatCode>0%</c:formatCode>
                <c:ptCount val="19"/>
              </c:numCache>
            </c:numRef>
          </c:val>
          <c:extLst>
            <c:ext xmlns:c16="http://schemas.microsoft.com/office/drawing/2014/chart" uri="{C3380CC4-5D6E-409C-BE32-E72D297353CC}">
              <c16:uniqueId val="{00000004-D7ED-4B19-8C25-E767A38C1ADC}"/>
            </c:ext>
          </c:extLst>
        </c:ser>
        <c:ser>
          <c:idx val="5"/>
          <c:order val="5"/>
          <c:tx>
            <c:strRef>
              <c:f>Pivot!$G$31:$G$32</c:f>
              <c:strCache>
                <c:ptCount val="1"/>
                <c:pt idx="0">
                  <c:v>      Camden and Islington NHS Foundation Trust</c:v>
                </c:pt>
              </c:strCache>
            </c:strRef>
          </c:tx>
          <c:invertIfNegative val="0"/>
          <c:cat>
            <c:strRef>
              <c:f>Pivot!$A$33:$A$51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Pivot!$G$33:$G$51</c:f>
              <c:numCache>
                <c:formatCode>0%</c:formatCode>
                <c:ptCount val="19"/>
                <c:pt idx="0">
                  <c:v>0.33934666016577281</c:v>
                </c:pt>
                <c:pt idx="1">
                  <c:v>0.34763529985372987</c:v>
                </c:pt>
                <c:pt idx="2">
                  <c:v>0.32764505119453924</c:v>
                </c:pt>
                <c:pt idx="3">
                  <c:v>0.31204290589956118</c:v>
                </c:pt>
                <c:pt idx="4">
                  <c:v>0.30131643100926375</c:v>
                </c:pt>
                <c:pt idx="5">
                  <c:v>0.29497805948317896</c:v>
                </c:pt>
                <c:pt idx="6">
                  <c:v>0.29449049244271086</c:v>
                </c:pt>
                <c:pt idx="7">
                  <c:v>0.29205265724037055</c:v>
                </c:pt>
                <c:pt idx="8">
                  <c:v>0.28425158459288152</c:v>
                </c:pt>
                <c:pt idx="9">
                  <c:v>0.27450024378352023</c:v>
                </c:pt>
                <c:pt idx="10">
                  <c:v>0.28668941979522183</c:v>
                </c:pt>
                <c:pt idx="11">
                  <c:v>0.28278888347147735</c:v>
                </c:pt>
                <c:pt idx="12">
                  <c:v>0.2655367231638418</c:v>
                </c:pt>
                <c:pt idx="13">
                  <c:v>0.25282485875706212</c:v>
                </c:pt>
                <c:pt idx="14">
                  <c:v>0.25376647834274951</c:v>
                </c:pt>
                <c:pt idx="15">
                  <c:v>0.24717514124293785</c:v>
                </c:pt>
                <c:pt idx="16">
                  <c:v>0.24152542372881355</c:v>
                </c:pt>
                <c:pt idx="17">
                  <c:v>0.24199623352165725</c:v>
                </c:pt>
                <c:pt idx="18">
                  <c:v>0.24011299435028249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7ED-4B19-8C25-E767A38C1ADC}"/>
            </c:ext>
          </c:extLst>
        </c:ser>
        <c:ser>
          <c:idx val="6"/>
          <c:order val="6"/>
          <c:tx>
            <c:strRef>
              <c:f>Pivot!$H$31:$H$32</c:f>
              <c:strCache>
                <c:ptCount val="1"/>
                <c:pt idx="0">
                  <c:v>      Central and North West London NHS Foundation Trust</c:v>
                </c:pt>
              </c:strCache>
            </c:strRef>
          </c:tx>
          <c:invertIfNegative val="0"/>
          <c:cat>
            <c:strRef>
              <c:f>Pivot!$A$33:$A$51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Pivot!$H$33:$H$51</c:f>
              <c:numCache>
                <c:formatCode>0%</c:formatCode>
                <c:ptCount val="19"/>
                <c:pt idx="0">
                  <c:v>0.61535205305488927</c:v>
                </c:pt>
                <c:pt idx="1">
                  <c:v>0.62381825878368846</c:v>
                </c:pt>
                <c:pt idx="2">
                  <c:v>0.62607591364470161</c:v>
                </c:pt>
                <c:pt idx="3">
                  <c:v>0.61859743191759564</c:v>
                </c:pt>
                <c:pt idx="4">
                  <c:v>0.63383660222943417</c:v>
                </c:pt>
                <c:pt idx="5">
                  <c:v>0.6408917736701002</c:v>
                </c:pt>
                <c:pt idx="6">
                  <c:v>0.64470156624805985</c:v>
                </c:pt>
                <c:pt idx="7">
                  <c:v>0.65076901368703255</c:v>
                </c:pt>
                <c:pt idx="8">
                  <c:v>0.65838859884295187</c:v>
                </c:pt>
                <c:pt idx="9">
                  <c:v>0.64075067024128685</c:v>
                </c:pt>
                <c:pt idx="10">
                  <c:v>0.6490757725412728</c:v>
                </c:pt>
                <c:pt idx="11">
                  <c:v>0.64710032453788624</c:v>
                </c:pt>
                <c:pt idx="12">
                  <c:v>0.6367474802506129</c:v>
                </c:pt>
                <c:pt idx="13">
                  <c:v>0.64314900572051215</c:v>
                </c:pt>
                <c:pt idx="14">
                  <c:v>0.64737128847725411</c:v>
                </c:pt>
                <c:pt idx="15">
                  <c:v>0.66194497412149278</c:v>
                </c:pt>
                <c:pt idx="16">
                  <c:v>0.672568782348134</c:v>
                </c:pt>
                <c:pt idx="17">
                  <c:v>0.66671206755652412</c:v>
                </c:pt>
                <c:pt idx="18">
                  <c:v>0.6713429583219831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7ED-4B19-8C25-E767A38C1ADC}"/>
            </c:ext>
          </c:extLst>
        </c:ser>
        <c:ser>
          <c:idx val="7"/>
          <c:order val="7"/>
          <c:tx>
            <c:strRef>
              <c:f>Pivot!$I$31:$I$32</c:f>
              <c:strCache>
                <c:ptCount val="1"/>
                <c:pt idx="0">
                  <c:v>      Chelsea &amp; Westminster Hospital NHS Foundation Trust (Chelsea &amp; Westminster Site)</c:v>
                </c:pt>
              </c:strCache>
            </c:strRef>
          </c:tx>
          <c:invertIfNegative val="0"/>
          <c:cat>
            <c:strRef>
              <c:f>Pivot!$A$33:$A$51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Pivot!$I$33:$I$51</c:f>
              <c:numCache>
                <c:formatCode>0%</c:formatCode>
                <c:ptCount val="19"/>
                <c:pt idx="0">
                  <c:v>0.11272321428571429</c:v>
                </c:pt>
                <c:pt idx="1">
                  <c:v>0.11511479591836735</c:v>
                </c:pt>
                <c:pt idx="2">
                  <c:v>0.11591198979591837</c:v>
                </c:pt>
                <c:pt idx="3">
                  <c:v>0.11926020408163265</c:v>
                </c:pt>
                <c:pt idx="4">
                  <c:v>0.11814413265306123</c:v>
                </c:pt>
                <c:pt idx="5">
                  <c:v>0.11941964285714286</c:v>
                </c:pt>
                <c:pt idx="6">
                  <c:v>0.12149234693877552</c:v>
                </c:pt>
                <c:pt idx="7">
                  <c:v>0.12037627551020408</c:v>
                </c:pt>
                <c:pt idx="8">
                  <c:v>0.1210140306122449</c:v>
                </c:pt>
                <c:pt idx="9">
                  <c:v>0.11989795918367346</c:v>
                </c:pt>
                <c:pt idx="10">
                  <c:v>0.11766581632653061</c:v>
                </c:pt>
                <c:pt idx="11">
                  <c:v>0.11766581632653061</c:v>
                </c:pt>
                <c:pt idx="12">
                  <c:v>0.11848645181978515</c:v>
                </c:pt>
                <c:pt idx="13">
                  <c:v>0.12073112073112073</c:v>
                </c:pt>
                <c:pt idx="14">
                  <c:v>0.12473945807279141</c:v>
                </c:pt>
                <c:pt idx="15">
                  <c:v>0.12506012506012507</c:v>
                </c:pt>
                <c:pt idx="16">
                  <c:v>0.12586179252845919</c:v>
                </c:pt>
                <c:pt idx="17">
                  <c:v>0.12489979156645824</c:v>
                </c:pt>
                <c:pt idx="18">
                  <c:v>0.12457912457912458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7ED-4B19-8C25-E767A38C1ADC}"/>
            </c:ext>
          </c:extLst>
        </c:ser>
        <c:ser>
          <c:idx val="8"/>
          <c:order val="8"/>
          <c:tx>
            <c:strRef>
              <c:f>Pivot!$J$31:$J$32</c:f>
              <c:strCache>
                <c:ptCount val="1"/>
                <c:pt idx="0">
                  <c:v>      Chelsea and Westminster Hospital NHS Foundation Trust (West Middlesex Site)</c:v>
                </c:pt>
              </c:strCache>
            </c:strRef>
          </c:tx>
          <c:invertIfNegative val="0"/>
          <c:cat>
            <c:strRef>
              <c:f>Pivot!$A$33:$A$51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Pivot!$J$33:$J$51</c:f>
              <c:numCache>
                <c:formatCode>0%</c:formatCode>
                <c:ptCount val="19"/>
              </c:numCache>
            </c:numRef>
          </c:val>
          <c:extLst>
            <c:ext xmlns:c16="http://schemas.microsoft.com/office/drawing/2014/chart" uri="{C3380CC4-5D6E-409C-BE32-E72D297353CC}">
              <c16:uniqueId val="{00000008-D7ED-4B19-8C25-E767A38C1ADC}"/>
            </c:ext>
          </c:extLst>
        </c:ser>
        <c:ser>
          <c:idx val="9"/>
          <c:order val="9"/>
          <c:tx>
            <c:strRef>
              <c:f>Pivot!$K$31:$K$32</c:f>
              <c:strCache>
                <c:ptCount val="1"/>
                <c:pt idx="0">
                  <c:v>      Commissioning staff in London, Kent, Surrey &amp; Sussex</c:v>
                </c:pt>
              </c:strCache>
            </c:strRef>
          </c:tx>
          <c:invertIfNegative val="0"/>
          <c:cat>
            <c:strRef>
              <c:f>Pivot!$A$33:$A$51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Pivot!$K$33:$K$51</c:f>
              <c:numCache>
                <c:formatCode>0%</c:formatCode>
                <c:ptCount val="19"/>
              </c:numCache>
            </c:numRef>
          </c:val>
          <c:extLst>
            <c:ext xmlns:c16="http://schemas.microsoft.com/office/drawing/2014/chart" uri="{C3380CC4-5D6E-409C-BE32-E72D297353CC}">
              <c16:uniqueId val="{00000009-D7ED-4B19-8C25-E767A38C1ADC}"/>
            </c:ext>
          </c:extLst>
        </c:ser>
        <c:ser>
          <c:idx val="10"/>
          <c:order val="10"/>
          <c:tx>
            <c:strRef>
              <c:f>Pivot!$L$31:$L$32</c:f>
              <c:strCache>
                <c:ptCount val="1"/>
                <c:pt idx="0">
                  <c:v>      Croydon Health Services NHS Trust</c:v>
                </c:pt>
              </c:strCache>
            </c:strRef>
          </c:tx>
          <c:invertIfNegative val="0"/>
          <c:cat>
            <c:strRef>
              <c:f>Pivot!$A$33:$A$51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Pivot!$L$33:$L$51</c:f>
              <c:numCache>
                <c:formatCode>0%</c:formatCode>
                <c:ptCount val="19"/>
                <c:pt idx="0">
                  <c:v>0.15710129595345146</c:v>
                </c:pt>
                <c:pt idx="1">
                  <c:v>0.15683681565723354</c:v>
                </c:pt>
                <c:pt idx="2">
                  <c:v>0.15445649299127215</c:v>
                </c:pt>
                <c:pt idx="3">
                  <c:v>0.15763025654588733</c:v>
                </c:pt>
                <c:pt idx="4">
                  <c:v>0.16450674424755354</c:v>
                </c:pt>
                <c:pt idx="5">
                  <c:v>0.16768050780216873</c:v>
                </c:pt>
                <c:pt idx="6">
                  <c:v>0.16662258661729701</c:v>
                </c:pt>
                <c:pt idx="7">
                  <c:v>0.16609362602486114</c:v>
                </c:pt>
                <c:pt idx="8">
                  <c:v>0.16635810632107909</c:v>
                </c:pt>
                <c:pt idx="9">
                  <c:v>0.16371330335889978</c:v>
                </c:pt>
                <c:pt idx="10">
                  <c:v>0.16265538217402803</c:v>
                </c:pt>
                <c:pt idx="11">
                  <c:v>0.16424226395133562</c:v>
                </c:pt>
                <c:pt idx="12">
                  <c:v>0.15761285386381024</c:v>
                </c:pt>
                <c:pt idx="13">
                  <c:v>0.15608263198163733</c:v>
                </c:pt>
                <c:pt idx="14">
                  <c:v>0.15200204029584291</c:v>
                </c:pt>
                <c:pt idx="15">
                  <c:v>0.1509818923743943</c:v>
                </c:pt>
                <c:pt idx="16">
                  <c:v>0.15149196633511861</c:v>
                </c:pt>
                <c:pt idx="17">
                  <c:v>0.14970670747258352</c:v>
                </c:pt>
                <c:pt idx="18">
                  <c:v>0.15429737311910227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7ED-4B19-8C25-E767A38C1ADC}"/>
            </c:ext>
          </c:extLst>
        </c:ser>
        <c:ser>
          <c:idx val="11"/>
          <c:order val="11"/>
          <c:tx>
            <c:strRef>
              <c:f>Pivot!$M$31:$M$32</c:f>
              <c:strCache>
                <c:ptCount val="1"/>
                <c:pt idx="0">
                  <c:v>      Dartford and Gravesham NHS Trust</c:v>
                </c:pt>
              </c:strCache>
            </c:strRef>
          </c:tx>
          <c:invertIfNegative val="0"/>
          <c:cat>
            <c:strRef>
              <c:f>Pivot!$A$33:$A$51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Pivot!$M$33:$M$51</c:f>
              <c:numCache>
                <c:formatCode>0%</c:formatCode>
                <c:ptCount val="19"/>
                <c:pt idx="0">
                  <c:v>0.24728915662650602</c:v>
                </c:pt>
                <c:pt idx="1">
                  <c:v>0.25120481927710842</c:v>
                </c:pt>
                <c:pt idx="2">
                  <c:v>0.24367469879518072</c:v>
                </c:pt>
                <c:pt idx="3">
                  <c:v>0.24246987951807228</c:v>
                </c:pt>
                <c:pt idx="4">
                  <c:v>0.24578313253012049</c:v>
                </c:pt>
                <c:pt idx="5">
                  <c:v>0.24578313253012049</c:v>
                </c:pt>
                <c:pt idx="6">
                  <c:v>0.24698795180722891</c:v>
                </c:pt>
                <c:pt idx="7">
                  <c:v>0.24939759036144579</c:v>
                </c:pt>
                <c:pt idx="8">
                  <c:v>0.24578313253012049</c:v>
                </c:pt>
                <c:pt idx="9">
                  <c:v>0.24246987951807228</c:v>
                </c:pt>
                <c:pt idx="10">
                  <c:v>0.24367469879518072</c:v>
                </c:pt>
                <c:pt idx="11">
                  <c:v>0.23945783132530121</c:v>
                </c:pt>
                <c:pt idx="12">
                  <c:v>0.23840093376130728</c:v>
                </c:pt>
                <c:pt idx="13">
                  <c:v>0.23577473008462213</c:v>
                </c:pt>
                <c:pt idx="14">
                  <c:v>0.23431572804201925</c:v>
                </c:pt>
                <c:pt idx="15">
                  <c:v>0.23752553253574554</c:v>
                </c:pt>
                <c:pt idx="16">
                  <c:v>0.24102713743799242</c:v>
                </c:pt>
                <c:pt idx="17">
                  <c:v>0.23840093376130728</c:v>
                </c:pt>
                <c:pt idx="18">
                  <c:v>0.23781733294426613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7ED-4B19-8C25-E767A38C1ADC}"/>
            </c:ext>
          </c:extLst>
        </c:ser>
        <c:ser>
          <c:idx val="12"/>
          <c:order val="12"/>
          <c:tx>
            <c:strRef>
              <c:f>Pivot!$N$31:$N$32</c:f>
              <c:strCache>
                <c:ptCount val="1"/>
                <c:pt idx="0">
                  <c:v>      East Kent Hospitals University NHS Foundation Trust</c:v>
                </c:pt>
              </c:strCache>
            </c:strRef>
          </c:tx>
          <c:invertIfNegative val="0"/>
          <c:cat>
            <c:strRef>
              <c:f>Pivot!$A$33:$A$51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Pivot!$N$33:$N$51</c:f>
              <c:numCache>
                <c:formatCode>0%</c:formatCode>
                <c:ptCount val="19"/>
                <c:pt idx="0">
                  <c:v>0.15549485185963438</c:v>
                </c:pt>
                <c:pt idx="1">
                  <c:v>0.15696574910695524</c:v>
                </c:pt>
                <c:pt idx="2">
                  <c:v>0.15854171044337045</c:v>
                </c:pt>
                <c:pt idx="3">
                  <c:v>0.16179869720529522</c:v>
                </c:pt>
                <c:pt idx="4">
                  <c:v>0.16694683757091827</c:v>
                </c:pt>
                <c:pt idx="5">
                  <c:v>0.17167472158016389</c:v>
                </c:pt>
                <c:pt idx="6">
                  <c:v>0.17188484975835258</c:v>
                </c:pt>
                <c:pt idx="7">
                  <c:v>0.17125446522378651</c:v>
                </c:pt>
                <c:pt idx="8">
                  <c:v>0.16894305526371087</c:v>
                </c:pt>
                <c:pt idx="9">
                  <c:v>0.16411010716537089</c:v>
                </c:pt>
                <c:pt idx="10">
                  <c:v>0.16127337675982351</c:v>
                </c:pt>
                <c:pt idx="11">
                  <c:v>0.16263920991805</c:v>
                </c:pt>
                <c:pt idx="12">
                  <c:v>0.15892099414023034</c:v>
                </c:pt>
                <c:pt idx="13">
                  <c:v>0.16073954334208931</c:v>
                </c:pt>
                <c:pt idx="14">
                  <c:v>0.16215397049909072</c:v>
                </c:pt>
                <c:pt idx="15">
                  <c:v>0.16366942816730654</c:v>
                </c:pt>
                <c:pt idx="16">
                  <c:v>0.16366942816730654</c:v>
                </c:pt>
                <c:pt idx="17">
                  <c:v>0.16417458072337845</c:v>
                </c:pt>
                <c:pt idx="18">
                  <c:v>0.16649828248130935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7ED-4B19-8C25-E767A38C1ADC}"/>
            </c:ext>
          </c:extLst>
        </c:ser>
        <c:ser>
          <c:idx val="13"/>
          <c:order val="13"/>
          <c:tx>
            <c:strRef>
              <c:f>Pivot!$O$31:$O$32</c:f>
              <c:strCache>
                <c:ptCount val="1"/>
                <c:pt idx="0">
                  <c:v>      East London NHS Foundation Trust</c:v>
                </c:pt>
              </c:strCache>
            </c:strRef>
          </c:tx>
          <c:invertIfNegative val="0"/>
          <c:cat>
            <c:strRef>
              <c:f>Pivot!$A$33:$A$51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Pivot!$O$33:$O$51</c:f>
              <c:numCache>
                <c:formatCode>0%</c:formatCode>
                <c:ptCount val="19"/>
                <c:pt idx="0">
                  <c:v>0.13990905911157747</c:v>
                </c:pt>
                <c:pt idx="1">
                  <c:v>0.1416579223504722</c:v>
                </c:pt>
                <c:pt idx="2">
                  <c:v>0.14358167191325638</c:v>
                </c:pt>
                <c:pt idx="3">
                  <c:v>0.14130814970269326</c:v>
                </c:pt>
                <c:pt idx="4">
                  <c:v>0.13990905911157747</c:v>
                </c:pt>
                <c:pt idx="5">
                  <c:v>0.13990905911157747</c:v>
                </c:pt>
                <c:pt idx="6">
                  <c:v>0.1404337180832459</c:v>
                </c:pt>
                <c:pt idx="7">
                  <c:v>0.14305701294158796</c:v>
                </c:pt>
                <c:pt idx="8">
                  <c:v>0.14235746764603008</c:v>
                </c:pt>
                <c:pt idx="9">
                  <c:v>0.14060860440713535</c:v>
                </c:pt>
                <c:pt idx="10">
                  <c:v>0.13973417278768802</c:v>
                </c:pt>
                <c:pt idx="11">
                  <c:v>0.14025883175935641</c:v>
                </c:pt>
                <c:pt idx="12">
                  <c:v>0.13441654357459379</c:v>
                </c:pt>
                <c:pt idx="13">
                  <c:v>0.13769899885114065</c:v>
                </c:pt>
                <c:pt idx="14">
                  <c:v>0.1398325947808961</c:v>
                </c:pt>
                <c:pt idx="15">
                  <c:v>0.137863121614968</c:v>
                </c:pt>
                <c:pt idx="16">
                  <c:v>0.13819136714262267</c:v>
                </c:pt>
                <c:pt idx="17">
                  <c:v>0.137863121614968</c:v>
                </c:pt>
                <c:pt idx="18">
                  <c:v>0.1386837354341047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D7ED-4B19-8C25-E767A38C1ADC}"/>
            </c:ext>
          </c:extLst>
        </c:ser>
        <c:ser>
          <c:idx val="14"/>
          <c:order val="14"/>
          <c:tx>
            <c:strRef>
              <c:f>Pivot!$P$31:$P$32</c:f>
              <c:strCache>
                <c:ptCount val="1"/>
                <c:pt idx="0">
                  <c:v>      East Sussex Healthcare NHS Trust</c:v>
                </c:pt>
              </c:strCache>
            </c:strRef>
          </c:tx>
          <c:invertIfNegative val="0"/>
          <c:cat>
            <c:strRef>
              <c:f>Pivot!$A$33:$A$51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Pivot!$P$33:$P$51</c:f>
              <c:numCache>
                <c:formatCode>0%</c:formatCode>
                <c:ptCount val="19"/>
                <c:pt idx="0">
                  <c:v>0.19562811289429993</c:v>
                </c:pt>
                <c:pt idx="1">
                  <c:v>0.19881018262313227</c:v>
                </c:pt>
                <c:pt idx="2">
                  <c:v>0.20033204205866076</c:v>
                </c:pt>
                <c:pt idx="3">
                  <c:v>0.19784172661870503</c:v>
                </c:pt>
                <c:pt idx="4">
                  <c:v>0.19465965688987272</c:v>
                </c:pt>
                <c:pt idx="5">
                  <c:v>0.19618151632540121</c:v>
                </c:pt>
                <c:pt idx="6">
                  <c:v>0.19867183176535694</c:v>
                </c:pt>
                <c:pt idx="7">
                  <c:v>0.19784172661870503</c:v>
                </c:pt>
                <c:pt idx="8">
                  <c:v>0.198256779192031</c:v>
                </c:pt>
                <c:pt idx="9">
                  <c:v>0.19521306032097399</c:v>
                </c:pt>
                <c:pt idx="10">
                  <c:v>0.19908688433868291</c:v>
                </c:pt>
                <c:pt idx="11">
                  <c:v>0.20448256779192031</c:v>
                </c:pt>
                <c:pt idx="12">
                  <c:v>0.19970493562231759</c:v>
                </c:pt>
                <c:pt idx="13">
                  <c:v>0.20131437768240343</c:v>
                </c:pt>
                <c:pt idx="14">
                  <c:v>0.20466738197424894</c:v>
                </c:pt>
                <c:pt idx="15">
                  <c:v>0.20265557939914164</c:v>
                </c:pt>
                <c:pt idx="16">
                  <c:v>0.20547210300429183</c:v>
                </c:pt>
                <c:pt idx="17">
                  <c:v>0.19863197424892703</c:v>
                </c:pt>
                <c:pt idx="18">
                  <c:v>0.1983637339055794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D7ED-4B19-8C25-E767A38C1ADC}"/>
            </c:ext>
          </c:extLst>
        </c:ser>
        <c:ser>
          <c:idx val="15"/>
          <c:order val="15"/>
          <c:tx>
            <c:strRef>
              <c:f>Pivot!$Q$31:$Q$32</c:f>
              <c:strCache>
                <c:ptCount val="1"/>
                <c:pt idx="0">
                  <c:v>      Epsom and St Helier University Hospitals NHS Trust</c:v>
                </c:pt>
              </c:strCache>
            </c:strRef>
          </c:tx>
          <c:invertIfNegative val="0"/>
          <c:cat>
            <c:strRef>
              <c:f>Pivot!$A$33:$A$51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Pivot!$Q$33:$Q$51</c:f>
              <c:numCache>
                <c:formatCode>0%</c:formatCode>
                <c:ptCount val="19"/>
                <c:pt idx="0">
                  <c:v>0.17897526501766783</c:v>
                </c:pt>
                <c:pt idx="1">
                  <c:v>0.18303886925795054</c:v>
                </c:pt>
                <c:pt idx="2">
                  <c:v>0.18445229681978798</c:v>
                </c:pt>
                <c:pt idx="3">
                  <c:v>0.18833922261484098</c:v>
                </c:pt>
                <c:pt idx="4">
                  <c:v>0.19028268551236749</c:v>
                </c:pt>
                <c:pt idx="5">
                  <c:v>0.19293286219081271</c:v>
                </c:pt>
                <c:pt idx="6">
                  <c:v>0.19469964664310954</c:v>
                </c:pt>
                <c:pt idx="7">
                  <c:v>0.19646643109540637</c:v>
                </c:pt>
                <c:pt idx="8">
                  <c:v>0.19257950530035337</c:v>
                </c:pt>
                <c:pt idx="9">
                  <c:v>0.19134275618374558</c:v>
                </c:pt>
                <c:pt idx="10">
                  <c:v>0.19151943462897528</c:v>
                </c:pt>
                <c:pt idx="11">
                  <c:v>0.19434628975265017</c:v>
                </c:pt>
                <c:pt idx="12">
                  <c:v>0.18868246122379409</c:v>
                </c:pt>
                <c:pt idx="13">
                  <c:v>0.19123913414010568</c:v>
                </c:pt>
                <c:pt idx="14">
                  <c:v>0.19243224816771776</c:v>
                </c:pt>
                <c:pt idx="15">
                  <c:v>0.19294358275098006</c:v>
                </c:pt>
                <c:pt idx="16">
                  <c:v>0.19140957900119313</c:v>
                </c:pt>
                <c:pt idx="17">
                  <c:v>0.19498892108402932</c:v>
                </c:pt>
                <c:pt idx="18">
                  <c:v>0.1961820351116414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D7ED-4B19-8C25-E767A38C1ADC}"/>
            </c:ext>
          </c:extLst>
        </c:ser>
        <c:ser>
          <c:idx val="16"/>
          <c:order val="16"/>
          <c:tx>
            <c:strRef>
              <c:f>Pivot!$R$31:$R$32</c:f>
              <c:strCache>
                <c:ptCount val="1"/>
                <c:pt idx="0">
                  <c:v>      First Community Health and Care</c:v>
                </c:pt>
              </c:strCache>
            </c:strRef>
          </c:tx>
          <c:invertIfNegative val="0"/>
          <c:cat>
            <c:strRef>
              <c:f>Pivot!$A$33:$A$51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Pivot!$R$33:$R$51</c:f>
              <c:numCache>
                <c:formatCode>0%</c:formatCode>
                <c:ptCount val="19"/>
              </c:numCache>
            </c:numRef>
          </c:val>
          <c:extLst>
            <c:ext xmlns:c16="http://schemas.microsoft.com/office/drawing/2014/chart" uri="{C3380CC4-5D6E-409C-BE32-E72D297353CC}">
              <c16:uniqueId val="{00000010-D7ED-4B19-8C25-E767A38C1ADC}"/>
            </c:ext>
          </c:extLst>
        </c:ser>
        <c:ser>
          <c:idx val="17"/>
          <c:order val="17"/>
          <c:tx>
            <c:strRef>
              <c:f>Pivot!$S$31:$S$32</c:f>
              <c:strCache>
                <c:ptCount val="1"/>
                <c:pt idx="0">
                  <c:v>      Frimley Health NHS Foundation Trust</c:v>
                </c:pt>
              </c:strCache>
            </c:strRef>
          </c:tx>
          <c:invertIfNegative val="0"/>
          <c:cat>
            <c:strRef>
              <c:f>Pivot!$A$33:$A$51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Pivot!$S$33:$S$51</c:f>
              <c:numCache>
                <c:formatCode>0%</c:formatCode>
                <c:ptCount val="19"/>
                <c:pt idx="0">
                  <c:v>0.16956205138874442</c:v>
                </c:pt>
                <c:pt idx="1">
                  <c:v>0.17081036096952043</c:v>
                </c:pt>
                <c:pt idx="2">
                  <c:v>0.17091438676791845</c:v>
                </c:pt>
                <c:pt idx="3">
                  <c:v>0.16779361281597835</c:v>
                </c:pt>
                <c:pt idx="4">
                  <c:v>0.16727348382398835</c:v>
                </c:pt>
                <c:pt idx="5">
                  <c:v>0.16987412878393843</c:v>
                </c:pt>
                <c:pt idx="6">
                  <c:v>0.17133048996151046</c:v>
                </c:pt>
                <c:pt idx="7">
                  <c:v>0.17445126391345053</c:v>
                </c:pt>
                <c:pt idx="8">
                  <c:v>0.17330698013107251</c:v>
                </c:pt>
                <c:pt idx="9">
                  <c:v>0.16914594819515238</c:v>
                </c:pt>
                <c:pt idx="10">
                  <c:v>0.16664932903360033</c:v>
                </c:pt>
                <c:pt idx="11">
                  <c:v>0.16602517424321231</c:v>
                </c:pt>
                <c:pt idx="12">
                  <c:v>0.16399268887083671</c:v>
                </c:pt>
                <c:pt idx="13">
                  <c:v>0.16439886271324128</c:v>
                </c:pt>
                <c:pt idx="14">
                  <c:v>0.16378960194963443</c:v>
                </c:pt>
                <c:pt idx="15">
                  <c:v>0.16439886271324128</c:v>
                </c:pt>
                <c:pt idx="16">
                  <c:v>0.16439886271324128</c:v>
                </c:pt>
                <c:pt idx="17">
                  <c:v>0.16419577579203901</c:v>
                </c:pt>
                <c:pt idx="18">
                  <c:v>0.16703899268887085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D7ED-4B19-8C25-E767A38C1ADC}"/>
            </c:ext>
          </c:extLst>
        </c:ser>
        <c:ser>
          <c:idx val="18"/>
          <c:order val="18"/>
          <c:tx>
            <c:strRef>
              <c:f>Pivot!$T$31:$T$32</c:f>
              <c:strCache>
                <c:ptCount val="1"/>
                <c:pt idx="0">
                  <c:v>      GPs and Practice Staff in London, Kent &amp; Surrey</c:v>
                </c:pt>
              </c:strCache>
            </c:strRef>
          </c:tx>
          <c:invertIfNegative val="0"/>
          <c:cat>
            <c:strRef>
              <c:f>Pivot!$A$33:$A$51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Pivot!$T$33:$T$51</c:f>
              <c:numCache>
                <c:formatCode>0%</c:formatCode>
                <c:ptCount val="19"/>
              </c:numCache>
            </c:numRef>
          </c:val>
          <c:extLst>
            <c:ext xmlns:c16="http://schemas.microsoft.com/office/drawing/2014/chart" uri="{C3380CC4-5D6E-409C-BE32-E72D297353CC}">
              <c16:uniqueId val="{00000012-D7ED-4B19-8C25-E767A38C1ADC}"/>
            </c:ext>
          </c:extLst>
        </c:ser>
        <c:ser>
          <c:idx val="19"/>
          <c:order val="19"/>
          <c:tx>
            <c:strRef>
              <c:f>Pivot!$U$31:$U$32</c:f>
              <c:strCache>
                <c:ptCount val="1"/>
                <c:pt idx="0">
                  <c:v>      GPs and practice staff in Wandsworth</c:v>
                </c:pt>
              </c:strCache>
            </c:strRef>
          </c:tx>
          <c:invertIfNegative val="0"/>
          <c:cat>
            <c:strRef>
              <c:f>Pivot!$A$33:$A$51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Pivot!$U$33:$U$51</c:f>
              <c:numCache>
                <c:formatCode>0%</c:formatCode>
                <c:ptCount val="19"/>
              </c:numCache>
            </c:numRef>
          </c:val>
          <c:extLst>
            <c:ext xmlns:c16="http://schemas.microsoft.com/office/drawing/2014/chart" uri="{C3380CC4-5D6E-409C-BE32-E72D297353CC}">
              <c16:uniqueId val="{00000013-D7ED-4B19-8C25-E767A38C1ADC}"/>
            </c:ext>
          </c:extLst>
        </c:ser>
        <c:ser>
          <c:idx val="20"/>
          <c:order val="20"/>
          <c:tx>
            <c:strRef>
              <c:f>Pivot!$V$31:$V$32</c:f>
              <c:strCache>
                <c:ptCount val="1"/>
                <c:pt idx="0">
                  <c:v>      GPs, practice staff and CCG staff in Brent, Harrow and Ealing</c:v>
                </c:pt>
              </c:strCache>
            </c:strRef>
          </c:tx>
          <c:invertIfNegative val="0"/>
          <c:cat>
            <c:strRef>
              <c:f>Pivot!$A$33:$A$51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Pivot!$V$33:$V$51</c:f>
              <c:numCache>
                <c:formatCode>0%</c:formatCode>
                <c:ptCount val="19"/>
              </c:numCache>
            </c:numRef>
          </c:val>
          <c:extLst>
            <c:ext xmlns:c16="http://schemas.microsoft.com/office/drawing/2014/chart" uri="{C3380CC4-5D6E-409C-BE32-E72D297353CC}">
              <c16:uniqueId val="{00000014-D7ED-4B19-8C25-E767A38C1ADC}"/>
            </c:ext>
          </c:extLst>
        </c:ser>
        <c:ser>
          <c:idx val="21"/>
          <c:order val="21"/>
          <c:tx>
            <c:strRef>
              <c:f>Pivot!$W$31:$W$32</c:f>
              <c:strCache>
                <c:ptCount val="1"/>
                <c:pt idx="0">
                  <c:v>      GPs, practice staff and CCG staff in NHS Islington CCG</c:v>
                </c:pt>
              </c:strCache>
            </c:strRef>
          </c:tx>
          <c:invertIfNegative val="0"/>
          <c:cat>
            <c:strRef>
              <c:f>Pivot!$A$33:$A$51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Pivot!$W$33:$W$51</c:f>
              <c:numCache>
                <c:formatCode>0%</c:formatCode>
                <c:ptCount val="19"/>
              </c:numCache>
            </c:numRef>
          </c:val>
          <c:extLst>
            <c:ext xmlns:c16="http://schemas.microsoft.com/office/drawing/2014/chart" uri="{C3380CC4-5D6E-409C-BE32-E72D297353CC}">
              <c16:uniqueId val="{00000015-D7ED-4B19-8C25-E767A38C1ADC}"/>
            </c:ext>
          </c:extLst>
        </c:ser>
        <c:ser>
          <c:idx val="22"/>
          <c:order val="22"/>
          <c:tx>
            <c:strRef>
              <c:f>Pivot!$X$31:$X$32</c:f>
              <c:strCache>
                <c:ptCount val="1"/>
                <c:pt idx="0">
                  <c:v>      GPs, practice staff and CCG staff in Sussex</c:v>
                </c:pt>
              </c:strCache>
            </c:strRef>
          </c:tx>
          <c:invertIfNegative val="0"/>
          <c:cat>
            <c:strRef>
              <c:f>Pivot!$A$33:$A$51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Pivot!$X$33:$X$51</c:f>
              <c:numCache>
                <c:formatCode>0%</c:formatCode>
                <c:ptCount val="19"/>
              </c:numCache>
            </c:numRef>
          </c:val>
          <c:extLst>
            <c:ext xmlns:c16="http://schemas.microsoft.com/office/drawing/2014/chart" uri="{C3380CC4-5D6E-409C-BE32-E72D297353CC}">
              <c16:uniqueId val="{00000016-D7ED-4B19-8C25-E767A38C1ADC}"/>
            </c:ext>
          </c:extLst>
        </c:ser>
        <c:ser>
          <c:idx val="23"/>
          <c:order val="23"/>
          <c:tx>
            <c:strRef>
              <c:f>Pivot!$Y$31:$Y$32</c:f>
              <c:strCache>
                <c:ptCount val="1"/>
                <c:pt idx="0">
                  <c:v>      Great Ormond Street Hospital NHS Trust</c:v>
                </c:pt>
              </c:strCache>
            </c:strRef>
          </c:tx>
          <c:invertIfNegative val="0"/>
          <c:cat>
            <c:strRef>
              <c:f>Pivot!$A$33:$A$51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Pivot!$Y$33:$Y$51</c:f>
              <c:numCache>
                <c:formatCode>0%</c:formatCode>
                <c:ptCount val="19"/>
                <c:pt idx="0">
                  <c:v>0.16694421315570357</c:v>
                </c:pt>
                <c:pt idx="1">
                  <c:v>0.16881765195670276</c:v>
                </c:pt>
                <c:pt idx="2">
                  <c:v>0.16881765195670276</c:v>
                </c:pt>
                <c:pt idx="3">
                  <c:v>0.16923397169025811</c:v>
                </c:pt>
                <c:pt idx="4">
                  <c:v>0.17173189009159034</c:v>
                </c:pt>
                <c:pt idx="5">
                  <c:v>0.17756036636136552</c:v>
                </c:pt>
                <c:pt idx="6">
                  <c:v>0.18151540383014156</c:v>
                </c:pt>
                <c:pt idx="7">
                  <c:v>0.18297252289758534</c:v>
                </c:pt>
                <c:pt idx="8">
                  <c:v>0.18609492089925062</c:v>
                </c:pt>
                <c:pt idx="9">
                  <c:v>0.17839300582847628</c:v>
                </c:pt>
                <c:pt idx="10">
                  <c:v>0.18338884263114072</c:v>
                </c:pt>
                <c:pt idx="11">
                  <c:v>0.18297252289758534</c:v>
                </c:pt>
                <c:pt idx="12">
                  <c:v>0.17499502289468444</c:v>
                </c:pt>
                <c:pt idx="13">
                  <c:v>0.1747959386820625</c:v>
                </c:pt>
                <c:pt idx="14">
                  <c:v>0.18196297033645231</c:v>
                </c:pt>
                <c:pt idx="15">
                  <c:v>0.18455106510053754</c:v>
                </c:pt>
                <c:pt idx="16">
                  <c:v>0.1843519808879156</c:v>
                </c:pt>
                <c:pt idx="17">
                  <c:v>0.18634282301413499</c:v>
                </c:pt>
                <c:pt idx="18">
                  <c:v>0.18494923352578141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D7ED-4B19-8C25-E767A38C1ADC}"/>
            </c:ext>
          </c:extLst>
        </c:ser>
        <c:ser>
          <c:idx val="24"/>
          <c:order val="24"/>
          <c:tx>
            <c:strRef>
              <c:f>Pivot!$Z$31:$Z$32</c:f>
              <c:strCache>
                <c:ptCount val="1"/>
                <c:pt idx="0">
                  <c:v>      Guy's and St Thomas' NHS Foundation Trust</c:v>
                </c:pt>
              </c:strCache>
            </c:strRef>
          </c:tx>
          <c:invertIfNegative val="0"/>
          <c:cat>
            <c:strRef>
              <c:f>Pivot!$A$33:$A$51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Pivot!$Z$33:$Z$51</c:f>
              <c:numCache>
                <c:formatCode>0%</c:formatCode>
                <c:ptCount val="19"/>
                <c:pt idx="0">
                  <c:v>0.15306002584282863</c:v>
                </c:pt>
                <c:pt idx="1">
                  <c:v>0.15394103136379655</c:v>
                </c:pt>
                <c:pt idx="2">
                  <c:v>0.15793492305885118</c:v>
                </c:pt>
                <c:pt idx="3">
                  <c:v>0.16145894514272288</c:v>
                </c:pt>
                <c:pt idx="4">
                  <c:v>0.16885939151885351</c:v>
                </c:pt>
                <c:pt idx="5">
                  <c:v>0.17402795724186537</c:v>
                </c:pt>
                <c:pt idx="6">
                  <c:v>0.17802184893692</c:v>
                </c:pt>
                <c:pt idx="7">
                  <c:v>0.17919652296487726</c:v>
                </c:pt>
                <c:pt idx="8">
                  <c:v>0.1787853870550922</c:v>
                </c:pt>
                <c:pt idx="9">
                  <c:v>0.17708210971455421</c:v>
                </c:pt>
                <c:pt idx="10">
                  <c:v>0.17772818042993069</c:v>
                </c:pt>
                <c:pt idx="11">
                  <c:v>0.17925525666627512</c:v>
                </c:pt>
                <c:pt idx="12">
                  <c:v>0.17926540967537336</c:v>
                </c:pt>
                <c:pt idx="13">
                  <c:v>0.17943839012858215</c:v>
                </c:pt>
                <c:pt idx="14">
                  <c:v>0.18186011647350517</c:v>
                </c:pt>
                <c:pt idx="15">
                  <c:v>0.18503142478233292</c:v>
                </c:pt>
                <c:pt idx="16">
                  <c:v>0.18572334659516809</c:v>
                </c:pt>
                <c:pt idx="17">
                  <c:v>0.18918295565934382</c:v>
                </c:pt>
                <c:pt idx="18">
                  <c:v>0.19091276019143169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D7ED-4B19-8C25-E767A38C1ADC}"/>
            </c:ext>
          </c:extLst>
        </c:ser>
        <c:ser>
          <c:idx val="25"/>
          <c:order val="25"/>
          <c:tx>
            <c:strRef>
              <c:f>Pivot!$AA$31:$AA$32</c:f>
              <c:strCache>
                <c:ptCount val="1"/>
                <c:pt idx="0">
                  <c:v>      Homerton University Hospital NHS Foundation Trust</c:v>
                </c:pt>
              </c:strCache>
            </c:strRef>
          </c:tx>
          <c:invertIfNegative val="0"/>
          <c:cat>
            <c:strRef>
              <c:f>Pivot!$A$33:$A$51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Pivot!$AA$33:$AA$51</c:f>
              <c:numCache>
                <c:formatCode>0%</c:formatCode>
                <c:ptCount val="19"/>
                <c:pt idx="0">
                  <c:v>0.25064666321779616</c:v>
                </c:pt>
                <c:pt idx="1">
                  <c:v>0.24883600620796689</c:v>
                </c:pt>
                <c:pt idx="2">
                  <c:v>0.24702534919813762</c:v>
                </c:pt>
                <c:pt idx="3">
                  <c:v>0.24469736161407138</c:v>
                </c:pt>
                <c:pt idx="4">
                  <c:v>0.24081738230729435</c:v>
                </c:pt>
                <c:pt idx="5">
                  <c:v>0.24185204345576825</c:v>
                </c:pt>
                <c:pt idx="6">
                  <c:v>0.24236937403000516</c:v>
                </c:pt>
                <c:pt idx="7">
                  <c:v>0.24185204345576825</c:v>
                </c:pt>
                <c:pt idx="8">
                  <c:v>0.23642007242628038</c:v>
                </c:pt>
                <c:pt idx="9">
                  <c:v>0.23124676668391103</c:v>
                </c:pt>
                <c:pt idx="10">
                  <c:v>0.22995344024831868</c:v>
                </c:pt>
                <c:pt idx="11">
                  <c:v>0.22271081220900155</c:v>
                </c:pt>
                <c:pt idx="12">
                  <c:v>0.2152376162936887</c:v>
                </c:pt>
                <c:pt idx="13">
                  <c:v>0.2149861704802615</c:v>
                </c:pt>
                <c:pt idx="14">
                  <c:v>0.20945436258486297</c:v>
                </c:pt>
                <c:pt idx="15">
                  <c:v>0.20819713351772692</c:v>
                </c:pt>
                <c:pt idx="16">
                  <c:v>0.20895147095800856</c:v>
                </c:pt>
                <c:pt idx="17">
                  <c:v>0.2066884586371637</c:v>
                </c:pt>
                <c:pt idx="18">
                  <c:v>0.20719135026401811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D7ED-4B19-8C25-E767A38C1ADC}"/>
            </c:ext>
          </c:extLst>
        </c:ser>
        <c:ser>
          <c:idx val="26"/>
          <c:order val="26"/>
          <c:tx>
            <c:strRef>
              <c:f>Pivot!$AB$31:$AB$32</c:f>
              <c:strCache>
                <c:ptCount val="1"/>
                <c:pt idx="0">
                  <c:v>      Hounslow &amp; Richmond Community Healthcare NHS Trust</c:v>
                </c:pt>
              </c:strCache>
            </c:strRef>
          </c:tx>
          <c:invertIfNegative val="0"/>
          <c:cat>
            <c:strRef>
              <c:f>Pivot!$A$33:$A$51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Pivot!$AB$33:$AB$51</c:f>
              <c:numCache>
                <c:formatCode>0%</c:formatCode>
                <c:ptCount val="19"/>
                <c:pt idx="0">
                  <c:v>9.9309153713298792E-2</c:v>
                </c:pt>
                <c:pt idx="1">
                  <c:v>9.499136442141623E-2</c:v>
                </c:pt>
                <c:pt idx="2">
                  <c:v>9.1537132987910191E-2</c:v>
                </c:pt>
                <c:pt idx="3">
                  <c:v>8.8082901554404139E-2</c:v>
                </c:pt>
                <c:pt idx="4">
                  <c:v>9.0673575129533682E-2</c:v>
                </c:pt>
                <c:pt idx="5">
                  <c:v>8.9810017271157172E-2</c:v>
                </c:pt>
                <c:pt idx="6">
                  <c:v>9.1537132987910191E-2</c:v>
                </c:pt>
                <c:pt idx="7">
                  <c:v>9.499136442141623E-2</c:v>
                </c:pt>
                <c:pt idx="8">
                  <c:v>9.412780656303972E-2</c:v>
                </c:pt>
                <c:pt idx="9">
                  <c:v>9.585492227979274E-2</c:v>
                </c:pt>
                <c:pt idx="10">
                  <c:v>9.9309153713298792E-2</c:v>
                </c:pt>
                <c:pt idx="11">
                  <c:v>0.10103626943005181</c:v>
                </c:pt>
                <c:pt idx="12">
                  <c:v>9.7643097643097643E-2</c:v>
                </c:pt>
                <c:pt idx="13">
                  <c:v>9.9326599326599332E-2</c:v>
                </c:pt>
                <c:pt idx="14">
                  <c:v>0.10521885521885523</c:v>
                </c:pt>
                <c:pt idx="15">
                  <c:v>0.10858585858585859</c:v>
                </c:pt>
                <c:pt idx="16">
                  <c:v>0.11026936026936027</c:v>
                </c:pt>
                <c:pt idx="17">
                  <c:v>0.10942760942760943</c:v>
                </c:pt>
                <c:pt idx="18">
                  <c:v>0.11363636363636363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D7ED-4B19-8C25-E767A38C1ADC}"/>
            </c:ext>
          </c:extLst>
        </c:ser>
        <c:ser>
          <c:idx val="27"/>
          <c:order val="27"/>
          <c:tx>
            <c:strRef>
              <c:f>Pivot!$AC$31:$AC$32</c:f>
              <c:strCache>
                <c:ptCount val="1"/>
                <c:pt idx="0">
                  <c:v>      Imperial College Healthcare NHS Trust</c:v>
                </c:pt>
              </c:strCache>
            </c:strRef>
          </c:tx>
          <c:invertIfNegative val="0"/>
          <c:cat>
            <c:strRef>
              <c:f>Pivot!$A$33:$A$51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Pivot!$AC$33:$AC$51</c:f>
              <c:numCache>
                <c:formatCode>0%</c:formatCode>
                <c:ptCount val="19"/>
                <c:pt idx="0">
                  <c:v>0.21471103327495622</c:v>
                </c:pt>
                <c:pt idx="1">
                  <c:v>0.21444833625218915</c:v>
                </c:pt>
                <c:pt idx="2">
                  <c:v>0.2158493870402802</c:v>
                </c:pt>
                <c:pt idx="3">
                  <c:v>0.21742556917688266</c:v>
                </c:pt>
                <c:pt idx="4">
                  <c:v>0.21558669001751313</c:v>
                </c:pt>
                <c:pt idx="5">
                  <c:v>0.21935201401050788</c:v>
                </c:pt>
                <c:pt idx="6">
                  <c:v>0.2213660245183888</c:v>
                </c:pt>
                <c:pt idx="7">
                  <c:v>0.22451838879159369</c:v>
                </c:pt>
                <c:pt idx="8">
                  <c:v>0.22513134851138353</c:v>
                </c:pt>
                <c:pt idx="9">
                  <c:v>0.22381786339754817</c:v>
                </c:pt>
                <c:pt idx="10">
                  <c:v>0.22373029772329248</c:v>
                </c:pt>
                <c:pt idx="11">
                  <c:v>0.22425569176882662</c:v>
                </c:pt>
                <c:pt idx="12">
                  <c:v>0.20081009503037855</c:v>
                </c:pt>
                <c:pt idx="13">
                  <c:v>0.20158903255958871</c:v>
                </c:pt>
                <c:pt idx="14">
                  <c:v>0.20267954510048294</c:v>
                </c:pt>
                <c:pt idx="15">
                  <c:v>0.20119956379498363</c:v>
                </c:pt>
                <c:pt idx="16">
                  <c:v>0.19979747624240535</c:v>
                </c:pt>
                <c:pt idx="17">
                  <c:v>0.19987536999532637</c:v>
                </c:pt>
                <c:pt idx="18">
                  <c:v>0.20143324505374668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D7ED-4B19-8C25-E767A38C1ADC}"/>
            </c:ext>
          </c:extLst>
        </c:ser>
        <c:ser>
          <c:idx val="28"/>
          <c:order val="28"/>
          <c:tx>
            <c:strRef>
              <c:f>Pivot!$AD$31:$AD$32</c:f>
              <c:strCache>
                <c:ptCount val="1"/>
                <c:pt idx="0">
                  <c:v>      Imperial College Library Services (for CLCH, inc Barnet Community Services)</c:v>
                </c:pt>
              </c:strCache>
            </c:strRef>
          </c:tx>
          <c:invertIfNegative val="0"/>
          <c:cat>
            <c:strRef>
              <c:f>Pivot!$A$33:$A$51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Pivot!$AD$33:$AD$51</c:f>
              <c:numCache>
                <c:formatCode>0%</c:formatCode>
                <c:ptCount val="19"/>
              </c:numCache>
            </c:numRef>
          </c:val>
          <c:extLst>
            <c:ext xmlns:c16="http://schemas.microsoft.com/office/drawing/2014/chart" uri="{C3380CC4-5D6E-409C-BE32-E72D297353CC}">
              <c16:uniqueId val="{0000001C-D7ED-4B19-8C25-E767A38C1ADC}"/>
            </c:ext>
          </c:extLst>
        </c:ser>
        <c:ser>
          <c:idx val="29"/>
          <c:order val="29"/>
          <c:tx>
            <c:strRef>
              <c:f>Pivot!$AE$31:$AE$32</c:f>
              <c:strCache>
                <c:ptCount val="1"/>
                <c:pt idx="0">
                  <c:v>      Kent and Medway NHS and Social Care Partnership Trust</c:v>
                </c:pt>
              </c:strCache>
            </c:strRef>
          </c:tx>
          <c:invertIfNegative val="0"/>
          <c:cat>
            <c:strRef>
              <c:f>Pivot!$A$33:$A$51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Pivot!$AE$33:$AE$51</c:f>
              <c:numCache>
                <c:formatCode>0%</c:formatCode>
                <c:ptCount val="19"/>
                <c:pt idx="0">
                  <c:v>9.1972187104930464E-2</c:v>
                </c:pt>
                <c:pt idx="1">
                  <c:v>9.1340075853350189E-2</c:v>
                </c:pt>
                <c:pt idx="2">
                  <c:v>9.2920353982300891E-2</c:v>
                </c:pt>
                <c:pt idx="3">
                  <c:v>9.5132743362831854E-2</c:v>
                </c:pt>
                <c:pt idx="4">
                  <c:v>9.3236409608091028E-2</c:v>
                </c:pt>
                <c:pt idx="5">
                  <c:v>9.4816687737041716E-2</c:v>
                </c:pt>
                <c:pt idx="6">
                  <c:v>9.5448798988621991E-2</c:v>
                </c:pt>
                <c:pt idx="7">
                  <c:v>9.5132743362831854E-2</c:v>
                </c:pt>
                <c:pt idx="8">
                  <c:v>9.4184576485461441E-2</c:v>
                </c:pt>
                <c:pt idx="9">
                  <c:v>9.7345132743362831E-2</c:v>
                </c:pt>
                <c:pt idx="10">
                  <c:v>0.14664981036662453</c:v>
                </c:pt>
                <c:pt idx="11">
                  <c:v>0.14791403286978508</c:v>
                </c:pt>
                <c:pt idx="12">
                  <c:v>9.2609082813891366E-2</c:v>
                </c:pt>
                <c:pt idx="13">
                  <c:v>9.1124962897002074E-2</c:v>
                </c:pt>
                <c:pt idx="14">
                  <c:v>9.0531314930246368E-2</c:v>
                </c:pt>
                <c:pt idx="15">
                  <c:v>9.1124962897002074E-2</c:v>
                </c:pt>
                <c:pt idx="16">
                  <c:v>9.0531314930246368E-2</c:v>
                </c:pt>
                <c:pt idx="17">
                  <c:v>9.3796378747402792E-2</c:v>
                </c:pt>
                <c:pt idx="18">
                  <c:v>9.2905906797269219E-2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D7ED-4B19-8C25-E767A38C1ADC}"/>
            </c:ext>
          </c:extLst>
        </c:ser>
        <c:ser>
          <c:idx val="30"/>
          <c:order val="30"/>
          <c:tx>
            <c:strRef>
              <c:f>Pivot!$AF$31:$AF$32</c:f>
              <c:strCache>
                <c:ptCount val="1"/>
                <c:pt idx="0">
                  <c:v>      Kent community services</c:v>
                </c:pt>
              </c:strCache>
            </c:strRef>
          </c:tx>
          <c:invertIfNegative val="0"/>
          <c:cat>
            <c:strRef>
              <c:f>Pivot!$A$33:$A$51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Pivot!$AF$33:$AF$51</c:f>
              <c:numCache>
                <c:formatCode>0%</c:formatCode>
                <c:ptCount val="19"/>
                <c:pt idx="0">
                  <c:v>9.2827868852459014E-2</c:v>
                </c:pt>
                <c:pt idx="1">
                  <c:v>9.3852459016393441E-2</c:v>
                </c:pt>
                <c:pt idx="2">
                  <c:v>9.4057377049180324E-2</c:v>
                </c:pt>
                <c:pt idx="3">
                  <c:v>9.5696721311475413E-2</c:v>
                </c:pt>
                <c:pt idx="4">
                  <c:v>9.6721311475409841E-2</c:v>
                </c:pt>
                <c:pt idx="5">
                  <c:v>9.5491803278688531E-2</c:v>
                </c:pt>
                <c:pt idx="6">
                  <c:v>9.6721311475409841E-2</c:v>
                </c:pt>
                <c:pt idx="7">
                  <c:v>9.6311475409836061E-2</c:v>
                </c:pt>
                <c:pt idx="8">
                  <c:v>9.5081967213114751E-2</c:v>
                </c:pt>
                <c:pt idx="9">
                  <c:v>9.3852459016393441E-2</c:v>
                </c:pt>
                <c:pt idx="10">
                  <c:v>9.5081967213114751E-2</c:v>
                </c:pt>
                <c:pt idx="11">
                  <c:v>9.5901639344262296E-2</c:v>
                </c:pt>
                <c:pt idx="12">
                  <c:v>9.2525252525252524E-2</c:v>
                </c:pt>
                <c:pt idx="13">
                  <c:v>9.0505050505050505E-2</c:v>
                </c:pt>
                <c:pt idx="14">
                  <c:v>8.9696969696969692E-2</c:v>
                </c:pt>
                <c:pt idx="15">
                  <c:v>8.9292929292929299E-2</c:v>
                </c:pt>
                <c:pt idx="16">
                  <c:v>8.9494949494949488E-2</c:v>
                </c:pt>
                <c:pt idx="17">
                  <c:v>8.7878787878787876E-2</c:v>
                </c:pt>
                <c:pt idx="18">
                  <c:v>8.9494949494949488E-2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D7ED-4B19-8C25-E767A38C1ADC}"/>
            </c:ext>
          </c:extLst>
        </c:ser>
        <c:ser>
          <c:idx val="31"/>
          <c:order val="31"/>
          <c:tx>
            <c:strRef>
              <c:f>Pivot!$AG$31:$AG$32</c:f>
              <c:strCache>
                <c:ptCount val="1"/>
                <c:pt idx="0">
                  <c:v>      King's College Hospital NHS Foundation Trust</c:v>
                </c:pt>
              </c:strCache>
            </c:strRef>
          </c:tx>
          <c:invertIfNegative val="0"/>
          <c:cat>
            <c:strRef>
              <c:f>Pivot!$A$33:$A$51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Pivot!$AG$33:$AG$51</c:f>
              <c:numCache>
                <c:formatCode>0%</c:formatCode>
                <c:ptCount val="19"/>
                <c:pt idx="0">
                  <c:v>0.31783696529459243</c:v>
                </c:pt>
                <c:pt idx="1">
                  <c:v>0.3159806295399516</c:v>
                </c:pt>
                <c:pt idx="2">
                  <c:v>0.31234866828087166</c:v>
                </c:pt>
                <c:pt idx="3">
                  <c:v>0.31662631154156579</c:v>
                </c:pt>
                <c:pt idx="4">
                  <c:v>0.32695722356739304</c:v>
                </c:pt>
                <c:pt idx="5">
                  <c:v>0.33615819209039549</c:v>
                </c:pt>
                <c:pt idx="6">
                  <c:v>0.3387409200968523</c:v>
                </c:pt>
                <c:pt idx="7">
                  <c:v>0.33970944309927359</c:v>
                </c:pt>
                <c:pt idx="8">
                  <c:v>0.33559322033898303</c:v>
                </c:pt>
                <c:pt idx="9">
                  <c:v>0.33518966908797415</c:v>
                </c:pt>
                <c:pt idx="10">
                  <c:v>0.33188054882970136</c:v>
                </c:pt>
                <c:pt idx="11">
                  <c:v>0.33535108958837773</c:v>
                </c:pt>
                <c:pt idx="12">
                  <c:v>0.33120870579090556</c:v>
                </c:pt>
                <c:pt idx="13">
                  <c:v>0.33571706179556937</c:v>
                </c:pt>
                <c:pt idx="14">
                  <c:v>0.34154683249125534</c:v>
                </c:pt>
                <c:pt idx="15">
                  <c:v>0.34341235911387485</c:v>
                </c:pt>
                <c:pt idx="16">
                  <c:v>0.34799844539448116</c:v>
                </c:pt>
                <c:pt idx="17">
                  <c:v>0.35382821609016712</c:v>
                </c:pt>
                <c:pt idx="18">
                  <c:v>0.35841430237077343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D7ED-4B19-8C25-E767A38C1ADC}"/>
            </c:ext>
          </c:extLst>
        </c:ser>
        <c:ser>
          <c:idx val="32"/>
          <c:order val="32"/>
          <c:tx>
            <c:strRef>
              <c:f>Pivot!$AH$31:$AH$32</c:f>
              <c:strCache>
                <c:ptCount val="1"/>
                <c:pt idx="0">
                  <c:v>      King's Fund</c:v>
                </c:pt>
              </c:strCache>
            </c:strRef>
          </c:tx>
          <c:invertIfNegative val="0"/>
          <c:cat>
            <c:strRef>
              <c:f>Pivot!$A$33:$A$51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Pivot!$AH$33:$AH$51</c:f>
              <c:numCache>
                <c:formatCode>0%</c:formatCode>
                <c:ptCount val="19"/>
              </c:numCache>
            </c:numRef>
          </c:val>
          <c:extLst>
            <c:ext xmlns:c16="http://schemas.microsoft.com/office/drawing/2014/chart" uri="{C3380CC4-5D6E-409C-BE32-E72D297353CC}">
              <c16:uniqueId val="{00000020-D7ED-4B19-8C25-E767A38C1ADC}"/>
            </c:ext>
          </c:extLst>
        </c:ser>
        <c:ser>
          <c:idx val="33"/>
          <c:order val="33"/>
          <c:tx>
            <c:strRef>
              <c:f>Pivot!$AI$31:$AI$32</c:f>
              <c:strCache>
                <c:ptCount val="1"/>
                <c:pt idx="0">
                  <c:v>      Kingston Hospital NHS Foundation Trust</c:v>
                </c:pt>
              </c:strCache>
            </c:strRef>
          </c:tx>
          <c:invertIfNegative val="0"/>
          <c:cat>
            <c:strRef>
              <c:f>Pivot!$A$33:$A$51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Pivot!$AI$33:$AI$51</c:f>
              <c:numCache>
                <c:formatCode>0%</c:formatCode>
                <c:ptCount val="19"/>
                <c:pt idx="0">
                  <c:v>0.16715628672150412</c:v>
                </c:pt>
                <c:pt idx="1">
                  <c:v>0.16715628672150412</c:v>
                </c:pt>
                <c:pt idx="2">
                  <c:v>0.16833137485311397</c:v>
                </c:pt>
                <c:pt idx="3">
                  <c:v>0.16656874265569918</c:v>
                </c:pt>
                <c:pt idx="4">
                  <c:v>0.16480611045828436</c:v>
                </c:pt>
                <c:pt idx="5">
                  <c:v>0.16333725029377202</c:v>
                </c:pt>
                <c:pt idx="6">
                  <c:v>0.16686251468860164</c:v>
                </c:pt>
                <c:pt idx="7">
                  <c:v>0.16715628672150412</c:v>
                </c:pt>
                <c:pt idx="8">
                  <c:v>0.16568742655699178</c:v>
                </c:pt>
                <c:pt idx="9">
                  <c:v>0.16274970622796711</c:v>
                </c:pt>
                <c:pt idx="10">
                  <c:v>0.15774155995343422</c:v>
                </c:pt>
                <c:pt idx="11">
                  <c:v>0.16069330199764983</c:v>
                </c:pt>
                <c:pt idx="12">
                  <c:v>0.1621071012805588</c:v>
                </c:pt>
                <c:pt idx="13">
                  <c:v>0.16065192083818394</c:v>
                </c:pt>
                <c:pt idx="14">
                  <c:v>0.16065192083818394</c:v>
                </c:pt>
                <c:pt idx="15">
                  <c:v>0.16181606519208383</c:v>
                </c:pt>
                <c:pt idx="16">
                  <c:v>0.1621071012805588</c:v>
                </c:pt>
                <c:pt idx="17">
                  <c:v>0.16589057043073341</c:v>
                </c:pt>
                <c:pt idx="18">
                  <c:v>0.16559953434225844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D7ED-4B19-8C25-E767A38C1ADC}"/>
            </c:ext>
          </c:extLst>
        </c:ser>
        <c:ser>
          <c:idx val="34"/>
          <c:order val="34"/>
          <c:tx>
            <c:strRef>
              <c:f>Pivot!$AJ$31:$AJ$32</c:f>
              <c:strCache>
                <c:ptCount val="1"/>
                <c:pt idx="0">
                  <c:v>      Lewisham &amp; Greenwich NHS Trust</c:v>
                </c:pt>
              </c:strCache>
            </c:strRef>
          </c:tx>
          <c:invertIfNegative val="0"/>
          <c:cat>
            <c:strRef>
              <c:f>Pivot!$A$33:$A$51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Pivot!$AJ$33:$AJ$51</c:f>
              <c:numCache>
                <c:formatCode>0%</c:formatCode>
                <c:ptCount val="19"/>
                <c:pt idx="0">
                  <c:v>0.16706803130644191</c:v>
                </c:pt>
                <c:pt idx="1">
                  <c:v>0.16812161348585189</c:v>
                </c:pt>
                <c:pt idx="2">
                  <c:v>0.16827212522576762</c:v>
                </c:pt>
                <c:pt idx="3">
                  <c:v>0.1691751956652619</c:v>
                </c:pt>
                <c:pt idx="4">
                  <c:v>0.16631547260686333</c:v>
                </c:pt>
                <c:pt idx="5">
                  <c:v>0.16481035520770621</c:v>
                </c:pt>
                <c:pt idx="6">
                  <c:v>0.16827212522576762</c:v>
                </c:pt>
                <c:pt idx="7">
                  <c:v>0.16857314870559903</c:v>
                </c:pt>
                <c:pt idx="8">
                  <c:v>0.16902468392534617</c:v>
                </c:pt>
                <c:pt idx="9">
                  <c:v>0.16450933172787477</c:v>
                </c:pt>
                <c:pt idx="10">
                  <c:v>0.12236604455147501</c:v>
                </c:pt>
                <c:pt idx="11">
                  <c:v>0.16074653822998194</c:v>
                </c:pt>
                <c:pt idx="12">
                  <c:v>0.15544871794871795</c:v>
                </c:pt>
                <c:pt idx="13">
                  <c:v>0.15486596736596736</c:v>
                </c:pt>
                <c:pt idx="14">
                  <c:v>0.15428321678321677</c:v>
                </c:pt>
                <c:pt idx="15">
                  <c:v>0.15501165501165501</c:v>
                </c:pt>
                <c:pt idx="16">
                  <c:v>0.15326340326340326</c:v>
                </c:pt>
                <c:pt idx="17">
                  <c:v>0.15195221445221446</c:v>
                </c:pt>
                <c:pt idx="18">
                  <c:v>0.15355477855477856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D7ED-4B19-8C25-E767A38C1ADC}"/>
            </c:ext>
          </c:extLst>
        </c:ser>
        <c:ser>
          <c:idx val="35"/>
          <c:order val="35"/>
          <c:tx>
            <c:strRef>
              <c:f>Pivot!$AK$31:$AK$32</c:f>
              <c:strCache>
                <c:ptCount val="1"/>
                <c:pt idx="0">
                  <c:v>      London Ambulance Service NHS Trust</c:v>
                </c:pt>
              </c:strCache>
            </c:strRef>
          </c:tx>
          <c:invertIfNegative val="0"/>
          <c:cat>
            <c:strRef>
              <c:f>Pivot!$A$33:$A$51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Pivot!$AK$33:$AK$51</c:f>
              <c:numCache>
                <c:formatCode>0%</c:formatCode>
                <c:ptCount val="19"/>
                <c:pt idx="0">
                  <c:v>0.13659751037344398</c:v>
                </c:pt>
                <c:pt idx="1">
                  <c:v>0.13460580912863071</c:v>
                </c:pt>
                <c:pt idx="2">
                  <c:v>0.13427385892116184</c:v>
                </c:pt>
                <c:pt idx="3">
                  <c:v>0.13327800829875519</c:v>
                </c:pt>
                <c:pt idx="4">
                  <c:v>0.13576763485477178</c:v>
                </c:pt>
                <c:pt idx="5">
                  <c:v>0.13543568464730291</c:v>
                </c:pt>
                <c:pt idx="6">
                  <c:v>0.13410788381742739</c:v>
                </c:pt>
                <c:pt idx="7">
                  <c:v>0.13394190871369294</c:v>
                </c:pt>
                <c:pt idx="8">
                  <c:v>0.13493775933609958</c:v>
                </c:pt>
                <c:pt idx="9">
                  <c:v>0.13593360995850623</c:v>
                </c:pt>
                <c:pt idx="10">
                  <c:v>0.23402489626556017</c:v>
                </c:pt>
                <c:pt idx="11">
                  <c:v>0.13825726141078837</c:v>
                </c:pt>
                <c:pt idx="12">
                  <c:v>0.13656034620932841</c:v>
                </c:pt>
                <c:pt idx="13">
                  <c:v>0.13399583266549125</c:v>
                </c:pt>
                <c:pt idx="14">
                  <c:v>0.13495752524443019</c:v>
                </c:pt>
                <c:pt idx="15">
                  <c:v>0.13495752524443019</c:v>
                </c:pt>
                <c:pt idx="16">
                  <c:v>0.13207244750761341</c:v>
                </c:pt>
                <c:pt idx="17">
                  <c:v>0.13030934444622536</c:v>
                </c:pt>
                <c:pt idx="18">
                  <c:v>0.13159160121814392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D7ED-4B19-8C25-E767A38C1ADC}"/>
            </c:ext>
          </c:extLst>
        </c:ser>
        <c:ser>
          <c:idx val="36"/>
          <c:order val="36"/>
          <c:tx>
            <c:strRef>
              <c:f>Pivot!$AL$31:$AL$32</c:f>
              <c:strCache>
                <c:ptCount val="1"/>
                <c:pt idx="0">
                  <c:v>      London North West University Healthcare NHS Trust</c:v>
                </c:pt>
              </c:strCache>
            </c:strRef>
          </c:tx>
          <c:invertIfNegative val="0"/>
          <c:cat>
            <c:strRef>
              <c:f>Pivot!$A$33:$A$51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Pivot!$AL$33:$AL$51</c:f>
              <c:numCache>
                <c:formatCode>0%</c:formatCode>
                <c:ptCount val="19"/>
                <c:pt idx="0">
                  <c:v>0.16176833786120029</c:v>
                </c:pt>
                <c:pt idx="1">
                  <c:v>0.16423808347740182</c:v>
                </c:pt>
                <c:pt idx="2">
                  <c:v>0.16571993084712275</c:v>
                </c:pt>
                <c:pt idx="3">
                  <c:v>0.17238824401086689</c:v>
                </c:pt>
                <c:pt idx="4">
                  <c:v>0.17337614225734749</c:v>
                </c:pt>
                <c:pt idx="5">
                  <c:v>0.17424055322301804</c:v>
                </c:pt>
                <c:pt idx="6">
                  <c:v>0.17448752778463819</c:v>
                </c:pt>
                <c:pt idx="7">
                  <c:v>0.17633983699678932</c:v>
                </c:pt>
                <c:pt idx="8">
                  <c:v>0.17535193875030872</c:v>
                </c:pt>
                <c:pt idx="9">
                  <c:v>0.17424055322301804</c:v>
                </c:pt>
                <c:pt idx="10">
                  <c:v>0.10607557421585577</c:v>
                </c:pt>
                <c:pt idx="11">
                  <c:v>0.1775747098048901</c:v>
                </c:pt>
                <c:pt idx="12">
                  <c:v>0.18381717109326745</c:v>
                </c:pt>
                <c:pt idx="13">
                  <c:v>0.18418777022853614</c:v>
                </c:pt>
                <c:pt idx="14">
                  <c:v>0.1836936380481779</c:v>
                </c:pt>
                <c:pt idx="15">
                  <c:v>0.1836936380481779</c:v>
                </c:pt>
                <c:pt idx="16">
                  <c:v>0.18221124150710316</c:v>
                </c:pt>
                <c:pt idx="17">
                  <c:v>0.18035824583075974</c:v>
                </c:pt>
                <c:pt idx="18">
                  <c:v>0.17825818406423719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D7ED-4B19-8C25-E767A38C1ADC}"/>
            </c:ext>
          </c:extLst>
        </c:ser>
        <c:ser>
          <c:idx val="37"/>
          <c:order val="37"/>
          <c:tx>
            <c:strRef>
              <c:f>Pivot!$AM$31:$AM$32</c:f>
              <c:strCache>
                <c:ptCount val="1"/>
                <c:pt idx="0">
                  <c:v>      Maidstone and Tunbridge Wells NHS Trust</c:v>
                </c:pt>
              </c:strCache>
            </c:strRef>
          </c:tx>
          <c:invertIfNegative val="0"/>
          <c:cat>
            <c:strRef>
              <c:f>Pivot!$A$33:$A$51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Pivot!$AM$33:$AM$51</c:f>
              <c:numCache>
                <c:formatCode>0%</c:formatCode>
                <c:ptCount val="19"/>
                <c:pt idx="0">
                  <c:v>0.14664457332228667</c:v>
                </c:pt>
                <c:pt idx="1">
                  <c:v>0.14813587406793705</c:v>
                </c:pt>
                <c:pt idx="2">
                  <c:v>0.14697597348798674</c:v>
                </c:pt>
                <c:pt idx="3">
                  <c:v>0.1471416735708368</c:v>
                </c:pt>
                <c:pt idx="4">
                  <c:v>0.14498757249378624</c:v>
                </c:pt>
                <c:pt idx="5">
                  <c:v>0.14681027340513669</c:v>
                </c:pt>
                <c:pt idx="6">
                  <c:v>0.14548467274233637</c:v>
                </c:pt>
                <c:pt idx="7">
                  <c:v>0.14631317315658657</c:v>
                </c:pt>
                <c:pt idx="8">
                  <c:v>0.14548467274233637</c:v>
                </c:pt>
                <c:pt idx="9">
                  <c:v>0.14067937033968517</c:v>
                </c:pt>
                <c:pt idx="10">
                  <c:v>0.14233637116818559</c:v>
                </c:pt>
                <c:pt idx="11">
                  <c:v>0.14266777133388567</c:v>
                </c:pt>
                <c:pt idx="12">
                  <c:v>0.13792552341377656</c:v>
                </c:pt>
                <c:pt idx="13">
                  <c:v>0.13632731340898194</c:v>
                </c:pt>
                <c:pt idx="14">
                  <c:v>0.13776570241329711</c:v>
                </c:pt>
                <c:pt idx="15">
                  <c:v>0.1390442704171328</c:v>
                </c:pt>
                <c:pt idx="16">
                  <c:v>0.13936391241809173</c:v>
                </c:pt>
                <c:pt idx="17">
                  <c:v>0.14144158542432475</c:v>
                </c:pt>
                <c:pt idx="18">
                  <c:v>0.14303979542911938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D7ED-4B19-8C25-E767A38C1ADC}"/>
            </c:ext>
          </c:extLst>
        </c:ser>
        <c:ser>
          <c:idx val="38"/>
          <c:order val="38"/>
          <c:tx>
            <c:strRef>
              <c:f>Pivot!$AN$31:$AN$32</c:f>
              <c:strCache>
                <c:ptCount val="1"/>
                <c:pt idx="0">
                  <c:v>      Medway Community Healthcare</c:v>
                </c:pt>
              </c:strCache>
            </c:strRef>
          </c:tx>
          <c:invertIfNegative val="0"/>
          <c:cat>
            <c:strRef>
              <c:f>Pivot!$A$33:$A$51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Pivot!$AN$33:$AN$51</c:f>
              <c:numCache>
                <c:formatCode>0%</c:formatCode>
                <c:ptCount val="19"/>
              </c:numCache>
            </c:numRef>
          </c:val>
          <c:extLst>
            <c:ext xmlns:c16="http://schemas.microsoft.com/office/drawing/2014/chart" uri="{C3380CC4-5D6E-409C-BE32-E72D297353CC}">
              <c16:uniqueId val="{00000026-D7ED-4B19-8C25-E767A38C1ADC}"/>
            </c:ext>
          </c:extLst>
        </c:ser>
        <c:ser>
          <c:idx val="39"/>
          <c:order val="39"/>
          <c:tx>
            <c:strRef>
              <c:f>Pivot!$AO$31:$AO$32</c:f>
              <c:strCache>
                <c:ptCount val="1"/>
                <c:pt idx="0">
                  <c:v>      Medway NHS Foundation Trust</c:v>
                </c:pt>
              </c:strCache>
            </c:strRef>
          </c:tx>
          <c:invertIfNegative val="0"/>
          <c:cat>
            <c:strRef>
              <c:f>Pivot!$A$33:$A$51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Pivot!$AO$33:$AO$51</c:f>
              <c:numCache>
                <c:formatCode>0%</c:formatCode>
                <c:ptCount val="19"/>
                <c:pt idx="0">
                  <c:v>0.12392865415798007</c:v>
                </c:pt>
                <c:pt idx="1">
                  <c:v>0.11860088024090804</c:v>
                </c:pt>
                <c:pt idx="2">
                  <c:v>0.11582117211026176</c:v>
                </c:pt>
                <c:pt idx="3">
                  <c:v>0.11605281445448228</c:v>
                </c:pt>
                <c:pt idx="4">
                  <c:v>0.11767431086402594</c:v>
                </c:pt>
                <c:pt idx="5">
                  <c:v>0.12369701181375956</c:v>
                </c:pt>
                <c:pt idx="6">
                  <c:v>0.1241602965022006</c:v>
                </c:pt>
                <c:pt idx="7">
                  <c:v>0.12138058837155433</c:v>
                </c:pt>
                <c:pt idx="8">
                  <c:v>0.12277044243687746</c:v>
                </c:pt>
                <c:pt idx="9">
                  <c:v>0.1202223766504517</c:v>
                </c:pt>
                <c:pt idx="10">
                  <c:v>0.12138058837155433</c:v>
                </c:pt>
                <c:pt idx="11">
                  <c:v>0.12462358119064165</c:v>
                </c:pt>
                <c:pt idx="12">
                  <c:v>0.12520027466239414</c:v>
                </c:pt>
                <c:pt idx="13">
                  <c:v>0.12588693064774548</c:v>
                </c:pt>
                <c:pt idx="14">
                  <c:v>0.12794689860379949</c:v>
                </c:pt>
                <c:pt idx="15">
                  <c:v>0.12840466926070038</c:v>
                </c:pt>
                <c:pt idx="16">
                  <c:v>0.12726024261844815</c:v>
                </c:pt>
                <c:pt idx="17">
                  <c:v>0.12794689860379949</c:v>
                </c:pt>
                <c:pt idx="18">
                  <c:v>0.12909132524605174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D7ED-4B19-8C25-E767A38C1ADC}"/>
            </c:ext>
          </c:extLst>
        </c:ser>
        <c:ser>
          <c:idx val="40"/>
          <c:order val="40"/>
          <c:tx>
            <c:strRef>
              <c:f>Pivot!$AP$31:$AP$32</c:f>
              <c:strCache>
                <c:ptCount val="1"/>
                <c:pt idx="0">
                  <c:v>      Moorfields Eye Hospital NHS FoundationTrust</c:v>
                </c:pt>
              </c:strCache>
            </c:strRef>
          </c:tx>
          <c:invertIfNegative val="0"/>
          <c:cat>
            <c:strRef>
              <c:f>Pivot!$A$33:$A$51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Pivot!$AP$33:$AP$51</c:f>
              <c:numCache>
                <c:formatCode>0%</c:formatCode>
                <c:ptCount val="19"/>
                <c:pt idx="0">
                  <c:v>0.17358322177599286</c:v>
                </c:pt>
                <c:pt idx="1">
                  <c:v>0.1753681392235609</c:v>
                </c:pt>
                <c:pt idx="2">
                  <c:v>0.17938420348058903</c:v>
                </c:pt>
                <c:pt idx="3">
                  <c:v>0.18250780901383312</c:v>
                </c:pt>
                <c:pt idx="4">
                  <c:v>0.18563141454707721</c:v>
                </c:pt>
                <c:pt idx="5">
                  <c:v>0.19009370816599733</c:v>
                </c:pt>
                <c:pt idx="6">
                  <c:v>0.19410977242302543</c:v>
                </c:pt>
                <c:pt idx="7">
                  <c:v>0.19723337795626952</c:v>
                </c:pt>
                <c:pt idx="8">
                  <c:v>0.1994645247657296</c:v>
                </c:pt>
                <c:pt idx="9">
                  <c:v>0.17893797411869702</c:v>
                </c:pt>
                <c:pt idx="10">
                  <c:v>0.17581436858545293</c:v>
                </c:pt>
                <c:pt idx="11">
                  <c:v>0.17715305667112896</c:v>
                </c:pt>
                <c:pt idx="12">
                  <c:v>0.1760782570031125</c:v>
                </c:pt>
                <c:pt idx="13">
                  <c:v>0.17429968875055579</c:v>
                </c:pt>
                <c:pt idx="14">
                  <c:v>0.16940862605602491</c:v>
                </c:pt>
                <c:pt idx="15">
                  <c:v>0.16985326811916407</c:v>
                </c:pt>
                <c:pt idx="16">
                  <c:v>0.16496220542463316</c:v>
                </c:pt>
                <c:pt idx="17">
                  <c:v>0.16718541574032902</c:v>
                </c:pt>
                <c:pt idx="18">
                  <c:v>0.16585148955091153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D7ED-4B19-8C25-E767A38C1ADC}"/>
            </c:ext>
          </c:extLst>
        </c:ser>
        <c:ser>
          <c:idx val="41"/>
          <c:order val="41"/>
          <c:tx>
            <c:strRef>
              <c:f>Pivot!$AQ$31:$AQ$32</c:f>
              <c:strCache>
                <c:ptCount val="1"/>
                <c:pt idx="0">
                  <c:v>      North East London NHS Foundation Trust</c:v>
                </c:pt>
              </c:strCache>
            </c:strRef>
          </c:tx>
          <c:invertIfNegative val="0"/>
          <c:cat>
            <c:strRef>
              <c:f>Pivot!$A$33:$A$51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Pivot!$AQ$33:$AQ$51</c:f>
              <c:numCache>
                <c:formatCode>0%</c:formatCode>
                <c:ptCount val="19"/>
                <c:pt idx="0">
                  <c:v>0.27887182910547398</c:v>
                </c:pt>
                <c:pt idx="1">
                  <c:v>0.27670226969292389</c:v>
                </c:pt>
                <c:pt idx="2">
                  <c:v>0.27603471295060078</c:v>
                </c:pt>
                <c:pt idx="3">
                  <c:v>0.28070761014686246</c:v>
                </c:pt>
                <c:pt idx="4">
                  <c:v>0.26769025367156207</c:v>
                </c:pt>
                <c:pt idx="5">
                  <c:v>0.26535380507343126</c:v>
                </c:pt>
                <c:pt idx="6">
                  <c:v>0.26852469959946595</c:v>
                </c:pt>
                <c:pt idx="7">
                  <c:v>0.26852469959946595</c:v>
                </c:pt>
                <c:pt idx="8">
                  <c:v>0.27019359145527372</c:v>
                </c:pt>
                <c:pt idx="9">
                  <c:v>0.26952603471295061</c:v>
                </c:pt>
                <c:pt idx="10">
                  <c:v>0.26668891855807741</c:v>
                </c:pt>
                <c:pt idx="11">
                  <c:v>0.27319759679572764</c:v>
                </c:pt>
                <c:pt idx="12">
                  <c:v>0.36197957580518458</c:v>
                </c:pt>
                <c:pt idx="13">
                  <c:v>0.35302435192458759</c:v>
                </c:pt>
                <c:pt idx="14">
                  <c:v>0.30117831893165753</c:v>
                </c:pt>
                <c:pt idx="15">
                  <c:v>0.30526315789473685</c:v>
                </c:pt>
                <c:pt idx="16">
                  <c:v>0.2873527101335428</c:v>
                </c:pt>
                <c:pt idx="17">
                  <c:v>0.29002356637863314</c:v>
                </c:pt>
                <c:pt idx="18">
                  <c:v>0.28876669285153184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D7ED-4B19-8C25-E767A38C1ADC}"/>
            </c:ext>
          </c:extLst>
        </c:ser>
        <c:ser>
          <c:idx val="42"/>
          <c:order val="42"/>
          <c:tx>
            <c:strRef>
              <c:f>Pivot!$AR$31:$AR$32</c:f>
              <c:strCache>
                <c:ptCount val="1"/>
                <c:pt idx="0">
                  <c:v>      North Middlesex Hospital University NHS Trust</c:v>
                </c:pt>
              </c:strCache>
            </c:strRef>
          </c:tx>
          <c:invertIfNegative val="0"/>
          <c:cat>
            <c:strRef>
              <c:f>Pivot!$A$33:$A$51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Pivot!$AR$33:$AR$51</c:f>
              <c:numCache>
                <c:formatCode>0%</c:formatCode>
                <c:ptCount val="19"/>
                <c:pt idx="0">
                  <c:v>0.17470238095238094</c:v>
                </c:pt>
                <c:pt idx="1">
                  <c:v>0.17738095238095239</c:v>
                </c:pt>
                <c:pt idx="2">
                  <c:v>0.17797619047619048</c:v>
                </c:pt>
                <c:pt idx="3">
                  <c:v>0.18184523809523809</c:v>
                </c:pt>
                <c:pt idx="4">
                  <c:v>0.18720238095238095</c:v>
                </c:pt>
                <c:pt idx="5">
                  <c:v>0.19017857142857142</c:v>
                </c:pt>
                <c:pt idx="6">
                  <c:v>0.19613095238095238</c:v>
                </c:pt>
                <c:pt idx="7">
                  <c:v>0.20089285714285715</c:v>
                </c:pt>
                <c:pt idx="8">
                  <c:v>0.20476190476190476</c:v>
                </c:pt>
                <c:pt idx="9">
                  <c:v>0.20535714285714285</c:v>
                </c:pt>
                <c:pt idx="10">
                  <c:v>0.20982142857142858</c:v>
                </c:pt>
                <c:pt idx="11">
                  <c:v>0.21309523809523809</c:v>
                </c:pt>
                <c:pt idx="12">
                  <c:v>0.20245901639344263</c:v>
                </c:pt>
                <c:pt idx="13">
                  <c:v>0.20792349726775955</c:v>
                </c:pt>
                <c:pt idx="14">
                  <c:v>0.21174863387978143</c:v>
                </c:pt>
                <c:pt idx="15">
                  <c:v>0.21366120218579235</c:v>
                </c:pt>
                <c:pt idx="16">
                  <c:v>0.20765027322404372</c:v>
                </c:pt>
                <c:pt idx="17">
                  <c:v>0.2081967213114754</c:v>
                </c:pt>
                <c:pt idx="18">
                  <c:v>0.20273224043715846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D7ED-4B19-8C25-E767A38C1ADC}"/>
            </c:ext>
          </c:extLst>
        </c:ser>
        <c:ser>
          <c:idx val="43"/>
          <c:order val="43"/>
          <c:tx>
            <c:strRef>
              <c:f>Pivot!$AS$31:$AS$32</c:f>
              <c:strCache>
                <c:ptCount val="1"/>
                <c:pt idx="0">
                  <c:v>      Other eligible staff in London, Kent, Surrey and Sussex</c:v>
                </c:pt>
              </c:strCache>
            </c:strRef>
          </c:tx>
          <c:invertIfNegative val="0"/>
          <c:cat>
            <c:strRef>
              <c:f>Pivot!$A$33:$A$51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Pivot!$AS$33:$AS$51</c:f>
              <c:numCache>
                <c:formatCode>0%</c:formatCode>
                <c:ptCount val="19"/>
              </c:numCache>
            </c:numRef>
          </c:val>
          <c:extLst>
            <c:ext xmlns:c16="http://schemas.microsoft.com/office/drawing/2014/chart" uri="{C3380CC4-5D6E-409C-BE32-E72D297353CC}">
              <c16:uniqueId val="{0000002B-D7ED-4B19-8C25-E767A38C1ADC}"/>
            </c:ext>
          </c:extLst>
        </c:ser>
        <c:ser>
          <c:idx val="44"/>
          <c:order val="44"/>
          <c:tx>
            <c:strRef>
              <c:f>Pivot!$AT$31:$AT$32</c:f>
              <c:strCache>
                <c:ptCount val="1"/>
                <c:pt idx="0">
                  <c:v>      Oxleas NHS Foundation Trust</c:v>
                </c:pt>
              </c:strCache>
            </c:strRef>
          </c:tx>
          <c:invertIfNegative val="0"/>
          <c:cat>
            <c:strRef>
              <c:f>Pivot!$A$33:$A$51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Pivot!$AT$33:$AT$51</c:f>
              <c:numCache>
                <c:formatCode>0%</c:formatCode>
                <c:ptCount val="19"/>
                <c:pt idx="0">
                  <c:v>0.19913309535951046</c:v>
                </c:pt>
                <c:pt idx="1">
                  <c:v>0.20091789903110657</c:v>
                </c:pt>
                <c:pt idx="2">
                  <c:v>0.20295767465578787</c:v>
                </c:pt>
                <c:pt idx="3">
                  <c:v>0.20448750637429883</c:v>
                </c:pt>
                <c:pt idx="4">
                  <c:v>0.2065272819989801</c:v>
                </c:pt>
                <c:pt idx="5">
                  <c:v>0.20805711371749108</c:v>
                </c:pt>
                <c:pt idx="6">
                  <c:v>0.21213666496685366</c:v>
                </c:pt>
                <c:pt idx="7">
                  <c:v>0.21264660887302397</c:v>
                </c:pt>
                <c:pt idx="8">
                  <c:v>0.2118816930137685</c:v>
                </c:pt>
                <c:pt idx="9">
                  <c:v>0.20831208567057624</c:v>
                </c:pt>
                <c:pt idx="10">
                  <c:v>0.20805711371749108</c:v>
                </c:pt>
                <c:pt idx="11">
                  <c:v>0.20831208567057624</c:v>
                </c:pt>
                <c:pt idx="12">
                  <c:v>0.21172807472755578</c:v>
                </c:pt>
                <c:pt idx="13">
                  <c:v>0.21146860404774259</c:v>
                </c:pt>
                <c:pt idx="14">
                  <c:v>0.20809548521017124</c:v>
                </c:pt>
                <c:pt idx="15">
                  <c:v>0.20783601453035808</c:v>
                </c:pt>
                <c:pt idx="16">
                  <c:v>0.18474312402698495</c:v>
                </c:pt>
                <c:pt idx="17">
                  <c:v>0.18344577062791906</c:v>
                </c:pt>
                <c:pt idx="18">
                  <c:v>0.16242864556305137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D7ED-4B19-8C25-E767A38C1ADC}"/>
            </c:ext>
          </c:extLst>
        </c:ser>
        <c:ser>
          <c:idx val="45"/>
          <c:order val="45"/>
          <c:tx>
            <c:strRef>
              <c:f>Pivot!$AU$31:$AU$32</c:f>
              <c:strCache>
                <c:ptCount val="1"/>
                <c:pt idx="0">
                  <c:v>      Princess Alice Hospice</c:v>
                </c:pt>
              </c:strCache>
            </c:strRef>
          </c:tx>
          <c:invertIfNegative val="0"/>
          <c:cat>
            <c:strRef>
              <c:f>Pivot!$A$33:$A$51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Pivot!$AU$33:$AU$51</c:f>
              <c:numCache>
                <c:formatCode>0%</c:formatCode>
                <c:ptCount val="19"/>
              </c:numCache>
            </c:numRef>
          </c:val>
          <c:extLst>
            <c:ext xmlns:c16="http://schemas.microsoft.com/office/drawing/2014/chart" uri="{C3380CC4-5D6E-409C-BE32-E72D297353CC}">
              <c16:uniqueId val="{0000002D-D7ED-4B19-8C25-E767A38C1ADC}"/>
            </c:ext>
          </c:extLst>
        </c:ser>
        <c:ser>
          <c:idx val="46"/>
          <c:order val="46"/>
          <c:tx>
            <c:strRef>
              <c:f>Pivot!$AV$31:$AV$32</c:f>
              <c:strCache>
                <c:ptCount val="1"/>
                <c:pt idx="0">
                  <c:v>      Public health provider organisations in Kent</c:v>
                </c:pt>
              </c:strCache>
            </c:strRef>
          </c:tx>
          <c:invertIfNegative val="0"/>
          <c:cat>
            <c:strRef>
              <c:f>Pivot!$A$33:$A$51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Pivot!$AV$33:$AV$51</c:f>
              <c:numCache>
                <c:formatCode>0%</c:formatCode>
                <c:ptCount val="19"/>
              </c:numCache>
            </c:numRef>
          </c:val>
          <c:extLst>
            <c:ext xmlns:c16="http://schemas.microsoft.com/office/drawing/2014/chart" uri="{C3380CC4-5D6E-409C-BE32-E72D297353CC}">
              <c16:uniqueId val="{0000002E-D7ED-4B19-8C25-E767A38C1ADC}"/>
            </c:ext>
          </c:extLst>
        </c:ser>
        <c:ser>
          <c:idx val="47"/>
          <c:order val="47"/>
          <c:tx>
            <c:strRef>
              <c:f>Pivot!$AW$31:$AW$32</c:f>
              <c:strCache>
                <c:ptCount val="1"/>
                <c:pt idx="0">
                  <c:v>      Public health staff in North East London, Suffolk and Thurrock</c:v>
                </c:pt>
              </c:strCache>
            </c:strRef>
          </c:tx>
          <c:invertIfNegative val="0"/>
          <c:cat>
            <c:strRef>
              <c:f>Pivot!$A$33:$A$51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Pivot!$AW$33:$AW$51</c:f>
              <c:numCache>
                <c:formatCode>0%</c:formatCode>
                <c:ptCount val="19"/>
              </c:numCache>
            </c:numRef>
          </c:val>
          <c:extLst>
            <c:ext xmlns:c16="http://schemas.microsoft.com/office/drawing/2014/chart" uri="{C3380CC4-5D6E-409C-BE32-E72D297353CC}">
              <c16:uniqueId val="{0000002F-D7ED-4B19-8C25-E767A38C1ADC}"/>
            </c:ext>
          </c:extLst>
        </c:ser>
        <c:ser>
          <c:idx val="48"/>
          <c:order val="48"/>
          <c:tx>
            <c:strRef>
              <c:f>Pivot!$AX$31:$AX$32</c:f>
              <c:strCache>
                <c:ptCount val="1"/>
                <c:pt idx="0">
                  <c:v>      Public health staff in Sussex</c:v>
                </c:pt>
              </c:strCache>
            </c:strRef>
          </c:tx>
          <c:invertIfNegative val="0"/>
          <c:cat>
            <c:strRef>
              <c:f>Pivot!$A$33:$A$51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Pivot!$AX$33:$AX$51</c:f>
              <c:numCache>
                <c:formatCode>0%</c:formatCode>
                <c:ptCount val="19"/>
              </c:numCache>
            </c:numRef>
          </c:val>
          <c:extLst>
            <c:ext xmlns:c16="http://schemas.microsoft.com/office/drawing/2014/chart" uri="{C3380CC4-5D6E-409C-BE32-E72D297353CC}">
              <c16:uniqueId val="{00000030-D7ED-4B19-8C25-E767A38C1ADC}"/>
            </c:ext>
          </c:extLst>
        </c:ser>
        <c:ser>
          <c:idx val="49"/>
          <c:order val="49"/>
          <c:tx>
            <c:strRef>
              <c:f>Pivot!$AY$31:$AY$32</c:f>
              <c:strCache>
                <c:ptCount val="1"/>
                <c:pt idx="0">
                  <c:v>      Queen Victoria Hospital NHS Foundation Trust</c:v>
                </c:pt>
              </c:strCache>
            </c:strRef>
          </c:tx>
          <c:invertIfNegative val="0"/>
          <c:cat>
            <c:strRef>
              <c:f>Pivot!$A$33:$A$51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Pivot!$AY$33:$AY$51</c:f>
              <c:numCache>
                <c:formatCode>0%</c:formatCode>
                <c:ptCount val="19"/>
                <c:pt idx="0">
                  <c:v>0.27906976744186046</c:v>
                </c:pt>
                <c:pt idx="1">
                  <c:v>0.28003875968992248</c:v>
                </c:pt>
                <c:pt idx="2">
                  <c:v>0.29748062015503873</c:v>
                </c:pt>
                <c:pt idx="3">
                  <c:v>0.30329457364341084</c:v>
                </c:pt>
                <c:pt idx="4">
                  <c:v>0.30523255813953487</c:v>
                </c:pt>
                <c:pt idx="5">
                  <c:v>0.30910852713178294</c:v>
                </c:pt>
                <c:pt idx="6">
                  <c:v>0.31007751937984496</c:v>
                </c:pt>
                <c:pt idx="7">
                  <c:v>0.31007751937984496</c:v>
                </c:pt>
                <c:pt idx="8">
                  <c:v>0.31201550387596899</c:v>
                </c:pt>
                <c:pt idx="9">
                  <c:v>0.30910852713178294</c:v>
                </c:pt>
                <c:pt idx="10">
                  <c:v>0.30523255813953487</c:v>
                </c:pt>
                <c:pt idx="11">
                  <c:v>0.3013565891472868</c:v>
                </c:pt>
                <c:pt idx="12">
                  <c:v>0.29174484052532834</c:v>
                </c:pt>
                <c:pt idx="13">
                  <c:v>0.29362101313320826</c:v>
                </c:pt>
                <c:pt idx="14">
                  <c:v>0.28893058161350843</c:v>
                </c:pt>
                <c:pt idx="15">
                  <c:v>0.28986866791744842</c:v>
                </c:pt>
                <c:pt idx="16">
                  <c:v>0.28236397748592873</c:v>
                </c:pt>
                <c:pt idx="17">
                  <c:v>0.27673545966228891</c:v>
                </c:pt>
                <c:pt idx="18">
                  <c:v>0.26923076923076922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D7ED-4B19-8C25-E767A38C1ADC}"/>
            </c:ext>
          </c:extLst>
        </c:ser>
        <c:ser>
          <c:idx val="50"/>
          <c:order val="50"/>
          <c:tx>
            <c:strRef>
              <c:f>Pivot!$AZ$31:$AZ$32</c:f>
              <c:strCache>
                <c:ptCount val="1"/>
                <c:pt idx="0">
                  <c:v>      Registrations awaiting approval in London, Kent, Surrey &amp; Sussex</c:v>
                </c:pt>
              </c:strCache>
            </c:strRef>
          </c:tx>
          <c:invertIfNegative val="0"/>
          <c:cat>
            <c:strRef>
              <c:f>Pivot!$A$33:$A$51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Pivot!$AZ$33:$AZ$51</c:f>
              <c:numCache>
                <c:formatCode>0%</c:formatCode>
                <c:ptCount val="19"/>
              </c:numCache>
            </c:numRef>
          </c:val>
          <c:extLst>
            <c:ext xmlns:c16="http://schemas.microsoft.com/office/drawing/2014/chart" uri="{C3380CC4-5D6E-409C-BE32-E72D297353CC}">
              <c16:uniqueId val="{00000032-D7ED-4B19-8C25-E767A38C1ADC}"/>
            </c:ext>
          </c:extLst>
        </c:ser>
        <c:ser>
          <c:idx val="51"/>
          <c:order val="51"/>
          <c:tx>
            <c:strRef>
              <c:f>Pivot!$BA$31:$BA$32</c:f>
              <c:strCache>
                <c:ptCount val="1"/>
                <c:pt idx="0">
                  <c:v>      Royal Brompton and Harefield NHS FoundationTrust</c:v>
                </c:pt>
              </c:strCache>
            </c:strRef>
          </c:tx>
          <c:invertIfNegative val="0"/>
          <c:cat>
            <c:strRef>
              <c:f>Pivot!$A$33:$A$51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Pivot!$BA$33:$BA$51</c:f>
              <c:numCache>
                <c:formatCode>0%</c:formatCode>
                <c:ptCount val="19"/>
                <c:pt idx="0">
                  <c:v>0.27610759493670883</c:v>
                </c:pt>
                <c:pt idx="1">
                  <c:v>0.27716244725738398</c:v>
                </c:pt>
                <c:pt idx="2">
                  <c:v>0.28190928270042193</c:v>
                </c:pt>
                <c:pt idx="3">
                  <c:v>0.29984177215189872</c:v>
                </c:pt>
                <c:pt idx="4">
                  <c:v>0.29905063291139239</c:v>
                </c:pt>
                <c:pt idx="5">
                  <c:v>0.30168776371308015</c:v>
                </c:pt>
                <c:pt idx="6">
                  <c:v>0.30247890295358648</c:v>
                </c:pt>
                <c:pt idx="7">
                  <c:v>0.30300632911392406</c:v>
                </c:pt>
                <c:pt idx="8">
                  <c:v>0.3027426160337553</c:v>
                </c:pt>
                <c:pt idx="9">
                  <c:v>0.30063291139240506</c:v>
                </c:pt>
                <c:pt idx="10">
                  <c:v>0.29852320675105487</c:v>
                </c:pt>
                <c:pt idx="11">
                  <c:v>0.2969409282700422</c:v>
                </c:pt>
                <c:pt idx="12">
                  <c:v>0.29489849036959914</c:v>
                </c:pt>
                <c:pt idx="13">
                  <c:v>0.29646017699115046</c:v>
                </c:pt>
                <c:pt idx="14">
                  <c:v>0.30140551795939613</c:v>
                </c:pt>
                <c:pt idx="15">
                  <c:v>0.30036439354502864</c:v>
                </c:pt>
                <c:pt idx="16">
                  <c:v>0.29854242581988549</c:v>
                </c:pt>
                <c:pt idx="17">
                  <c:v>0.2993232691306611</c:v>
                </c:pt>
                <c:pt idx="18">
                  <c:v>0.30270692347735556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D7ED-4B19-8C25-E767A38C1ADC}"/>
            </c:ext>
          </c:extLst>
        </c:ser>
        <c:ser>
          <c:idx val="52"/>
          <c:order val="52"/>
          <c:tx>
            <c:strRef>
              <c:f>Pivot!$BB$31:$BB$32</c:f>
              <c:strCache>
                <c:ptCount val="1"/>
                <c:pt idx="0">
                  <c:v>      Royal Free London NHS Foundation Trust</c:v>
                </c:pt>
              </c:strCache>
            </c:strRef>
          </c:tx>
          <c:invertIfNegative val="0"/>
          <c:cat>
            <c:strRef>
              <c:f>Pivot!$A$33:$A$51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Pivot!$BB$33:$BB$51</c:f>
              <c:numCache>
                <c:formatCode>0%</c:formatCode>
                <c:ptCount val="19"/>
                <c:pt idx="0">
                  <c:v>0.26896623593163821</c:v>
                </c:pt>
                <c:pt idx="1">
                  <c:v>0.26187994997915798</c:v>
                </c:pt>
                <c:pt idx="2">
                  <c:v>0.25208420175072949</c:v>
                </c:pt>
                <c:pt idx="3">
                  <c:v>0.24249687369737391</c:v>
                </c:pt>
                <c:pt idx="4">
                  <c:v>0.24103793247186328</c:v>
                </c:pt>
                <c:pt idx="5">
                  <c:v>0.24645685702375991</c:v>
                </c:pt>
                <c:pt idx="6">
                  <c:v>0.2484368486869529</c:v>
                </c:pt>
                <c:pt idx="7">
                  <c:v>0.2275948311796582</c:v>
                </c:pt>
                <c:pt idx="8">
                  <c:v>0.22905377240516883</c:v>
                </c:pt>
                <c:pt idx="9">
                  <c:v>0.22665694039182993</c:v>
                </c:pt>
                <c:pt idx="10">
                  <c:v>0.22530220925385577</c:v>
                </c:pt>
                <c:pt idx="11">
                  <c:v>0.2236348478532722</c:v>
                </c:pt>
                <c:pt idx="12">
                  <c:v>0.21552502256543979</c:v>
                </c:pt>
                <c:pt idx="13">
                  <c:v>0.21542473172199378</c:v>
                </c:pt>
                <c:pt idx="14">
                  <c:v>0.21873432955571157</c:v>
                </c:pt>
                <c:pt idx="15">
                  <c:v>0.22003811052050948</c:v>
                </c:pt>
                <c:pt idx="16">
                  <c:v>0.21873432955571157</c:v>
                </c:pt>
                <c:pt idx="17">
                  <c:v>0.21863403871226558</c:v>
                </c:pt>
                <c:pt idx="18">
                  <c:v>0.21853374786881957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D7ED-4B19-8C25-E767A38C1ADC}"/>
            </c:ext>
          </c:extLst>
        </c:ser>
        <c:ser>
          <c:idx val="53"/>
          <c:order val="53"/>
          <c:tx>
            <c:strRef>
              <c:f>Pivot!$BC$31:$BC$32</c:f>
              <c:strCache>
                <c:ptCount val="1"/>
                <c:pt idx="0">
                  <c:v>      Royal Marsden Hospital NHS Trust</c:v>
                </c:pt>
              </c:strCache>
            </c:strRef>
          </c:tx>
          <c:invertIfNegative val="0"/>
          <c:cat>
            <c:strRef>
              <c:f>Pivot!$A$33:$A$51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Pivot!$BC$33:$BC$51</c:f>
              <c:numCache>
                <c:formatCode>0%</c:formatCode>
                <c:ptCount val="19"/>
                <c:pt idx="0">
                  <c:v>0.25300300300300299</c:v>
                </c:pt>
                <c:pt idx="1">
                  <c:v>0.25425425425425424</c:v>
                </c:pt>
                <c:pt idx="2">
                  <c:v>0.24974974974974976</c:v>
                </c:pt>
                <c:pt idx="3">
                  <c:v>0.22647647647647648</c:v>
                </c:pt>
                <c:pt idx="4">
                  <c:v>0.22247247247247248</c:v>
                </c:pt>
                <c:pt idx="5">
                  <c:v>0.21771771771771772</c:v>
                </c:pt>
                <c:pt idx="6">
                  <c:v>0.21821821821821821</c:v>
                </c:pt>
                <c:pt idx="7">
                  <c:v>0.21671671671671672</c:v>
                </c:pt>
                <c:pt idx="8">
                  <c:v>0.21796796796796797</c:v>
                </c:pt>
                <c:pt idx="9">
                  <c:v>0.21571571571571571</c:v>
                </c:pt>
                <c:pt idx="10">
                  <c:v>0.21421421421421422</c:v>
                </c:pt>
                <c:pt idx="11">
                  <c:v>0.21071071071071071</c:v>
                </c:pt>
                <c:pt idx="12">
                  <c:v>0.20009643201542912</c:v>
                </c:pt>
                <c:pt idx="13">
                  <c:v>0.2068466730954677</c:v>
                </c:pt>
                <c:pt idx="14">
                  <c:v>0.20949855351976857</c:v>
                </c:pt>
                <c:pt idx="15">
                  <c:v>0.20877531340405014</c:v>
                </c:pt>
                <c:pt idx="16">
                  <c:v>0.20805207328833172</c:v>
                </c:pt>
                <c:pt idx="17">
                  <c:v>0.2073288331726133</c:v>
                </c:pt>
                <c:pt idx="18">
                  <c:v>0.20829315332690454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D7ED-4B19-8C25-E767A38C1ADC}"/>
            </c:ext>
          </c:extLst>
        </c:ser>
        <c:ser>
          <c:idx val="54"/>
          <c:order val="54"/>
          <c:tx>
            <c:strRef>
              <c:f>Pivot!$BD$31:$BD$32</c:f>
              <c:strCache>
                <c:ptCount val="1"/>
                <c:pt idx="0">
                  <c:v>      Royal National Orthopaedic Hospital NHS Trust</c:v>
                </c:pt>
              </c:strCache>
            </c:strRef>
          </c:tx>
          <c:invertIfNegative val="0"/>
          <c:cat>
            <c:strRef>
              <c:f>Pivot!$A$33:$A$51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Pivot!$BD$33:$BD$51</c:f>
              <c:numCache>
                <c:formatCode>0%</c:formatCode>
                <c:ptCount val="19"/>
                <c:pt idx="0">
                  <c:v>0.16808769792935443</c:v>
                </c:pt>
                <c:pt idx="1">
                  <c:v>0.16808769792935443</c:v>
                </c:pt>
                <c:pt idx="2">
                  <c:v>0.17113276492082827</c:v>
                </c:pt>
                <c:pt idx="3">
                  <c:v>0.17722289890377588</c:v>
                </c:pt>
                <c:pt idx="4">
                  <c:v>0.20767356881851401</c:v>
                </c:pt>
                <c:pt idx="5">
                  <c:v>0.21071863580998781</c:v>
                </c:pt>
                <c:pt idx="6">
                  <c:v>0.21010962241169306</c:v>
                </c:pt>
                <c:pt idx="7">
                  <c:v>0.21254567600487212</c:v>
                </c:pt>
                <c:pt idx="8">
                  <c:v>0.21680876979293545</c:v>
                </c:pt>
                <c:pt idx="9">
                  <c:v>0.22046285018270401</c:v>
                </c:pt>
                <c:pt idx="10">
                  <c:v>0.22046285018270401</c:v>
                </c:pt>
                <c:pt idx="11">
                  <c:v>0.22472594397076737</c:v>
                </c:pt>
                <c:pt idx="12">
                  <c:v>0.23562152133580705</c:v>
                </c:pt>
                <c:pt idx="13">
                  <c:v>0.24056895485466914</c:v>
                </c:pt>
                <c:pt idx="14">
                  <c:v>0.23871366728509585</c:v>
                </c:pt>
                <c:pt idx="15">
                  <c:v>0.23933209647495363</c:v>
                </c:pt>
                <c:pt idx="16">
                  <c:v>0.24242424242424243</c:v>
                </c:pt>
                <c:pt idx="17">
                  <c:v>0.21645021645021645</c:v>
                </c:pt>
                <c:pt idx="18">
                  <c:v>0.21273964131106987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D7ED-4B19-8C25-E767A38C1ADC}"/>
            </c:ext>
          </c:extLst>
        </c:ser>
        <c:ser>
          <c:idx val="55"/>
          <c:order val="55"/>
          <c:tx>
            <c:strRef>
              <c:f>Pivot!$BE$31:$BE$32</c:f>
              <c:strCache>
                <c:ptCount val="1"/>
                <c:pt idx="0">
                  <c:v>      Royal Surrey County Hospital NHS Foundation Trust</c:v>
                </c:pt>
              </c:strCache>
            </c:strRef>
          </c:tx>
          <c:invertIfNegative val="0"/>
          <c:cat>
            <c:strRef>
              <c:f>Pivot!$A$33:$A$51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Pivot!$BE$33:$BE$51</c:f>
              <c:numCache>
                <c:formatCode>0%</c:formatCode>
                <c:ptCount val="19"/>
                <c:pt idx="0">
                  <c:v>0.28034300791556727</c:v>
                </c:pt>
                <c:pt idx="1">
                  <c:v>0.28474054529463499</c:v>
                </c:pt>
                <c:pt idx="2">
                  <c:v>0.28759894459102903</c:v>
                </c:pt>
                <c:pt idx="3">
                  <c:v>0.29221635883905012</c:v>
                </c:pt>
                <c:pt idx="4">
                  <c:v>0.3005716798592788</c:v>
                </c:pt>
                <c:pt idx="5">
                  <c:v>0.30628847845206686</c:v>
                </c:pt>
                <c:pt idx="6">
                  <c:v>0.31178540017590151</c:v>
                </c:pt>
                <c:pt idx="7">
                  <c:v>0.31882145998240985</c:v>
                </c:pt>
                <c:pt idx="8">
                  <c:v>0.32145998240985046</c:v>
                </c:pt>
                <c:pt idx="9">
                  <c:v>0.32409850483729113</c:v>
                </c:pt>
                <c:pt idx="10">
                  <c:v>0.32563764291996483</c:v>
                </c:pt>
                <c:pt idx="11">
                  <c:v>0.329155672823219</c:v>
                </c:pt>
                <c:pt idx="12">
                  <c:v>0.3233724653148346</c:v>
                </c:pt>
                <c:pt idx="13">
                  <c:v>0.32572038420490929</c:v>
                </c:pt>
                <c:pt idx="14">
                  <c:v>0.33041622198505871</c:v>
                </c:pt>
                <c:pt idx="15">
                  <c:v>0.33191035218783349</c:v>
                </c:pt>
                <c:pt idx="16">
                  <c:v>0.33639274279615794</c:v>
                </c:pt>
                <c:pt idx="17">
                  <c:v>0.33959445037353253</c:v>
                </c:pt>
                <c:pt idx="18">
                  <c:v>0.34194236926360727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D7ED-4B19-8C25-E767A38C1ADC}"/>
            </c:ext>
          </c:extLst>
        </c:ser>
        <c:ser>
          <c:idx val="56"/>
          <c:order val="56"/>
          <c:tx>
            <c:strRef>
              <c:f>Pivot!$BF$31:$BF$32</c:f>
              <c:strCache>
                <c:ptCount val="1"/>
                <c:pt idx="0">
                  <c:v>      South East Coast Ambulance Service NHS Foundation Trust</c:v>
                </c:pt>
              </c:strCache>
            </c:strRef>
          </c:tx>
          <c:invertIfNegative val="0"/>
          <c:cat>
            <c:strRef>
              <c:f>Pivot!$A$33:$A$51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Pivot!$BF$33:$BF$51</c:f>
              <c:numCache>
                <c:formatCode>0%</c:formatCode>
                <c:ptCount val="19"/>
                <c:pt idx="0">
                  <c:v>0.21126408010012515</c:v>
                </c:pt>
                <c:pt idx="1">
                  <c:v>0.21176470588235294</c:v>
                </c:pt>
                <c:pt idx="2">
                  <c:v>0.21501877346683354</c:v>
                </c:pt>
                <c:pt idx="3">
                  <c:v>0.22102628285356696</c:v>
                </c:pt>
                <c:pt idx="4">
                  <c:v>0.23354192740926158</c:v>
                </c:pt>
                <c:pt idx="5">
                  <c:v>0.23379224030037546</c:v>
                </c:pt>
                <c:pt idx="6">
                  <c:v>0.23479349186483103</c:v>
                </c:pt>
                <c:pt idx="7">
                  <c:v>0.23654568210262827</c:v>
                </c:pt>
                <c:pt idx="8">
                  <c:v>0.23379224030037546</c:v>
                </c:pt>
                <c:pt idx="9">
                  <c:v>0.23854818523153942</c:v>
                </c:pt>
                <c:pt idx="10">
                  <c:v>0.23754693366708385</c:v>
                </c:pt>
                <c:pt idx="11">
                  <c:v>0.24080100125156445</c:v>
                </c:pt>
                <c:pt idx="12">
                  <c:v>0.22566995768688294</c:v>
                </c:pt>
                <c:pt idx="13">
                  <c:v>0.22237893747061588</c:v>
                </c:pt>
                <c:pt idx="14">
                  <c:v>0.22331922896097792</c:v>
                </c:pt>
                <c:pt idx="15">
                  <c:v>0.22778561354019747</c:v>
                </c:pt>
                <c:pt idx="16">
                  <c:v>0.22543488481429244</c:v>
                </c:pt>
                <c:pt idx="17">
                  <c:v>0.21039022096850024</c:v>
                </c:pt>
                <c:pt idx="18">
                  <c:v>0.19299482839680301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D7ED-4B19-8C25-E767A38C1ADC}"/>
            </c:ext>
          </c:extLst>
        </c:ser>
        <c:ser>
          <c:idx val="57"/>
          <c:order val="57"/>
          <c:tx>
            <c:strRef>
              <c:f>Pivot!$BG$31:$BG$32</c:f>
              <c:strCache>
                <c:ptCount val="1"/>
                <c:pt idx="0">
                  <c:v>      South London and Maudsley NHS Foundation Trust</c:v>
                </c:pt>
              </c:strCache>
            </c:strRef>
          </c:tx>
          <c:invertIfNegative val="0"/>
          <c:cat>
            <c:strRef>
              <c:f>Pivot!$A$33:$A$51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Pivot!$BG$33:$BG$51</c:f>
              <c:numCache>
                <c:formatCode>0%</c:formatCode>
                <c:ptCount val="19"/>
                <c:pt idx="0">
                  <c:v>0.18321986383660394</c:v>
                </c:pt>
                <c:pt idx="1">
                  <c:v>0.18482178614337205</c:v>
                </c:pt>
                <c:pt idx="2">
                  <c:v>0.18622346816179416</c:v>
                </c:pt>
                <c:pt idx="3">
                  <c:v>0.19002803364036844</c:v>
                </c:pt>
                <c:pt idx="4">
                  <c:v>0.18602322787344813</c:v>
                </c:pt>
                <c:pt idx="5">
                  <c:v>0.19082899479375251</c:v>
                </c:pt>
                <c:pt idx="6">
                  <c:v>0.19563476171405686</c:v>
                </c:pt>
                <c:pt idx="7">
                  <c:v>0.19883860632759312</c:v>
                </c:pt>
                <c:pt idx="8">
                  <c:v>0.20184221065278335</c:v>
                </c:pt>
                <c:pt idx="9">
                  <c:v>0.19863836603924709</c:v>
                </c:pt>
                <c:pt idx="10">
                  <c:v>0.19803764517420905</c:v>
                </c:pt>
                <c:pt idx="11">
                  <c:v>0.19903884661593912</c:v>
                </c:pt>
                <c:pt idx="12">
                  <c:v>0.19710031347962381</c:v>
                </c:pt>
                <c:pt idx="13">
                  <c:v>0.19788401253918494</c:v>
                </c:pt>
                <c:pt idx="14">
                  <c:v>0.20062695924764889</c:v>
                </c:pt>
                <c:pt idx="15">
                  <c:v>0.20297805642633229</c:v>
                </c:pt>
                <c:pt idx="16">
                  <c:v>0.20239028213166144</c:v>
                </c:pt>
                <c:pt idx="17">
                  <c:v>0.20062695924764889</c:v>
                </c:pt>
                <c:pt idx="18">
                  <c:v>0.20180250783699061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D7ED-4B19-8C25-E767A38C1ADC}"/>
            </c:ext>
          </c:extLst>
        </c:ser>
        <c:ser>
          <c:idx val="58"/>
          <c:order val="58"/>
          <c:tx>
            <c:strRef>
              <c:f>Pivot!$BH$31:$BH$32</c:f>
              <c:strCache>
                <c:ptCount val="1"/>
                <c:pt idx="0">
                  <c:v>      South West London and St George's Mental Health NHS Trust</c:v>
                </c:pt>
              </c:strCache>
            </c:strRef>
          </c:tx>
          <c:invertIfNegative val="0"/>
          <c:cat>
            <c:strRef>
              <c:f>Pivot!$A$33:$A$51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Pivot!$BH$33:$BH$51</c:f>
              <c:numCache>
                <c:formatCode>0%</c:formatCode>
                <c:ptCount val="19"/>
                <c:pt idx="0">
                  <c:v>0.28139633886760324</c:v>
                </c:pt>
                <c:pt idx="1">
                  <c:v>0.27501064282673476</c:v>
                </c:pt>
                <c:pt idx="2">
                  <c:v>0.27671349510429971</c:v>
                </c:pt>
                <c:pt idx="3">
                  <c:v>0.28309919114516818</c:v>
                </c:pt>
                <c:pt idx="4">
                  <c:v>0.28565346956151555</c:v>
                </c:pt>
                <c:pt idx="5">
                  <c:v>0.29033631332481907</c:v>
                </c:pt>
                <c:pt idx="6">
                  <c:v>0.28650489570029802</c:v>
                </c:pt>
                <c:pt idx="7">
                  <c:v>0.27160493827160492</c:v>
                </c:pt>
                <c:pt idx="8">
                  <c:v>0.27458492975734355</c:v>
                </c:pt>
                <c:pt idx="9">
                  <c:v>0.26819923371647508</c:v>
                </c:pt>
                <c:pt idx="10">
                  <c:v>0.26734780757769261</c:v>
                </c:pt>
                <c:pt idx="11">
                  <c:v>0.26819923371647508</c:v>
                </c:pt>
                <c:pt idx="12">
                  <c:v>0.26134082697711764</c:v>
                </c:pt>
                <c:pt idx="13">
                  <c:v>0.26495383380168608</c:v>
                </c:pt>
                <c:pt idx="14">
                  <c:v>0.26615816940987558</c:v>
                </c:pt>
                <c:pt idx="15">
                  <c:v>0.26816539542352469</c:v>
                </c:pt>
                <c:pt idx="16">
                  <c:v>0.27177840224809313</c:v>
                </c:pt>
                <c:pt idx="17">
                  <c:v>0.27418707346447208</c:v>
                </c:pt>
                <c:pt idx="18">
                  <c:v>0.27619429947812124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D7ED-4B19-8C25-E767A38C1ADC}"/>
            </c:ext>
          </c:extLst>
        </c:ser>
        <c:ser>
          <c:idx val="59"/>
          <c:order val="59"/>
          <c:tx>
            <c:strRef>
              <c:f>Pivot!$BI$31:$BI$32</c:f>
              <c:strCache>
                <c:ptCount val="1"/>
                <c:pt idx="0">
                  <c:v>      St George's University Hospitals NHS Foundation Trust</c:v>
                </c:pt>
              </c:strCache>
            </c:strRef>
          </c:tx>
          <c:invertIfNegative val="0"/>
          <c:cat>
            <c:strRef>
              <c:f>Pivot!$A$33:$A$51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Pivot!$BI$33:$BI$51</c:f>
              <c:numCache>
                <c:formatCode>0%</c:formatCode>
                <c:ptCount val="19"/>
                <c:pt idx="0">
                  <c:v>0.22043879907621247</c:v>
                </c:pt>
                <c:pt idx="1">
                  <c:v>0.22032332563510393</c:v>
                </c:pt>
                <c:pt idx="2">
                  <c:v>0.21836027713625866</c:v>
                </c:pt>
                <c:pt idx="3">
                  <c:v>0.21616628175519631</c:v>
                </c:pt>
                <c:pt idx="4">
                  <c:v>0.2140877598152425</c:v>
                </c:pt>
                <c:pt idx="5">
                  <c:v>0.22413394919168592</c:v>
                </c:pt>
                <c:pt idx="6">
                  <c:v>0.2310623556581986</c:v>
                </c:pt>
                <c:pt idx="7">
                  <c:v>0.23418013856812933</c:v>
                </c:pt>
                <c:pt idx="8">
                  <c:v>0.23210161662817552</c:v>
                </c:pt>
                <c:pt idx="9">
                  <c:v>0.22517321016166281</c:v>
                </c:pt>
                <c:pt idx="10">
                  <c:v>0.22251732101616628</c:v>
                </c:pt>
                <c:pt idx="11">
                  <c:v>0.22367205542725174</c:v>
                </c:pt>
                <c:pt idx="12">
                  <c:v>0.22126599479107689</c:v>
                </c:pt>
                <c:pt idx="13">
                  <c:v>0.2176423961046314</c:v>
                </c:pt>
                <c:pt idx="14">
                  <c:v>0.2165100215151172</c:v>
                </c:pt>
                <c:pt idx="15">
                  <c:v>0.21832182085833993</c:v>
                </c:pt>
                <c:pt idx="16">
                  <c:v>0.20813044955271204</c:v>
                </c:pt>
                <c:pt idx="17">
                  <c:v>0.21401879741818594</c:v>
                </c:pt>
                <c:pt idx="18">
                  <c:v>0.21832182085833993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D7ED-4B19-8C25-E767A38C1ADC}"/>
            </c:ext>
          </c:extLst>
        </c:ser>
        <c:ser>
          <c:idx val="60"/>
          <c:order val="60"/>
          <c:tx>
            <c:strRef>
              <c:f>Pivot!$BJ$31:$BJ$32</c:f>
              <c:strCache>
                <c:ptCount val="1"/>
                <c:pt idx="0">
                  <c:v>      Surrey and Borders Partnership NHS Foundation Trust</c:v>
                </c:pt>
              </c:strCache>
            </c:strRef>
          </c:tx>
          <c:invertIfNegative val="0"/>
          <c:cat>
            <c:strRef>
              <c:f>Pivot!$A$33:$A$51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Pivot!$BJ$33:$BJ$51</c:f>
              <c:numCache>
                <c:formatCode>0%</c:formatCode>
                <c:ptCount val="19"/>
                <c:pt idx="0">
                  <c:v>0.16192307692307692</c:v>
                </c:pt>
                <c:pt idx="1">
                  <c:v>0.16192307692307692</c:v>
                </c:pt>
                <c:pt idx="2">
                  <c:v>0.16500000000000001</c:v>
                </c:pt>
                <c:pt idx="3">
                  <c:v>0.16538461538461538</c:v>
                </c:pt>
                <c:pt idx="4">
                  <c:v>0.17</c:v>
                </c:pt>
                <c:pt idx="5">
                  <c:v>0.17192307692307693</c:v>
                </c:pt>
                <c:pt idx="6">
                  <c:v>0.17576923076923076</c:v>
                </c:pt>
                <c:pt idx="7">
                  <c:v>0.17692307692307693</c:v>
                </c:pt>
                <c:pt idx="8">
                  <c:v>0.18115384615384617</c:v>
                </c:pt>
                <c:pt idx="9">
                  <c:v>0.185</c:v>
                </c:pt>
                <c:pt idx="10">
                  <c:v>0.18692307692307691</c:v>
                </c:pt>
                <c:pt idx="11">
                  <c:v>0.1896153846153846</c:v>
                </c:pt>
                <c:pt idx="12">
                  <c:v>0.17872648335745298</c:v>
                </c:pt>
                <c:pt idx="13">
                  <c:v>0.17366136034732271</c:v>
                </c:pt>
                <c:pt idx="14">
                  <c:v>0.17293777134587554</c:v>
                </c:pt>
                <c:pt idx="15">
                  <c:v>0.1711287988422576</c:v>
                </c:pt>
                <c:pt idx="16">
                  <c:v>0.16968162083936325</c:v>
                </c:pt>
                <c:pt idx="17">
                  <c:v>0.17040520984081042</c:v>
                </c:pt>
                <c:pt idx="18">
                  <c:v>0.16497829232995659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D7ED-4B19-8C25-E767A38C1ADC}"/>
            </c:ext>
          </c:extLst>
        </c:ser>
        <c:ser>
          <c:idx val="61"/>
          <c:order val="61"/>
          <c:tx>
            <c:strRef>
              <c:f>Pivot!$BK$31:$BK$32</c:f>
              <c:strCache>
                <c:ptCount val="1"/>
                <c:pt idx="0">
                  <c:v>      Surrey and Sussex Healthcare NHS Trust</c:v>
                </c:pt>
              </c:strCache>
            </c:strRef>
          </c:tx>
          <c:invertIfNegative val="0"/>
          <c:cat>
            <c:strRef>
              <c:f>Pivot!$A$33:$A$51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Pivot!$BK$33:$BK$51</c:f>
              <c:numCache>
                <c:formatCode>0%</c:formatCode>
                <c:ptCount val="19"/>
                <c:pt idx="0">
                  <c:v>0.24012875536480688</c:v>
                </c:pt>
                <c:pt idx="1">
                  <c:v>0.24334763948497853</c:v>
                </c:pt>
                <c:pt idx="2">
                  <c:v>0.24699570815450644</c:v>
                </c:pt>
                <c:pt idx="3">
                  <c:v>0.25021459227467813</c:v>
                </c:pt>
                <c:pt idx="4">
                  <c:v>0.25236051502145923</c:v>
                </c:pt>
                <c:pt idx="5">
                  <c:v>0.24957081545064377</c:v>
                </c:pt>
                <c:pt idx="6">
                  <c:v>0.24721030042918454</c:v>
                </c:pt>
                <c:pt idx="7">
                  <c:v>0.24484978540772531</c:v>
                </c:pt>
                <c:pt idx="8">
                  <c:v>0.24313304721030043</c:v>
                </c:pt>
                <c:pt idx="9">
                  <c:v>0.2407725321888412</c:v>
                </c:pt>
                <c:pt idx="10">
                  <c:v>0.2390557939914163</c:v>
                </c:pt>
                <c:pt idx="11">
                  <c:v>0.24291845493562231</c:v>
                </c:pt>
                <c:pt idx="12">
                  <c:v>0.23620215690420807</c:v>
                </c:pt>
                <c:pt idx="13">
                  <c:v>0.23747092408543033</c:v>
                </c:pt>
                <c:pt idx="14">
                  <c:v>0.23408754493550432</c:v>
                </c:pt>
                <c:pt idx="15">
                  <c:v>0.23662507929794882</c:v>
                </c:pt>
                <c:pt idx="16">
                  <c:v>0.23789384647917108</c:v>
                </c:pt>
                <c:pt idx="17">
                  <c:v>0.25037005709452315</c:v>
                </c:pt>
                <c:pt idx="18">
                  <c:v>0.25163882427574541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D7ED-4B19-8C25-E767A38C1ADC}"/>
            </c:ext>
          </c:extLst>
        </c:ser>
        <c:ser>
          <c:idx val="62"/>
          <c:order val="62"/>
          <c:tx>
            <c:strRef>
              <c:f>Pivot!$BL$31:$BL$32</c:f>
              <c:strCache>
                <c:ptCount val="1"/>
                <c:pt idx="0">
                  <c:v>      Surrey community healthcare provider organisations</c:v>
                </c:pt>
              </c:strCache>
            </c:strRef>
          </c:tx>
          <c:invertIfNegative val="0"/>
          <c:cat>
            <c:strRef>
              <c:f>Pivot!$A$33:$A$51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Pivot!$BL$33:$BL$51</c:f>
              <c:numCache>
                <c:formatCode>0%</c:formatCode>
                <c:ptCount val="19"/>
              </c:numCache>
            </c:numRef>
          </c:val>
          <c:extLst>
            <c:ext xmlns:c16="http://schemas.microsoft.com/office/drawing/2014/chart" uri="{C3380CC4-5D6E-409C-BE32-E72D297353CC}">
              <c16:uniqueId val="{0000003E-D7ED-4B19-8C25-E767A38C1ADC}"/>
            </c:ext>
          </c:extLst>
        </c:ser>
        <c:ser>
          <c:idx val="63"/>
          <c:order val="63"/>
          <c:tx>
            <c:strRef>
              <c:f>Pivot!$BM$31:$BM$32</c:f>
              <c:strCache>
                <c:ptCount val="1"/>
                <c:pt idx="0">
                  <c:v>      Sussex Community NHS Foundation Trust</c:v>
                </c:pt>
              </c:strCache>
            </c:strRef>
          </c:tx>
          <c:invertIfNegative val="0"/>
          <c:cat>
            <c:strRef>
              <c:f>Pivot!$A$33:$A$51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Pivot!$BM$33:$BM$51</c:f>
              <c:numCache>
                <c:formatCode>0%</c:formatCode>
                <c:ptCount val="19"/>
                <c:pt idx="0">
                  <c:v>0.14847690135162397</c:v>
                </c:pt>
                <c:pt idx="1">
                  <c:v>0.14888037119225339</c:v>
                </c:pt>
                <c:pt idx="2">
                  <c:v>0.14807343151099456</c:v>
                </c:pt>
                <c:pt idx="3">
                  <c:v>0.14888037119225339</c:v>
                </c:pt>
                <c:pt idx="4">
                  <c:v>0.14746822675005045</c:v>
                </c:pt>
                <c:pt idx="5">
                  <c:v>0.14766996167036514</c:v>
                </c:pt>
                <c:pt idx="6">
                  <c:v>0.14827516643130925</c:v>
                </c:pt>
                <c:pt idx="7">
                  <c:v>0.14867863627193867</c:v>
                </c:pt>
                <c:pt idx="8">
                  <c:v>0.1494855759531975</c:v>
                </c:pt>
                <c:pt idx="9">
                  <c:v>0.1462578172281622</c:v>
                </c:pt>
                <c:pt idx="10">
                  <c:v>0.14726649182973572</c:v>
                </c:pt>
                <c:pt idx="11">
                  <c:v>0.14847690135162397</c:v>
                </c:pt>
                <c:pt idx="12">
                  <c:v>0.1435700575815739</c:v>
                </c:pt>
                <c:pt idx="13">
                  <c:v>0.14318618042226489</c:v>
                </c:pt>
                <c:pt idx="14">
                  <c:v>0.14126679462571978</c:v>
                </c:pt>
                <c:pt idx="15">
                  <c:v>0.14395393474088292</c:v>
                </c:pt>
                <c:pt idx="16">
                  <c:v>0.14261036468330135</c:v>
                </c:pt>
                <c:pt idx="17">
                  <c:v>0.14395393474088292</c:v>
                </c:pt>
                <c:pt idx="18">
                  <c:v>0.14376199616122839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D7ED-4B19-8C25-E767A38C1ADC}"/>
            </c:ext>
          </c:extLst>
        </c:ser>
        <c:ser>
          <c:idx val="64"/>
          <c:order val="64"/>
          <c:tx>
            <c:strRef>
              <c:f>Pivot!$BN$31:$BN$32</c:f>
              <c:strCache>
                <c:ptCount val="1"/>
                <c:pt idx="0">
                  <c:v>      Sussex Partnership NHS Foundation Trust</c:v>
                </c:pt>
              </c:strCache>
            </c:strRef>
          </c:tx>
          <c:invertIfNegative val="0"/>
          <c:cat>
            <c:strRef>
              <c:f>Pivot!$A$33:$A$51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Pivot!$BN$33:$BN$51</c:f>
              <c:numCache>
                <c:formatCode>0%</c:formatCode>
                <c:ptCount val="19"/>
                <c:pt idx="0">
                  <c:v>0.17857909422622881</c:v>
                </c:pt>
                <c:pt idx="1">
                  <c:v>0.17986692423266795</c:v>
                </c:pt>
                <c:pt idx="2">
                  <c:v>0.17943764756385491</c:v>
                </c:pt>
                <c:pt idx="3">
                  <c:v>0.17729126421978966</c:v>
                </c:pt>
                <c:pt idx="4">
                  <c:v>0.17471560420691135</c:v>
                </c:pt>
                <c:pt idx="5">
                  <c:v>0.1777205408886027</c:v>
                </c:pt>
                <c:pt idx="6">
                  <c:v>0.17879373256063533</c:v>
                </c:pt>
                <c:pt idx="7">
                  <c:v>0.18308649924876583</c:v>
                </c:pt>
                <c:pt idx="8">
                  <c:v>0.18330113758317235</c:v>
                </c:pt>
                <c:pt idx="9">
                  <c:v>0.18158403090792016</c:v>
                </c:pt>
                <c:pt idx="10">
                  <c:v>0.18330113758317235</c:v>
                </c:pt>
                <c:pt idx="11">
                  <c:v>0.18888173427774199</c:v>
                </c:pt>
                <c:pt idx="12">
                  <c:v>0.18374414341006315</c:v>
                </c:pt>
                <c:pt idx="13">
                  <c:v>0.18089223874516194</c:v>
                </c:pt>
                <c:pt idx="14">
                  <c:v>0.18374414341006315</c:v>
                </c:pt>
                <c:pt idx="15">
                  <c:v>0.18374414341006315</c:v>
                </c:pt>
                <c:pt idx="16">
                  <c:v>0.18517009574251375</c:v>
                </c:pt>
                <c:pt idx="17">
                  <c:v>0.18578121817070686</c:v>
                </c:pt>
                <c:pt idx="18">
                  <c:v>0.18598492564677124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D7ED-4B19-8C25-E767A38C1ADC}"/>
            </c:ext>
          </c:extLst>
        </c:ser>
        <c:ser>
          <c:idx val="65"/>
          <c:order val="65"/>
          <c:tx>
            <c:strRef>
              <c:f>Pivot!$BO$31:$BO$32</c:f>
              <c:strCache>
                <c:ptCount val="1"/>
                <c:pt idx="0">
                  <c:v>      Tavistock and Portman NHS Trust</c:v>
                </c:pt>
              </c:strCache>
            </c:strRef>
          </c:tx>
          <c:invertIfNegative val="0"/>
          <c:cat>
            <c:strRef>
              <c:f>Pivot!$A$33:$A$51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Pivot!$BO$33:$BO$51</c:f>
              <c:numCache>
                <c:formatCode>0%</c:formatCode>
                <c:ptCount val="19"/>
                <c:pt idx="0">
                  <c:v>4.2690815006468305E-2</c:v>
                </c:pt>
                <c:pt idx="1">
                  <c:v>4.3984476067270378E-2</c:v>
                </c:pt>
                <c:pt idx="2">
                  <c:v>4.5278137128072445E-2</c:v>
                </c:pt>
                <c:pt idx="3">
                  <c:v>4.3984476067270378E-2</c:v>
                </c:pt>
                <c:pt idx="4">
                  <c:v>4.1397153945666239E-2</c:v>
                </c:pt>
                <c:pt idx="5">
                  <c:v>4.3984476067270378E-2</c:v>
                </c:pt>
                <c:pt idx="6">
                  <c:v>4.7865459249676584E-2</c:v>
                </c:pt>
                <c:pt idx="7">
                  <c:v>4.5278137128072445E-2</c:v>
                </c:pt>
                <c:pt idx="8">
                  <c:v>4.5278137128072445E-2</c:v>
                </c:pt>
                <c:pt idx="9">
                  <c:v>4.3984476067270378E-2</c:v>
                </c:pt>
                <c:pt idx="10">
                  <c:v>4.3984476067270378E-2</c:v>
                </c:pt>
                <c:pt idx="11">
                  <c:v>4.5278137128072445E-2</c:v>
                </c:pt>
                <c:pt idx="12">
                  <c:v>4.5572916666666664E-2</c:v>
                </c:pt>
                <c:pt idx="13">
                  <c:v>4.4270833333333336E-2</c:v>
                </c:pt>
                <c:pt idx="14">
                  <c:v>4.4270833333333336E-2</c:v>
                </c:pt>
                <c:pt idx="15">
                  <c:v>4.1666666666666664E-2</c:v>
                </c:pt>
                <c:pt idx="16">
                  <c:v>4.1666666666666664E-2</c:v>
                </c:pt>
                <c:pt idx="17">
                  <c:v>4.1666666666666664E-2</c:v>
                </c:pt>
                <c:pt idx="18">
                  <c:v>4.296875E-2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D7ED-4B19-8C25-E767A38C1ADC}"/>
            </c:ext>
          </c:extLst>
        </c:ser>
        <c:ser>
          <c:idx val="66"/>
          <c:order val="66"/>
          <c:tx>
            <c:strRef>
              <c:f>Pivot!$BP$31:$BP$32</c:f>
              <c:strCache>
                <c:ptCount val="1"/>
                <c:pt idx="0">
                  <c:v>      The Hillingdon Hospitals NHS Foundation Trust</c:v>
                </c:pt>
              </c:strCache>
            </c:strRef>
          </c:tx>
          <c:invertIfNegative val="0"/>
          <c:cat>
            <c:strRef>
              <c:f>Pivot!$A$33:$A$51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Pivot!$BP$33:$BP$51</c:f>
              <c:numCache>
                <c:formatCode>0%</c:formatCode>
                <c:ptCount val="19"/>
                <c:pt idx="0">
                  <c:v>9.5350206003531487E-2</c:v>
                </c:pt>
                <c:pt idx="1">
                  <c:v>9.5055915244261324E-2</c:v>
                </c:pt>
                <c:pt idx="2">
                  <c:v>9.59387875220718E-2</c:v>
                </c:pt>
                <c:pt idx="3">
                  <c:v>9.7410241318422602E-2</c:v>
                </c:pt>
                <c:pt idx="4">
                  <c:v>9.7998822836962915E-2</c:v>
                </c:pt>
                <c:pt idx="5">
                  <c:v>9.9470276633313717E-2</c:v>
                </c:pt>
                <c:pt idx="6">
                  <c:v>0.10064743967039436</c:v>
                </c:pt>
                <c:pt idx="7">
                  <c:v>0.10300176574455562</c:v>
                </c:pt>
                <c:pt idx="8">
                  <c:v>0.10417892878163626</c:v>
                </c:pt>
                <c:pt idx="9">
                  <c:v>0.10270747498528546</c:v>
                </c:pt>
                <c:pt idx="10">
                  <c:v>0.10035314891112419</c:v>
                </c:pt>
                <c:pt idx="11">
                  <c:v>9.9764567392583867E-2</c:v>
                </c:pt>
                <c:pt idx="12">
                  <c:v>0.10260972716488731</c:v>
                </c:pt>
                <c:pt idx="13">
                  <c:v>0.10112692763938315</c:v>
                </c:pt>
                <c:pt idx="14">
                  <c:v>0.10290628706998814</c:v>
                </c:pt>
                <c:pt idx="15">
                  <c:v>9.7271648873072367E-2</c:v>
                </c:pt>
                <c:pt idx="16">
                  <c:v>9.9051008303677343E-2</c:v>
                </c:pt>
                <c:pt idx="17">
                  <c:v>9.9644128113879002E-2</c:v>
                </c:pt>
                <c:pt idx="18">
                  <c:v>9.8754448398576514E-2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2-D7ED-4B19-8C25-E767A38C1ADC}"/>
            </c:ext>
          </c:extLst>
        </c:ser>
        <c:ser>
          <c:idx val="67"/>
          <c:order val="67"/>
          <c:tx>
            <c:strRef>
              <c:f>Pivot!$BQ$31:$BQ$32</c:f>
              <c:strCache>
                <c:ptCount val="1"/>
                <c:pt idx="0">
                  <c:v>      University College London Hospitals NHS Foundation Trust</c:v>
                </c:pt>
              </c:strCache>
            </c:strRef>
          </c:tx>
          <c:invertIfNegative val="0"/>
          <c:cat>
            <c:strRef>
              <c:f>Pivot!$A$33:$A$51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Pivot!$BQ$33:$BQ$51</c:f>
              <c:numCache>
                <c:formatCode>0%</c:formatCode>
                <c:ptCount val="19"/>
                <c:pt idx="0">
                  <c:v>0.19909793814432988</c:v>
                </c:pt>
                <c:pt idx="1">
                  <c:v>0.19780927835051546</c:v>
                </c:pt>
                <c:pt idx="2">
                  <c:v>0.20060137457044674</c:v>
                </c:pt>
                <c:pt idx="3">
                  <c:v>0.20478951890034364</c:v>
                </c:pt>
                <c:pt idx="4">
                  <c:v>0.21423969072164947</c:v>
                </c:pt>
                <c:pt idx="5">
                  <c:v>0.21767611683848798</c:v>
                </c:pt>
                <c:pt idx="6">
                  <c:v>0.22164948453608246</c:v>
                </c:pt>
                <c:pt idx="7">
                  <c:v>0.22787800687285223</c:v>
                </c:pt>
                <c:pt idx="8">
                  <c:v>0.22830756013745704</c:v>
                </c:pt>
                <c:pt idx="9">
                  <c:v>0.23389175257731959</c:v>
                </c:pt>
                <c:pt idx="10">
                  <c:v>0.20242697594501718</c:v>
                </c:pt>
                <c:pt idx="11">
                  <c:v>0.20113831615120276</c:v>
                </c:pt>
                <c:pt idx="12">
                  <c:v>0.1914526444015836</c:v>
                </c:pt>
                <c:pt idx="13">
                  <c:v>0.19277230737996143</c:v>
                </c:pt>
                <c:pt idx="14">
                  <c:v>0.19409197035833925</c:v>
                </c:pt>
                <c:pt idx="15">
                  <c:v>0.19449802050553244</c:v>
                </c:pt>
                <c:pt idx="16">
                  <c:v>0.19206171962237337</c:v>
                </c:pt>
                <c:pt idx="17">
                  <c:v>0.19399045782154095</c:v>
                </c:pt>
                <c:pt idx="18">
                  <c:v>0.19551314587351537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D7ED-4B19-8C25-E767A38C1ADC}"/>
            </c:ext>
          </c:extLst>
        </c:ser>
        <c:ser>
          <c:idx val="68"/>
          <c:order val="68"/>
          <c:tx>
            <c:strRef>
              <c:f>Pivot!$BR$31:$BR$32</c:f>
              <c:strCache>
                <c:ptCount val="1"/>
                <c:pt idx="0">
                  <c:v>      University Hospitals Sussex NHS Foundation Trust (east) (formerly Brighton and Sussex University Hospitals NHS Trust)</c:v>
                </c:pt>
              </c:strCache>
            </c:strRef>
          </c:tx>
          <c:invertIfNegative val="0"/>
          <c:cat>
            <c:strRef>
              <c:f>Pivot!$A$33:$A$51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Pivot!$BR$33:$BR$51</c:f>
              <c:numCache>
                <c:formatCode>0%</c:formatCode>
                <c:ptCount val="19"/>
                <c:pt idx="0">
                  <c:v>0.3643466762832071</c:v>
                </c:pt>
                <c:pt idx="1">
                  <c:v>0.36314460872701043</c:v>
                </c:pt>
                <c:pt idx="2">
                  <c:v>0.36170212765957449</c:v>
                </c:pt>
                <c:pt idx="3">
                  <c:v>0.3601394398365188</c:v>
                </c:pt>
                <c:pt idx="4">
                  <c:v>0.35989902632527948</c:v>
                </c:pt>
                <c:pt idx="5">
                  <c:v>0.35809592499098447</c:v>
                </c:pt>
                <c:pt idx="6">
                  <c:v>0.3855030652722683</c:v>
                </c:pt>
                <c:pt idx="7">
                  <c:v>0.38321913691549464</c:v>
                </c:pt>
                <c:pt idx="8">
                  <c:v>0.37829065993508837</c:v>
                </c:pt>
                <c:pt idx="9">
                  <c:v>0.37191970188724605</c:v>
                </c:pt>
                <c:pt idx="10">
                  <c:v>0.37324197619906241</c:v>
                </c:pt>
                <c:pt idx="11">
                  <c:v>0.37456425051087872</c:v>
                </c:pt>
                <c:pt idx="12">
                  <c:v>0.36645889685993177</c:v>
                </c:pt>
                <c:pt idx="13">
                  <c:v>0.36434199694225566</c:v>
                </c:pt>
                <c:pt idx="14">
                  <c:v>0.36304833588145363</c:v>
                </c:pt>
                <c:pt idx="15">
                  <c:v>0.36046101375984946</c:v>
                </c:pt>
                <c:pt idx="16">
                  <c:v>0.36057861931083146</c:v>
                </c:pt>
                <c:pt idx="17">
                  <c:v>0.36234270257556156</c:v>
                </c:pt>
                <c:pt idx="18">
                  <c:v>0.39056803481124308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4-D7ED-4B19-8C25-E767A38C1ADC}"/>
            </c:ext>
          </c:extLst>
        </c:ser>
        <c:ser>
          <c:idx val="69"/>
          <c:order val="69"/>
          <c:tx>
            <c:strRef>
              <c:f>Pivot!$BS$31:$BS$32</c:f>
              <c:strCache>
                <c:ptCount val="1"/>
                <c:pt idx="0">
                  <c:v>      University Hospitals Sussex NHS Foundation Trust (west) (formerly Western Sussex Hospitals NHS Foundation Trust)</c:v>
                </c:pt>
              </c:strCache>
            </c:strRef>
          </c:tx>
          <c:invertIfNegative val="0"/>
          <c:cat>
            <c:strRef>
              <c:f>Pivot!$A$33:$A$51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Pivot!$BS$33:$BS$51</c:f>
              <c:numCache>
                <c:formatCode>0%</c:formatCode>
                <c:ptCount val="19"/>
                <c:pt idx="0">
                  <c:v>0.17390074932843205</c:v>
                </c:pt>
                <c:pt idx="1">
                  <c:v>0.16895235402233846</c:v>
                </c:pt>
                <c:pt idx="2">
                  <c:v>0.16626608228474479</c:v>
                </c:pt>
                <c:pt idx="3">
                  <c:v>0.16372119327018239</c:v>
                </c:pt>
                <c:pt idx="4">
                  <c:v>0.16485225505443235</c:v>
                </c:pt>
                <c:pt idx="5">
                  <c:v>0.16329704510108864</c:v>
                </c:pt>
                <c:pt idx="6">
                  <c:v>0.16357981054715115</c:v>
                </c:pt>
                <c:pt idx="7">
                  <c:v>0.16244874876290116</c:v>
                </c:pt>
                <c:pt idx="8">
                  <c:v>0.16075215608652624</c:v>
                </c:pt>
                <c:pt idx="9">
                  <c:v>0.15608652622649513</c:v>
                </c:pt>
                <c:pt idx="10">
                  <c:v>0.15467269899618266</c:v>
                </c:pt>
                <c:pt idx="11">
                  <c:v>0.15594514350346389</c:v>
                </c:pt>
                <c:pt idx="12">
                  <c:v>0.15370680044593088</c:v>
                </c:pt>
                <c:pt idx="13">
                  <c:v>0.15078037904124861</c:v>
                </c:pt>
                <c:pt idx="14">
                  <c:v>0.15287068004459309</c:v>
                </c:pt>
                <c:pt idx="15">
                  <c:v>0.15482162764771459</c:v>
                </c:pt>
                <c:pt idx="16">
                  <c:v>0.15356744704570791</c:v>
                </c:pt>
                <c:pt idx="17">
                  <c:v>0.15231326644370122</c:v>
                </c:pt>
                <c:pt idx="18">
                  <c:v>0.1511984392419175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D7ED-4B19-8C25-E767A38C1ADC}"/>
            </c:ext>
          </c:extLst>
        </c:ser>
        <c:ser>
          <c:idx val="70"/>
          <c:order val="70"/>
          <c:tx>
            <c:strRef>
              <c:f>Pivot!$BT$31:$BT$32</c:f>
              <c:strCache>
                <c:ptCount val="1"/>
                <c:pt idx="0">
                  <c:v>      West London NHS Trust</c:v>
                </c:pt>
              </c:strCache>
            </c:strRef>
          </c:tx>
          <c:invertIfNegative val="0"/>
          <c:cat>
            <c:strRef>
              <c:f>Pivot!$A$33:$A$51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Pivot!$BT$33:$BT$51</c:f>
              <c:numCache>
                <c:formatCode>0%</c:formatCode>
                <c:ptCount val="19"/>
                <c:pt idx="0">
                  <c:v>0.26688102893890675</c:v>
                </c:pt>
                <c:pt idx="1">
                  <c:v>0.28135048231511256</c:v>
                </c:pt>
                <c:pt idx="2">
                  <c:v>0.28215434083601287</c:v>
                </c:pt>
                <c:pt idx="3">
                  <c:v>0.2837620578778135</c:v>
                </c:pt>
                <c:pt idx="4">
                  <c:v>0.28536977491961413</c:v>
                </c:pt>
                <c:pt idx="5">
                  <c:v>0.287513397642015</c:v>
                </c:pt>
                <c:pt idx="6">
                  <c:v>0.28938906752411575</c:v>
                </c:pt>
                <c:pt idx="7">
                  <c:v>0.29206859592711681</c:v>
                </c:pt>
                <c:pt idx="8">
                  <c:v>0.29421221864951769</c:v>
                </c:pt>
                <c:pt idx="9">
                  <c:v>0.29715969989281887</c:v>
                </c:pt>
                <c:pt idx="10">
                  <c:v>0.29957127545551981</c:v>
                </c:pt>
                <c:pt idx="11">
                  <c:v>0.30171489817792069</c:v>
                </c:pt>
                <c:pt idx="12">
                  <c:v>0.29661683713611331</c:v>
                </c:pt>
                <c:pt idx="13">
                  <c:v>0.29714135851035928</c:v>
                </c:pt>
                <c:pt idx="14">
                  <c:v>0.29556779438762132</c:v>
                </c:pt>
                <c:pt idx="15">
                  <c:v>0.29084710201940728</c:v>
                </c:pt>
                <c:pt idx="16">
                  <c:v>0.28560188827694727</c:v>
                </c:pt>
                <c:pt idx="17">
                  <c:v>0.28455284552845528</c:v>
                </c:pt>
                <c:pt idx="18">
                  <c:v>0.2887490165224233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D7ED-4B19-8C25-E767A38C1ADC}"/>
            </c:ext>
          </c:extLst>
        </c:ser>
        <c:ser>
          <c:idx val="71"/>
          <c:order val="71"/>
          <c:tx>
            <c:strRef>
              <c:f>Pivot!$BU$31:$BU$32</c:f>
              <c:strCache>
                <c:ptCount val="1"/>
                <c:pt idx="0">
                  <c:v>      Whittington Health</c:v>
                </c:pt>
              </c:strCache>
            </c:strRef>
          </c:tx>
          <c:invertIfNegative val="0"/>
          <c:cat>
            <c:strRef>
              <c:f>Pivot!$A$33:$A$51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Pivot!$BU$33:$BU$51</c:f>
              <c:numCache>
                <c:formatCode>0%</c:formatCode>
                <c:ptCount val="19"/>
                <c:pt idx="0">
                  <c:v>0.28465632955334413</c:v>
                </c:pt>
                <c:pt idx="1">
                  <c:v>0.27655635269613515</c:v>
                </c:pt>
                <c:pt idx="2">
                  <c:v>0.27215922240222173</c:v>
                </c:pt>
                <c:pt idx="3">
                  <c:v>0.26799352001851423</c:v>
                </c:pt>
                <c:pt idx="4">
                  <c:v>0.26984494330016201</c:v>
                </c:pt>
                <c:pt idx="5">
                  <c:v>0.26729923628789631</c:v>
                </c:pt>
                <c:pt idx="6">
                  <c:v>0.26776209210830826</c:v>
                </c:pt>
                <c:pt idx="7">
                  <c:v>0.26591066882666048</c:v>
                </c:pt>
                <c:pt idx="8">
                  <c:v>0.26313353390418887</c:v>
                </c:pt>
                <c:pt idx="9">
                  <c:v>0.25549641286739183</c:v>
                </c:pt>
                <c:pt idx="10">
                  <c:v>0.25318213376533211</c:v>
                </c:pt>
                <c:pt idx="11">
                  <c:v>0.25526498495718586</c:v>
                </c:pt>
                <c:pt idx="12">
                  <c:v>0.26534337211955283</c:v>
                </c:pt>
                <c:pt idx="13">
                  <c:v>0.24686287930641113</c:v>
                </c:pt>
                <c:pt idx="14">
                  <c:v>0.25028519279032624</c:v>
                </c:pt>
                <c:pt idx="15">
                  <c:v>0.26055213324207166</c:v>
                </c:pt>
                <c:pt idx="16">
                  <c:v>0.26306182979694276</c:v>
                </c:pt>
                <c:pt idx="17">
                  <c:v>0.2756103125712982</c:v>
                </c:pt>
                <c:pt idx="18">
                  <c:v>0.27446954140999313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7-D7ED-4B19-8C25-E767A38C1ADC}"/>
            </c:ext>
          </c:extLst>
        </c:ser>
        <c:ser>
          <c:idx val="72"/>
          <c:order val="72"/>
          <c:tx>
            <c:strRef>
              <c:f>Pivot!$BV$31:$BV$32</c:f>
              <c:strCache>
                <c:ptCount val="1"/>
                <c:pt idx="0">
                  <c:v>Central London Community Healthcare NHS Trust (CLCH) inc Barnet Community Services</c:v>
                </c:pt>
              </c:strCache>
            </c:strRef>
          </c:tx>
          <c:invertIfNegative val="0"/>
          <c:cat>
            <c:strRef>
              <c:f>Pivot!$A$33:$A$51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Pivot!$BV$33:$BV$51</c:f>
              <c:numCache>
                <c:formatCode>0%</c:formatCode>
                <c:ptCount val="19"/>
                <c:pt idx="13">
                  <c:v>0.11794102948525736</c:v>
                </c:pt>
                <c:pt idx="14">
                  <c:v>0.11919040479760119</c:v>
                </c:pt>
                <c:pt idx="15">
                  <c:v>0.1206896551724138</c:v>
                </c:pt>
                <c:pt idx="16">
                  <c:v>0.12343828085957022</c:v>
                </c:pt>
                <c:pt idx="17">
                  <c:v>0.12418790604697651</c:v>
                </c:pt>
                <c:pt idx="18">
                  <c:v>0.12893553223388307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8-D7ED-4B19-8C25-E767A38C1A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8005760"/>
        <c:axId val="228007296"/>
      </c:barChart>
      <c:catAx>
        <c:axId val="22800576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900" baseline="0"/>
            </a:pPr>
            <a:endParaRPr lang="en-US"/>
          </a:p>
        </c:txPr>
        <c:crossAx val="228007296"/>
        <c:crosses val="autoZero"/>
        <c:auto val="1"/>
        <c:lblAlgn val="ctr"/>
        <c:lblOffset val="100"/>
        <c:noMultiLvlLbl val="0"/>
      </c:catAx>
      <c:valAx>
        <c:axId val="228007296"/>
        <c:scaling>
          <c:orientation val="minMax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crossAx val="22800576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0304813685885892"/>
          <c:y val="0.10582592707963896"/>
          <c:w val="0.29695186314114108"/>
          <c:h val="0.5809701837311583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[OpenAthensLKSSOct2021.xlsx]Pivot!PivotTable13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n-GB"/>
              <a:t>% of accounts being used</a:t>
            </a:r>
          </a:p>
        </c:rich>
      </c:tx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</c:pivotFmt>
      <c:pivotFmt>
        <c:idx val="15"/>
        <c:marker>
          <c:symbol val="none"/>
        </c:marker>
      </c:pivotFmt>
      <c:pivotFmt>
        <c:idx val="16"/>
        <c:marker>
          <c:symbol val="none"/>
        </c:marker>
      </c:pivotFmt>
      <c:pivotFmt>
        <c:idx val="17"/>
        <c:marker>
          <c:symbol val="none"/>
        </c:marker>
      </c:pivotFmt>
      <c:pivotFmt>
        <c:idx val="18"/>
        <c:marker>
          <c:symbol val="none"/>
        </c:marker>
      </c:pivotFmt>
      <c:pivotFmt>
        <c:idx val="19"/>
        <c:marker>
          <c:symbol val="none"/>
        </c:marker>
      </c:pivotFmt>
      <c:pivotFmt>
        <c:idx val="20"/>
        <c:marker>
          <c:symbol val="none"/>
        </c:marker>
      </c:pivotFmt>
      <c:pivotFmt>
        <c:idx val="21"/>
        <c:marker>
          <c:symbol val="none"/>
        </c:marker>
      </c:pivotFmt>
      <c:pivotFmt>
        <c:idx val="22"/>
        <c:marker>
          <c:symbol val="none"/>
        </c:marker>
      </c:pivotFmt>
      <c:pivotFmt>
        <c:idx val="23"/>
        <c:marker>
          <c:symbol val="none"/>
        </c:marker>
      </c:pivotFmt>
      <c:pivotFmt>
        <c:idx val="24"/>
        <c:marker>
          <c:symbol val="none"/>
        </c:marker>
      </c:pivotFmt>
      <c:pivotFmt>
        <c:idx val="25"/>
        <c:marker>
          <c:symbol val="none"/>
        </c:marker>
      </c:pivotFmt>
      <c:pivotFmt>
        <c:idx val="26"/>
        <c:marker>
          <c:symbol val="none"/>
        </c:marker>
      </c:pivotFmt>
      <c:pivotFmt>
        <c:idx val="27"/>
        <c:marker>
          <c:symbol val="none"/>
        </c:marker>
      </c:pivotFmt>
      <c:pivotFmt>
        <c:idx val="28"/>
        <c:marker>
          <c:symbol val="none"/>
        </c:marker>
      </c:pivotFmt>
      <c:pivotFmt>
        <c:idx val="29"/>
        <c:marker>
          <c:symbol val="none"/>
        </c:marker>
      </c:pivotFmt>
      <c:pivotFmt>
        <c:idx val="30"/>
        <c:marker>
          <c:symbol val="none"/>
        </c:marker>
      </c:pivotFmt>
      <c:pivotFmt>
        <c:idx val="31"/>
        <c:marker>
          <c:symbol val="none"/>
        </c:marker>
      </c:pivotFmt>
      <c:pivotFmt>
        <c:idx val="32"/>
        <c:marker>
          <c:symbol val="none"/>
        </c:marker>
      </c:pivotFmt>
      <c:pivotFmt>
        <c:idx val="33"/>
        <c:marker>
          <c:symbol val="none"/>
        </c:marker>
      </c:pivotFmt>
      <c:pivotFmt>
        <c:idx val="34"/>
        <c:marker>
          <c:symbol val="none"/>
        </c:marker>
      </c:pivotFmt>
      <c:pivotFmt>
        <c:idx val="35"/>
        <c:marker>
          <c:symbol val="none"/>
        </c:marker>
      </c:pivotFmt>
      <c:pivotFmt>
        <c:idx val="36"/>
        <c:marker>
          <c:symbol val="none"/>
        </c:marker>
      </c:pivotFmt>
      <c:pivotFmt>
        <c:idx val="37"/>
        <c:marker>
          <c:symbol val="none"/>
        </c:marker>
      </c:pivotFmt>
      <c:pivotFmt>
        <c:idx val="38"/>
        <c:marker>
          <c:symbol val="none"/>
        </c:marker>
      </c:pivotFmt>
      <c:pivotFmt>
        <c:idx val="39"/>
        <c:marker>
          <c:symbol val="none"/>
        </c:marker>
      </c:pivotFmt>
      <c:pivotFmt>
        <c:idx val="40"/>
        <c:marker>
          <c:symbol val="none"/>
        </c:marker>
      </c:pivotFmt>
      <c:pivotFmt>
        <c:idx val="41"/>
        <c:marker>
          <c:symbol val="none"/>
        </c:marker>
      </c:pivotFmt>
      <c:pivotFmt>
        <c:idx val="42"/>
        <c:marker>
          <c:symbol val="none"/>
        </c:marker>
      </c:pivotFmt>
      <c:pivotFmt>
        <c:idx val="43"/>
        <c:marker>
          <c:symbol val="none"/>
        </c:marker>
      </c:pivotFmt>
      <c:pivotFmt>
        <c:idx val="44"/>
        <c:marker>
          <c:symbol val="none"/>
        </c:marker>
      </c:pivotFmt>
      <c:pivotFmt>
        <c:idx val="45"/>
        <c:marker>
          <c:symbol val="none"/>
        </c:marker>
      </c:pivotFmt>
      <c:pivotFmt>
        <c:idx val="46"/>
        <c:marker>
          <c:symbol val="none"/>
        </c:marker>
      </c:pivotFmt>
      <c:pivotFmt>
        <c:idx val="47"/>
        <c:marker>
          <c:symbol val="none"/>
        </c:marker>
      </c:pivotFmt>
      <c:pivotFmt>
        <c:idx val="48"/>
        <c:marker>
          <c:symbol val="none"/>
        </c:marker>
      </c:pivotFmt>
      <c:pivotFmt>
        <c:idx val="49"/>
        <c:marker>
          <c:symbol val="none"/>
        </c:marker>
      </c:pivotFmt>
      <c:pivotFmt>
        <c:idx val="50"/>
        <c:marker>
          <c:symbol val="none"/>
        </c:marker>
      </c:pivotFmt>
      <c:pivotFmt>
        <c:idx val="51"/>
        <c:marker>
          <c:symbol val="none"/>
        </c:marker>
      </c:pivotFmt>
      <c:pivotFmt>
        <c:idx val="52"/>
        <c:marker>
          <c:symbol val="none"/>
        </c:marker>
      </c:pivotFmt>
      <c:pivotFmt>
        <c:idx val="53"/>
        <c:marker>
          <c:symbol val="none"/>
        </c:marker>
      </c:pivotFmt>
      <c:pivotFmt>
        <c:idx val="54"/>
        <c:marker>
          <c:symbol val="none"/>
        </c:marker>
      </c:pivotFmt>
      <c:pivotFmt>
        <c:idx val="55"/>
        <c:marker>
          <c:symbol val="none"/>
        </c:marker>
      </c:pivotFmt>
      <c:pivotFmt>
        <c:idx val="56"/>
        <c:marker>
          <c:symbol val="none"/>
        </c:marker>
      </c:pivotFmt>
      <c:pivotFmt>
        <c:idx val="57"/>
        <c:marker>
          <c:symbol val="none"/>
        </c:marker>
      </c:pivotFmt>
      <c:pivotFmt>
        <c:idx val="58"/>
        <c:marker>
          <c:symbol val="none"/>
        </c:marker>
      </c:pivotFmt>
      <c:pivotFmt>
        <c:idx val="59"/>
        <c:marker>
          <c:symbol val="none"/>
        </c:marker>
      </c:pivotFmt>
      <c:pivotFmt>
        <c:idx val="60"/>
        <c:marker>
          <c:symbol val="none"/>
        </c:marker>
      </c:pivotFmt>
      <c:pivotFmt>
        <c:idx val="61"/>
        <c:marker>
          <c:symbol val="none"/>
        </c:marker>
      </c:pivotFmt>
      <c:pivotFmt>
        <c:idx val="62"/>
        <c:marker>
          <c:symbol val="none"/>
        </c:marker>
      </c:pivotFmt>
      <c:pivotFmt>
        <c:idx val="63"/>
        <c:marker>
          <c:symbol val="none"/>
        </c:marker>
      </c:pivotFmt>
      <c:pivotFmt>
        <c:idx val="64"/>
        <c:marker>
          <c:symbol val="none"/>
        </c:marker>
      </c:pivotFmt>
      <c:pivotFmt>
        <c:idx val="65"/>
        <c:marker>
          <c:symbol val="none"/>
        </c:marker>
      </c:pivotFmt>
      <c:pivotFmt>
        <c:idx val="66"/>
        <c:marker>
          <c:symbol val="none"/>
        </c:marker>
      </c:pivotFmt>
      <c:pivotFmt>
        <c:idx val="67"/>
        <c:marker>
          <c:symbol val="none"/>
        </c:marker>
      </c:pivotFmt>
      <c:pivotFmt>
        <c:idx val="68"/>
        <c:marker>
          <c:symbol val="none"/>
        </c:marker>
      </c:pivotFmt>
      <c:pivotFmt>
        <c:idx val="69"/>
        <c:marker>
          <c:symbol val="none"/>
        </c:marker>
      </c:pivotFmt>
      <c:pivotFmt>
        <c:idx val="70"/>
        <c:marker>
          <c:symbol val="none"/>
        </c:marker>
      </c:pivotFmt>
      <c:pivotFmt>
        <c:idx val="71"/>
        <c:marker>
          <c:symbol val="none"/>
        </c:marker>
      </c:pivotFmt>
      <c:pivotFmt>
        <c:idx val="72"/>
        <c:marker>
          <c:symbol val="none"/>
        </c:marker>
      </c:pivotFmt>
      <c:pivotFmt>
        <c:idx val="73"/>
        <c:marker>
          <c:symbol val="none"/>
        </c:marker>
      </c:pivotFmt>
      <c:pivotFmt>
        <c:idx val="74"/>
        <c:marker>
          <c:symbol val="none"/>
        </c:marker>
      </c:pivotFmt>
      <c:pivotFmt>
        <c:idx val="75"/>
        <c:marker>
          <c:symbol val="none"/>
        </c:marker>
      </c:pivotFmt>
      <c:pivotFmt>
        <c:idx val="76"/>
        <c:marker>
          <c:symbol val="none"/>
        </c:marker>
      </c:pivotFmt>
      <c:pivotFmt>
        <c:idx val="77"/>
        <c:marker>
          <c:symbol val="none"/>
        </c:marker>
      </c:pivotFmt>
      <c:pivotFmt>
        <c:idx val="78"/>
        <c:marker>
          <c:symbol val="none"/>
        </c:marker>
      </c:pivotFmt>
      <c:pivotFmt>
        <c:idx val="79"/>
        <c:marker>
          <c:symbol val="none"/>
        </c:marker>
      </c:pivotFmt>
      <c:pivotFmt>
        <c:idx val="80"/>
        <c:marker>
          <c:symbol val="none"/>
        </c:marker>
      </c:pivotFmt>
      <c:pivotFmt>
        <c:idx val="81"/>
        <c:marker>
          <c:symbol val="none"/>
        </c:marker>
      </c:pivotFmt>
      <c:pivotFmt>
        <c:idx val="82"/>
        <c:marker>
          <c:symbol val="none"/>
        </c:marker>
      </c:pivotFmt>
      <c:pivotFmt>
        <c:idx val="83"/>
        <c:marker>
          <c:symbol val="none"/>
        </c:marker>
      </c:pivotFmt>
      <c:pivotFmt>
        <c:idx val="84"/>
        <c:marker>
          <c:symbol val="none"/>
        </c:marker>
      </c:pivotFmt>
      <c:pivotFmt>
        <c:idx val="85"/>
        <c:marker>
          <c:symbol val="none"/>
        </c:marker>
      </c:pivotFmt>
      <c:pivotFmt>
        <c:idx val="86"/>
        <c:marker>
          <c:symbol val="none"/>
        </c:marker>
      </c:pivotFmt>
      <c:pivotFmt>
        <c:idx val="87"/>
        <c:marker>
          <c:symbol val="none"/>
        </c:marker>
      </c:pivotFmt>
      <c:pivotFmt>
        <c:idx val="88"/>
        <c:marker>
          <c:symbol val="none"/>
        </c:marker>
      </c:pivotFmt>
      <c:pivotFmt>
        <c:idx val="89"/>
        <c:marker>
          <c:symbol val="none"/>
        </c:marker>
      </c:pivotFmt>
      <c:pivotFmt>
        <c:idx val="90"/>
        <c:marker>
          <c:symbol val="none"/>
        </c:marker>
      </c:pivotFmt>
      <c:pivotFmt>
        <c:idx val="91"/>
        <c:marker>
          <c:symbol val="none"/>
        </c:marker>
      </c:pivotFmt>
      <c:pivotFmt>
        <c:idx val="92"/>
        <c:marker>
          <c:symbol val="none"/>
        </c:marker>
      </c:pivotFmt>
      <c:pivotFmt>
        <c:idx val="93"/>
        <c:marker>
          <c:symbol val="none"/>
        </c:marker>
      </c:pivotFmt>
      <c:pivotFmt>
        <c:idx val="94"/>
        <c:marker>
          <c:symbol val="none"/>
        </c:marker>
      </c:pivotFmt>
      <c:pivotFmt>
        <c:idx val="95"/>
        <c:marker>
          <c:symbol val="none"/>
        </c:marker>
      </c:pivotFmt>
      <c:pivotFmt>
        <c:idx val="96"/>
        <c:marker>
          <c:symbol val="none"/>
        </c:marker>
      </c:pivotFmt>
      <c:pivotFmt>
        <c:idx val="97"/>
        <c:marker>
          <c:symbol val="none"/>
        </c:marker>
      </c:pivotFmt>
      <c:pivotFmt>
        <c:idx val="98"/>
        <c:marker>
          <c:symbol val="none"/>
        </c:marker>
      </c:pivotFmt>
      <c:pivotFmt>
        <c:idx val="99"/>
        <c:marker>
          <c:symbol val="none"/>
        </c:marker>
      </c:pivotFmt>
      <c:pivotFmt>
        <c:idx val="100"/>
        <c:marker>
          <c:symbol val="none"/>
        </c:marker>
      </c:pivotFmt>
      <c:pivotFmt>
        <c:idx val="101"/>
        <c:marker>
          <c:symbol val="none"/>
        </c:marker>
      </c:pivotFmt>
      <c:pivotFmt>
        <c:idx val="102"/>
        <c:marker>
          <c:symbol val="none"/>
        </c:marker>
      </c:pivotFmt>
      <c:pivotFmt>
        <c:idx val="103"/>
        <c:marker>
          <c:symbol val="none"/>
        </c:marker>
      </c:pivotFmt>
      <c:pivotFmt>
        <c:idx val="104"/>
        <c:marker>
          <c:symbol val="none"/>
        </c:marker>
      </c:pivotFmt>
      <c:pivotFmt>
        <c:idx val="105"/>
        <c:marker>
          <c:symbol val="none"/>
        </c:marker>
      </c:pivotFmt>
      <c:pivotFmt>
        <c:idx val="106"/>
        <c:marker>
          <c:symbol val="none"/>
        </c:marker>
      </c:pivotFmt>
      <c:pivotFmt>
        <c:idx val="107"/>
        <c:marker>
          <c:symbol val="none"/>
        </c:marker>
      </c:pivotFmt>
      <c:pivotFmt>
        <c:idx val="108"/>
        <c:marker>
          <c:symbol val="none"/>
        </c:marker>
      </c:pivotFmt>
      <c:pivotFmt>
        <c:idx val="109"/>
        <c:marker>
          <c:symbol val="none"/>
        </c:marker>
      </c:pivotFmt>
      <c:pivotFmt>
        <c:idx val="110"/>
        <c:marker>
          <c:symbol val="none"/>
        </c:marker>
      </c:pivotFmt>
      <c:pivotFmt>
        <c:idx val="111"/>
        <c:marker>
          <c:symbol val="none"/>
        </c:marker>
      </c:pivotFmt>
      <c:pivotFmt>
        <c:idx val="112"/>
        <c:marker>
          <c:symbol val="none"/>
        </c:marker>
      </c:pivotFmt>
      <c:pivotFmt>
        <c:idx val="113"/>
        <c:marker>
          <c:symbol val="none"/>
        </c:marker>
      </c:pivotFmt>
      <c:pivotFmt>
        <c:idx val="114"/>
        <c:marker>
          <c:symbol val="none"/>
        </c:marker>
      </c:pivotFmt>
      <c:pivotFmt>
        <c:idx val="115"/>
        <c:marker>
          <c:symbol val="none"/>
        </c:marker>
      </c:pivotFmt>
      <c:pivotFmt>
        <c:idx val="116"/>
        <c:marker>
          <c:symbol val="none"/>
        </c:marker>
      </c:pivotFmt>
      <c:pivotFmt>
        <c:idx val="117"/>
        <c:marker>
          <c:symbol val="none"/>
        </c:marker>
      </c:pivotFmt>
      <c:pivotFmt>
        <c:idx val="118"/>
        <c:marker>
          <c:symbol val="none"/>
        </c:marker>
      </c:pivotFmt>
      <c:pivotFmt>
        <c:idx val="119"/>
        <c:marker>
          <c:symbol val="none"/>
        </c:marker>
      </c:pivotFmt>
      <c:pivotFmt>
        <c:idx val="120"/>
        <c:marker>
          <c:symbol val="none"/>
        </c:marker>
      </c:pivotFmt>
      <c:pivotFmt>
        <c:idx val="121"/>
        <c:marker>
          <c:symbol val="none"/>
        </c:marker>
      </c:pivotFmt>
      <c:pivotFmt>
        <c:idx val="122"/>
        <c:marker>
          <c:symbol val="none"/>
        </c:marker>
      </c:pivotFmt>
      <c:pivotFmt>
        <c:idx val="123"/>
        <c:marker>
          <c:symbol val="none"/>
        </c:marker>
      </c:pivotFmt>
      <c:pivotFmt>
        <c:idx val="124"/>
        <c:marker>
          <c:symbol val="none"/>
        </c:marker>
      </c:pivotFmt>
      <c:pivotFmt>
        <c:idx val="125"/>
        <c:marker>
          <c:symbol val="none"/>
        </c:marker>
      </c:pivotFmt>
      <c:pivotFmt>
        <c:idx val="126"/>
        <c:marker>
          <c:symbol val="none"/>
        </c:marker>
      </c:pivotFmt>
      <c:pivotFmt>
        <c:idx val="127"/>
        <c:marker>
          <c:symbol val="none"/>
        </c:marker>
      </c:pivotFmt>
      <c:pivotFmt>
        <c:idx val="128"/>
        <c:marker>
          <c:symbol val="none"/>
        </c:marker>
      </c:pivotFmt>
      <c:pivotFmt>
        <c:idx val="129"/>
        <c:marker>
          <c:symbol val="none"/>
        </c:marker>
      </c:pivotFmt>
      <c:pivotFmt>
        <c:idx val="130"/>
        <c:marker>
          <c:symbol val="none"/>
        </c:marker>
      </c:pivotFmt>
      <c:pivotFmt>
        <c:idx val="131"/>
        <c:marker>
          <c:symbol val="none"/>
        </c:marker>
      </c:pivotFmt>
      <c:pivotFmt>
        <c:idx val="132"/>
        <c:marker>
          <c:symbol val="none"/>
        </c:marker>
      </c:pivotFmt>
      <c:pivotFmt>
        <c:idx val="133"/>
        <c:marker>
          <c:symbol val="none"/>
        </c:marker>
      </c:pivotFmt>
      <c:pivotFmt>
        <c:idx val="134"/>
        <c:marker>
          <c:symbol val="none"/>
        </c:marker>
      </c:pivotFmt>
      <c:pivotFmt>
        <c:idx val="135"/>
        <c:marker>
          <c:symbol val="none"/>
        </c:marker>
      </c:pivotFmt>
      <c:pivotFmt>
        <c:idx val="136"/>
        <c:marker>
          <c:symbol val="none"/>
        </c:marker>
      </c:pivotFmt>
      <c:pivotFmt>
        <c:idx val="137"/>
        <c:marker>
          <c:symbol val="none"/>
        </c:marker>
      </c:pivotFmt>
      <c:pivotFmt>
        <c:idx val="138"/>
        <c:marker>
          <c:symbol val="none"/>
        </c:marker>
      </c:pivotFmt>
      <c:pivotFmt>
        <c:idx val="139"/>
        <c:marker>
          <c:symbol val="none"/>
        </c:marker>
      </c:pivotFmt>
      <c:pivotFmt>
        <c:idx val="140"/>
        <c:marker>
          <c:symbol val="none"/>
        </c:marker>
      </c:pivotFmt>
      <c:pivotFmt>
        <c:idx val="141"/>
        <c:marker>
          <c:symbol val="none"/>
        </c:marker>
      </c:pivotFmt>
      <c:pivotFmt>
        <c:idx val="142"/>
        <c:marker>
          <c:symbol val="none"/>
        </c:marker>
      </c:pivotFmt>
      <c:pivotFmt>
        <c:idx val="143"/>
        <c:marker>
          <c:symbol val="none"/>
        </c:marker>
      </c:pivotFmt>
      <c:pivotFmt>
        <c:idx val="144"/>
        <c:marker>
          <c:symbol val="none"/>
        </c:marker>
      </c:pivotFmt>
      <c:pivotFmt>
        <c:idx val="145"/>
        <c:marker>
          <c:symbol val="none"/>
        </c:marker>
      </c:pivotFmt>
      <c:pivotFmt>
        <c:idx val="146"/>
        <c:marker>
          <c:symbol val="none"/>
        </c:marker>
      </c:pivotFmt>
      <c:pivotFmt>
        <c:idx val="147"/>
        <c:marker>
          <c:symbol val="none"/>
        </c:marker>
      </c:pivotFmt>
      <c:pivotFmt>
        <c:idx val="148"/>
        <c:marker>
          <c:symbol val="none"/>
        </c:marker>
      </c:pivotFmt>
      <c:pivotFmt>
        <c:idx val="149"/>
        <c:marker>
          <c:symbol val="none"/>
        </c:marker>
      </c:pivotFmt>
      <c:pivotFmt>
        <c:idx val="150"/>
        <c:marker>
          <c:symbol val="none"/>
        </c:marker>
      </c:pivotFmt>
      <c:pivotFmt>
        <c:idx val="151"/>
        <c:marker>
          <c:symbol val="none"/>
        </c:marker>
      </c:pivotFmt>
      <c:pivotFmt>
        <c:idx val="152"/>
        <c:marker>
          <c:symbol val="none"/>
        </c:marker>
      </c:pivotFmt>
      <c:pivotFmt>
        <c:idx val="153"/>
        <c:marker>
          <c:symbol val="none"/>
        </c:marker>
      </c:pivotFmt>
      <c:pivotFmt>
        <c:idx val="154"/>
        <c:marker>
          <c:symbol val="none"/>
        </c:marker>
      </c:pivotFmt>
      <c:pivotFmt>
        <c:idx val="155"/>
        <c:marker>
          <c:symbol val="none"/>
        </c:marker>
      </c:pivotFmt>
      <c:pivotFmt>
        <c:idx val="156"/>
        <c:marker>
          <c:symbol val="none"/>
        </c:marker>
      </c:pivotFmt>
      <c:pivotFmt>
        <c:idx val="157"/>
        <c:marker>
          <c:symbol val="none"/>
        </c:marker>
      </c:pivotFmt>
      <c:pivotFmt>
        <c:idx val="158"/>
        <c:marker>
          <c:symbol val="none"/>
        </c:marker>
      </c:pivotFmt>
      <c:pivotFmt>
        <c:idx val="159"/>
        <c:marker>
          <c:symbol val="none"/>
        </c:marker>
      </c:pivotFmt>
      <c:pivotFmt>
        <c:idx val="160"/>
        <c:marker>
          <c:symbol val="none"/>
        </c:marker>
      </c:pivotFmt>
      <c:pivotFmt>
        <c:idx val="161"/>
        <c:marker>
          <c:symbol val="none"/>
        </c:marker>
      </c:pivotFmt>
      <c:pivotFmt>
        <c:idx val="162"/>
        <c:marker>
          <c:symbol val="none"/>
        </c:marker>
      </c:pivotFmt>
      <c:pivotFmt>
        <c:idx val="163"/>
        <c:marker>
          <c:symbol val="none"/>
        </c:marker>
      </c:pivotFmt>
      <c:pivotFmt>
        <c:idx val="164"/>
        <c:marker>
          <c:symbol val="none"/>
        </c:marker>
      </c:pivotFmt>
      <c:pivotFmt>
        <c:idx val="165"/>
        <c:marker>
          <c:symbol val="none"/>
        </c:marker>
      </c:pivotFmt>
      <c:pivotFmt>
        <c:idx val="166"/>
        <c:marker>
          <c:symbol val="none"/>
        </c:marker>
      </c:pivotFmt>
      <c:pivotFmt>
        <c:idx val="167"/>
        <c:marker>
          <c:symbol val="none"/>
        </c:marker>
      </c:pivotFmt>
      <c:pivotFmt>
        <c:idx val="168"/>
        <c:marker>
          <c:symbol val="none"/>
        </c:marker>
      </c:pivotFmt>
      <c:pivotFmt>
        <c:idx val="169"/>
        <c:marker>
          <c:symbol val="none"/>
        </c:marker>
      </c:pivotFmt>
      <c:pivotFmt>
        <c:idx val="170"/>
        <c:marker>
          <c:symbol val="none"/>
        </c:marker>
      </c:pivotFmt>
      <c:pivotFmt>
        <c:idx val="171"/>
        <c:marker>
          <c:symbol val="none"/>
        </c:marker>
      </c:pivotFmt>
      <c:pivotFmt>
        <c:idx val="172"/>
        <c:marker>
          <c:symbol val="none"/>
        </c:marker>
      </c:pivotFmt>
      <c:pivotFmt>
        <c:idx val="173"/>
        <c:marker>
          <c:symbol val="none"/>
        </c:marker>
      </c:pivotFmt>
      <c:pivotFmt>
        <c:idx val="174"/>
        <c:marker>
          <c:symbol val="none"/>
        </c:marker>
      </c:pivotFmt>
      <c:pivotFmt>
        <c:idx val="175"/>
        <c:marker>
          <c:symbol val="none"/>
        </c:marker>
      </c:pivotFmt>
      <c:pivotFmt>
        <c:idx val="176"/>
        <c:marker>
          <c:symbol val="none"/>
        </c:marker>
      </c:pivotFmt>
      <c:pivotFmt>
        <c:idx val="177"/>
        <c:marker>
          <c:symbol val="none"/>
        </c:marker>
      </c:pivotFmt>
      <c:pivotFmt>
        <c:idx val="178"/>
        <c:marker>
          <c:symbol val="none"/>
        </c:marker>
      </c:pivotFmt>
      <c:pivotFmt>
        <c:idx val="179"/>
        <c:marker>
          <c:symbol val="none"/>
        </c:marker>
      </c:pivotFmt>
      <c:pivotFmt>
        <c:idx val="180"/>
        <c:marker>
          <c:symbol val="none"/>
        </c:marker>
      </c:pivotFmt>
      <c:pivotFmt>
        <c:idx val="181"/>
        <c:marker>
          <c:symbol val="none"/>
        </c:marker>
      </c:pivotFmt>
      <c:pivotFmt>
        <c:idx val="182"/>
        <c:marker>
          <c:symbol val="none"/>
        </c:marker>
      </c:pivotFmt>
      <c:pivotFmt>
        <c:idx val="183"/>
        <c:marker>
          <c:symbol val="none"/>
        </c:marker>
      </c:pivotFmt>
      <c:pivotFmt>
        <c:idx val="184"/>
        <c:marker>
          <c:symbol val="none"/>
        </c:marker>
      </c:pivotFmt>
      <c:pivotFmt>
        <c:idx val="185"/>
        <c:marker>
          <c:symbol val="none"/>
        </c:marker>
      </c:pivotFmt>
      <c:pivotFmt>
        <c:idx val="186"/>
        <c:marker>
          <c:symbol val="none"/>
        </c:marker>
      </c:pivotFmt>
      <c:pivotFmt>
        <c:idx val="187"/>
        <c:marker>
          <c:symbol val="none"/>
        </c:marker>
      </c:pivotFmt>
      <c:pivotFmt>
        <c:idx val="188"/>
        <c:marker>
          <c:symbol val="none"/>
        </c:marker>
      </c:pivotFmt>
      <c:pivotFmt>
        <c:idx val="189"/>
        <c:marker>
          <c:symbol val="none"/>
        </c:marker>
      </c:pivotFmt>
      <c:pivotFmt>
        <c:idx val="190"/>
        <c:marker>
          <c:symbol val="none"/>
        </c:marker>
      </c:pivotFmt>
      <c:pivotFmt>
        <c:idx val="191"/>
        <c:marker>
          <c:symbol val="none"/>
        </c:marker>
      </c:pivotFmt>
      <c:pivotFmt>
        <c:idx val="192"/>
        <c:marker>
          <c:symbol val="none"/>
        </c:marker>
      </c:pivotFmt>
      <c:pivotFmt>
        <c:idx val="193"/>
        <c:marker>
          <c:symbol val="none"/>
        </c:marker>
      </c:pivotFmt>
      <c:pivotFmt>
        <c:idx val="194"/>
        <c:marker>
          <c:symbol val="none"/>
        </c:marker>
      </c:pivotFmt>
      <c:pivotFmt>
        <c:idx val="195"/>
        <c:marker>
          <c:symbol val="none"/>
        </c:marker>
      </c:pivotFmt>
      <c:pivotFmt>
        <c:idx val="196"/>
        <c:marker>
          <c:symbol val="none"/>
        </c:marker>
      </c:pivotFmt>
      <c:pivotFmt>
        <c:idx val="197"/>
        <c:marker>
          <c:symbol val="none"/>
        </c:marker>
      </c:pivotFmt>
      <c:pivotFmt>
        <c:idx val="198"/>
        <c:marker>
          <c:symbol val="none"/>
        </c:marker>
      </c:pivotFmt>
      <c:pivotFmt>
        <c:idx val="199"/>
        <c:marker>
          <c:symbol val="none"/>
        </c:marker>
      </c:pivotFmt>
      <c:pivotFmt>
        <c:idx val="200"/>
        <c:marker>
          <c:symbol val="none"/>
        </c:marker>
      </c:pivotFmt>
      <c:pivotFmt>
        <c:idx val="201"/>
        <c:marker>
          <c:symbol val="none"/>
        </c:marker>
      </c:pivotFmt>
      <c:pivotFmt>
        <c:idx val="202"/>
        <c:marker>
          <c:symbol val="none"/>
        </c:marker>
      </c:pivotFmt>
      <c:pivotFmt>
        <c:idx val="203"/>
        <c:marker>
          <c:symbol val="none"/>
        </c:marker>
      </c:pivotFmt>
      <c:pivotFmt>
        <c:idx val="204"/>
        <c:marker>
          <c:symbol val="none"/>
        </c:marker>
      </c:pivotFmt>
      <c:pivotFmt>
        <c:idx val="205"/>
        <c:marker>
          <c:symbol val="none"/>
        </c:marker>
      </c:pivotFmt>
      <c:pivotFmt>
        <c:idx val="206"/>
        <c:marker>
          <c:symbol val="none"/>
        </c:marker>
      </c:pivotFmt>
      <c:pivotFmt>
        <c:idx val="207"/>
        <c:marker>
          <c:symbol val="none"/>
        </c:marker>
      </c:pivotFmt>
      <c:pivotFmt>
        <c:idx val="208"/>
        <c:marker>
          <c:symbol val="none"/>
        </c:marker>
      </c:pivotFmt>
      <c:pivotFmt>
        <c:idx val="209"/>
        <c:marker>
          <c:symbol val="none"/>
        </c:marker>
      </c:pivotFmt>
      <c:pivotFmt>
        <c:idx val="210"/>
        <c:marker>
          <c:symbol val="none"/>
        </c:marker>
      </c:pivotFmt>
      <c:pivotFmt>
        <c:idx val="211"/>
        <c:marker>
          <c:symbol val="none"/>
        </c:marker>
      </c:pivotFmt>
      <c:pivotFmt>
        <c:idx val="212"/>
        <c:marker>
          <c:symbol val="none"/>
        </c:marker>
      </c:pivotFmt>
      <c:pivotFmt>
        <c:idx val="213"/>
        <c:marker>
          <c:symbol val="none"/>
        </c:marker>
      </c:pivotFmt>
      <c:pivotFmt>
        <c:idx val="214"/>
        <c:marker>
          <c:symbol val="none"/>
        </c:marker>
      </c:pivotFmt>
      <c:pivotFmt>
        <c:idx val="215"/>
        <c:marker>
          <c:symbol val="none"/>
        </c:marker>
      </c:pivotFmt>
      <c:pivotFmt>
        <c:idx val="216"/>
        <c:marker>
          <c:symbol val="none"/>
        </c:marker>
      </c:pivotFmt>
      <c:pivotFmt>
        <c:idx val="217"/>
        <c:marker>
          <c:symbol val="none"/>
        </c:marker>
      </c:pivotFmt>
      <c:pivotFmt>
        <c:idx val="218"/>
        <c:marker>
          <c:symbol val="none"/>
        </c:marker>
      </c:pivotFmt>
      <c:pivotFmt>
        <c:idx val="219"/>
        <c:marker>
          <c:symbol val="none"/>
        </c:marker>
      </c:pivotFmt>
      <c:pivotFmt>
        <c:idx val="220"/>
        <c:marker>
          <c:symbol val="none"/>
        </c:marker>
      </c:pivotFmt>
      <c:pivotFmt>
        <c:idx val="221"/>
        <c:marker>
          <c:symbol val="none"/>
        </c:marker>
      </c:pivotFmt>
      <c:pivotFmt>
        <c:idx val="222"/>
        <c:marker>
          <c:symbol val="none"/>
        </c:marker>
      </c:pivotFmt>
      <c:pivotFmt>
        <c:idx val="223"/>
        <c:marker>
          <c:symbol val="none"/>
        </c:marker>
      </c:pivotFmt>
      <c:pivotFmt>
        <c:idx val="224"/>
        <c:marker>
          <c:symbol val="none"/>
        </c:marker>
      </c:pivotFmt>
      <c:pivotFmt>
        <c:idx val="225"/>
        <c:marker>
          <c:symbol val="none"/>
        </c:marker>
      </c:pivotFmt>
      <c:pivotFmt>
        <c:idx val="226"/>
        <c:marker>
          <c:symbol val="none"/>
        </c:marker>
      </c:pivotFmt>
      <c:pivotFmt>
        <c:idx val="227"/>
        <c:marker>
          <c:symbol val="none"/>
        </c:marker>
      </c:pivotFmt>
      <c:pivotFmt>
        <c:idx val="228"/>
        <c:marker>
          <c:symbol val="none"/>
        </c:marker>
      </c:pivotFmt>
      <c:pivotFmt>
        <c:idx val="229"/>
        <c:marker>
          <c:symbol val="none"/>
        </c:marker>
      </c:pivotFmt>
      <c:pivotFmt>
        <c:idx val="230"/>
        <c:marker>
          <c:symbol val="none"/>
        </c:marker>
      </c:pivotFmt>
      <c:pivotFmt>
        <c:idx val="231"/>
        <c:marker>
          <c:symbol val="none"/>
        </c:marker>
      </c:pivotFmt>
      <c:pivotFmt>
        <c:idx val="232"/>
        <c:marker>
          <c:symbol val="none"/>
        </c:marker>
      </c:pivotFmt>
      <c:pivotFmt>
        <c:idx val="233"/>
        <c:marker>
          <c:symbol val="none"/>
        </c:marker>
      </c:pivotFmt>
      <c:pivotFmt>
        <c:idx val="234"/>
        <c:marker>
          <c:symbol val="none"/>
        </c:marker>
      </c:pivotFmt>
      <c:pivotFmt>
        <c:idx val="235"/>
        <c:marker>
          <c:symbol val="none"/>
        </c:marker>
      </c:pivotFmt>
      <c:pivotFmt>
        <c:idx val="236"/>
        <c:marker>
          <c:symbol val="none"/>
        </c:marker>
      </c:pivotFmt>
      <c:pivotFmt>
        <c:idx val="237"/>
        <c:marker>
          <c:symbol val="none"/>
        </c:marker>
      </c:pivotFmt>
      <c:pivotFmt>
        <c:idx val="238"/>
        <c:marker>
          <c:symbol val="none"/>
        </c:marker>
      </c:pivotFmt>
      <c:pivotFmt>
        <c:idx val="239"/>
        <c:marker>
          <c:symbol val="none"/>
        </c:marker>
      </c:pivotFmt>
      <c:pivotFmt>
        <c:idx val="240"/>
        <c:marker>
          <c:symbol val="none"/>
        </c:marker>
      </c:pivotFmt>
      <c:pivotFmt>
        <c:idx val="241"/>
        <c:marker>
          <c:symbol val="none"/>
        </c:marker>
      </c:pivotFmt>
      <c:pivotFmt>
        <c:idx val="242"/>
        <c:marker>
          <c:symbol val="none"/>
        </c:marker>
      </c:pivotFmt>
      <c:pivotFmt>
        <c:idx val="243"/>
        <c:marker>
          <c:symbol val="none"/>
        </c:marker>
      </c:pivotFmt>
      <c:pivotFmt>
        <c:idx val="244"/>
        <c:marker>
          <c:symbol val="none"/>
        </c:marker>
      </c:pivotFmt>
      <c:pivotFmt>
        <c:idx val="245"/>
        <c:marker>
          <c:symbol val="none"/>
        </c:marker>
      </c:pivotFmt>
      <c:pivotFmt>
        <c:idx val="246"/>
        <c:marker>
          <c:symbol val="none"/>
        </c:marker>
      </c:pivotFmt>
      <c:pivotFmt>
        <c:idx val="247"/>
        <c:marker>
          <c:symbol val="none"/>
        </c:marker>
      </c:pivotFmt>
      <c:pivotFmt>
        <c:idx val="248"/>
        <c:marker>
          <c:symbol val="none"/>
        </c:marker>
      </c:pivotFmt>
      <c:pivotFmt>
        <c:idx val="249"/>
        <c:marker>
          <c:symbol val="none"/>
        </c:marker>
      </c:pivotFmt>
      <c:pivotFmt>
        <c:idx val="250"/>
        <c:marker>
          <c:symbol val="none"/>
        </c:marker>
      </c:pivotFmt>
      <c:pivotFmt>
        <c:idx val="251"/>
        <c:marker>
          <c:symbol val="none"/>
        </c:marker>
      </c:pivotFmt>
      <c:pivotFmt>
        <c:idx val="252"/>
        <c:marker>
          <c:symbol val="none"/>
        </c:marker>
      </c:pivotFmt>
      <c:pivotFmt>
        <c:idx val="253"/>
        <c:marker>
          <c:symbol val="none"/>
        </c:marker>
      </c:pivotFmt>
      <c:pivotFmt>
        <c:idx val="254"/>
        <c:marker>
          <c:symbol val="none"/>
        </c:marker>
      </c:pivotFmt>
      <c:pivotFmt>
        <c:idx val="255"/>
        <c:marker>
          <c:symbol val="none"/>
        </c:marker>
      </c:pivotFmt>
      <c:pivotFmt>
        <c:idx val="256"/>
        <c:marker>
          <c:symbol val="none"/>
        </c:marker>
      </c:pivotFmt>
      <c:pivotFmt>
        <c:idx val="257"/>
        <c:marker>
          <c:symbol val="none"/>
        </c:marker>
      </c:pivotFmt>
      <c:pivotFmt>
        <c:idx val="258"/>
        <c:marker>
          <c:symbol val="none"/>
        </c:marker>
      </c:pivotFmt>
      <c:pivotFmt>
        <c:idx val="259"/>
        <c:marker>
          <c:symbol val="none"/>
        </c:marker>
      </c:pivotFmt>
      <c:pivotFmt>
        <c:idx val="260"/>
        <c:marker>
          <c:symbol val="none"/>
        </c:marker>
      </c:pivotFmt>
      <c:pivotFmt>
        <c:idx val="261"/>
        <c:marker>
          <c:symbol val="none"/>
        </c:marker>
      </c:pivotFmt>
      <c:pivotFmt>
        <c:idx val="262"/>
        <c:marker>
          <c:symbol val="none"/>
        </c:marker>
      </c:pivotFmt>
      <c:pivotFmt>
        <c:idx val="263"/>
        <c:marker>
          <c:symbol val="none"/>
        </c:marker>
      </c:pivotFmt>
      <c:pivotFmt>
        <c:idx val="264"/>
        <c:marker>
          <c:symbol val="none"/>
        </c:marker>
      </c:pivotFmt>
      <c:pivotFmt>
        <c:idx val="265"/>
        <c:marker>
          <c:symbol val="none"/>
        </c:marker>
      </c:pivotFmt>
      <c:pivotFmt>
        <c:idx val="266"/>
        <c:marker>
          <c:symbol val="none"/>
        </c:marker>
      </c:pivotFmt>
      <c:pivotFmt>
        <c:idx val="267"/>
        <c:marker>
          <c:symbol val="none"/>
        </c:marker>
      </c:pivotFmt>
      <c:pivotFmt>
        <c:idx val="268"/>
        <c:marker>
          <c:symbol val="none"/>
        </c:marker>
      </c:pivotFmt>
      <c:pivotFmt>
        <c:idx val="269"/>
        <c:marker>
          <c:symbol val="none"/>
        </c:marker>
      </c:pivotFmt>
      <c:pivotFmt>
        <c:idx val="270"/>
        <c:marker>
          <c:symbol val="none"/>
        </c:marker>
      </c:pivotFmt>
      <c:pivotFmt>
        <c:idx val="271"/>
        <c:marker>
          <c:symbol val="none"/>
        </c:marker>
      </c:pivotFmt>
      <c:pivotFmt>
        <c:idx val="272"/>
        <c:marker>
          <c:symbol val="none"/>
        </c:marker>
      </c:pivotFmt>
      <c:pivotFmt>
        <c:idx val="273"/>
        <c:marker>
          <c:symbol val="none"/>
        </c:marker>
      </c:pivotFmt>
      <c:pivotFmt>
        <c:idx val="274"/>
        <c:marker>
          <c:symbol val="none"/>
        </c:marker>
      </c:pivotFmt>
      <c:pivotFmt>
        <c:idx val="275"/>
        <c:marker>
          <c:symbol val="none"/>
        </c:marker>
      </c:pivotFmt>
      <c:pivotFmt>
        <c:idx val="276"/>
        <c:marker>
          <c:symbol val="none"/>
        </c:marker>
      </c:pivotFmt>
      <c:pivotFmt>
        <c:idx val="277"/>
        <c:marker>
          <c:symbol val="none"/>
        </c:marker>
      </c:pivotFmt>
      <c:pivotFmt>
        <c:idx val="278"/>
        <c:marker>
          <c:symbol val="none"/>
        </c:marker>
      </c:pivotFmt>
      <c:pivotFmt>
        <c:idx val="279"/>
        <c:marker>
          <c:symbol val="none"/>
        </c:marker>
      </c:pivotFmt>
      <c:pivotFmt>
        <c:idx val="280"/>
        <c:marker>
          <c:symbol val="none"/>
        </c:marker>
      </c:pivotFmt>
      <c:pivotFmt>
        <c:idx val="281"/>
        <c:marker>
          <c:symbol val="none"/>
        </c:marker>
      </c:pivotFmt>
      <c:pivotFmt>
        <c:idx val="282"/>
        <c:marker>
          <c:symbol val="none"/>
        </c:marker>
      </c:pivotFmt>
      <c:pivotFmt>
        <c:idx val="283"/>
        <c:marker>
          <c:symbol val="none"/>
        </c:marker>
      </c:pivotFmt>
      <c:pivotFmt>
        <c:idx val="284"/>
        <c:marker>
          <c:symbol val="none"/>
        </c:marker>
      </c:pivotFmt>
      <c:pivotFmt>
        <c:idx val="285"/>
        <c:marker>
          <c:symbol val="none"/>
        </c:marker>
      </c:pivotFmt>
      <c:pivotFmt>
        <c:idx val="286"/>
        <c:marker>
          <c:symbol val="none"/>
        </c:marker>
      </c:pivotFmt>
      <c:pivotFmt>
        <c:idx val="287"/>
        <c:marker>
          <c:symbol val="none"/>
        </c:marker>
      </c:pivotFmt>
      <c:pivotFmt>
        <c:idx val="288"/>
        <c:marker>
          <c:symbol val="none"/>
        </c:marker>
      </c:pivotFmt>
      <c:pivotFmt>
        <c:idx val="289"/>
        <c:marker>
          <c:symbol val="none"/>
        </c:marker>
      </c:pivotFmt>
      <c:pivotFmt>
        <c:idx val="290"/>
        <c:marker>
          <c:symbol val="none"/>
        </c:marker>
      </c:pivotFmt>
      <c:pivotFmt>
        <c:idx val="291"/>
        <c:marker>
          <c:symbol val="none"/>
        </c:marker>
      </c:pivotFmt>
      <c:pivotFmt>
        <c:idx val="292"/>
        <c:marker>
          <c:symbol val="none"/>
        </c:marker>
      </c:pivotFmt>
      <c:pivotFmt>
        <c:idx val="293"/>
        <c:marker>
          <c:symbol val="none"/>
        </c:marker>
      </c:pivotFmt>
      <c:pivotFmt>
        <c:idx val="294"/>
        <c:marker>
          <c:symbol val="none"/>
        </c:marker>
      </c:pivotFmt>
      <c:pivotFmt>
        <c:idx val="295"/>
        <c:marker>
          <c:symbol val="none"/>
        </c:marker>
      </c:pivotFmt>
      <c:pivotFmt>
        <c:idx val="296"/>
        <c:marker>
          <c:symbol val="none"/>
        </c:marker>
      </c:pivotFmt>
      <c:pivotFmt>
        <c:idx val="297"/>
        <c:marker>
          <c:symbol val="none"/>
        </c:marker>
      </c:pivotFmt>
      <c:pivotFmt>
        <c:idx val="298"/>
        <c:marker>
          <c:symbol val="none"/>
        </c:marker>
      </c:pivotFmt>
      <c:pivotFmt>
        <c:idx val="299"/>
        <c:marker>
          <c:symbol val="none"/>
        </c:marker>
      </c:pivotFmt>
      <c:pivotFmt>
        <c:idx val="300"/>
        <c:marker>
          <c:symbol val="none"/>
        </c:marker>
      </c:pivotFmt>
      <c:pivotFmt>
        <c:idx val="301"/>
        <c:marker>
          <c:symbol val="none"/>
        </c:marker>
      </c:pivotFmt>
      <c:pivotFmt>
        <c:idx val="302"/>
        <c:marker>
          <c:symbol val="none"/>
        </c:marker>
      </c:pivotFmt>
      <c:pivotFmt>
        <c:idx val="303"/>
        <c:marker>
          <c:symbol val="none"/>
        </c:marker>
      </c:pivotFmt>
      <c:pivotFmt>
        <c:idx val="304"/>
        <c:marker>
          <c:symbol val="none"/>
        </c:marker>
      </c:pivotFmt>
      <c:pivotFmt>
        <c:idx val="305"/>
        <c:marker>
          <c:symbol val="none"/>
        </c:marker>
      </c:pivotFmt>
      <c:pivotFmt>
        <c:idx val="306"/>
        <c:marker>
          <c:symbol val="none"/>
        </c:marker>
      </c:pivotFmt>
      <c:pivotFmt>
        <c:idx val="307"/>
        <c:marker>
          <c:symbol val="none"/>
        </c:marker>
      </c:pivotFmt>
      <c:pivotFmt>
        <c:idx val="308"/>
        <c:marker>
          <c:symbol val="none"/>
        </c:marker>
      </c:pivotFmt>
      <c:pivotFmt>
        <c:idx val="309"/>
        <c:marker>
          <c:symbol val="none"/>
        </c:marker>
      </c:pivotFmt>
      <c:pivotFmt>
        <c:idx val="310"/>
        <c:marker>
          <c:symbol val="none"/>
        </c:marker>
      </c:pivotFmt>
      <c:pivotFmt>
        <c:idx val="311"/>
        <c:marker>
          <c:symbol val="none"/>
        </c:marker>
      </c:pivotFmt>
      <c:pivotFmt>
        <c:idx val="312"/>
        <c:marker>
          <c:symbol val="none"/>
        </c:marker>
      </c:pivotFmt>
      <c:pivotFmt>
        <c:idx val="313"/>
        <c:marker>
          <c:symbol val="none"/>
        </c:marker>
      </c:pivotFmt>
      <c:pivotFmt>
        <c:idx val="314"/>
        <c:marker>
          <c:symbol val="none"/>
        </c:marker>
      </c:pivotFmt>
      <c:pivotFmt>
        <c:idx val="315"/>
        <c:marker>
          <c:symbol val="none"/>
        </c:marker>
      </c:pivotFmt>
      <c:pivotFmt>
        <c:idx val="316"/>
        <c:marker>
          <c:symbol val="none"/>
        </c:marker>
      </c:pivotFmt>
      <c:pivotFmt>
        <c:idx val="317"/>
        <c:marker>
          <c:symbol val="none"/>
        </c:marker>
      </c:pivotFmt>
      <c:pivotFmt>
        <c:idx val="318"/>
        <c:marker>
          <c:symbol val="none"/>
        </c:marker>
      </c:pivotFmt>
      <c:pivotFmt>
        <c:idx val="319"/>
        <c:marker>
          <c:symbol val="none"/>
        </c:marker>
      </c:pivotFmt>
      <c:pivotFmt>
        <c:idx val="320"/>
        <c:marker>
          <c:symbol val="none"/>
        </c:marker>
      </c:pivotFmt>
      <c:pivotFmt>
        <c:idx val="321"/>
        <c:marker>
          <c:symbol val="none"/>
        </c:marker>
      </c:pivotFmt>
      <c:pivotFmt>
        <c:idx val="322"/>
        <c:marker>
          <c:symbol val="none"/>
        </c:marker>
      </c:pivotFmt>
      <c:pivotFmt>
        <c:idx val="323"/>
        <c:marker>
          <c:symbol val="none"/>
        </c:marker>
      </c:pivotFmt>
      <c:pivotFmt>
        <c:idx val="324"/>
        <c:marker>
          <c:symbol val="none"/>
        </c:marker>
      </c:pivotFmt>
      <c:pivotFmt>
        <c:idx val="325"/>
        <c:marker>
          <c:symbol val="none"/>
        </c:marker>
      </c:pivotFmt>
      <c:pivotFmt>
        <c:idx val="32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2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2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2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3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3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3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3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3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3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3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3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3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3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4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4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4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4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4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4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4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4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4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4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5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5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5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5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5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5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5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5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5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5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6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6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6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6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6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6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6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6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6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6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7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7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7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7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7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7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7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7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7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7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8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8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8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8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8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8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8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8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8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8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9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9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9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9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9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9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9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9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9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9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Pivot!$B$84:$B$85</c:f>
              <c:strCache>
                <c:ptCount val="1"/>
                <c:pt idx="0">
                  <c:v>Ashford and St. Peter's Hospitals NHS Foundation Trust</c:v>
                </c:pt>
              </c:strCache>
            </c:strRef>
          </c:tx>
          <c:invertIfNegative val="0"/>
          <c:cat>
            <c:strRef>
              <c:f>Pivot!$A$86:$A$103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Pivot!$B$86:$B$103</c:f>
              <c:numCache>
                <c:formatCode>0%</c:formatCode>
                <c:ptCount val="18"/>
                <c:pt idx="0">
                  <c:v>9.4454072790294621E-2</c:v>
                </c:pt>
                <c:pt idx="1">
                  <c:v>9.2013888888888895E-2</c:v>
                </c:pt>
                <c:pt idx="2">
                  <c:v>0.11551724137931034</c:v>
                </c:pt>
                <c:pt idx="3">
                  <c:v>0.10303030303030303</c:v>
                </c:pt>
                <c:pt idx="4">
                  <c:v>9.7835497835497831E-2</c:v>
                </c:pt>
                <c:pt idx="5">
                  <c:v>0.10890233362143474</c:v>
                </c:pt>
                <c:pt idx="6">
                  <c:v>0.10918544194107452</c:v>
                </c:pt>
                <c:pt idx="7">
                  <c:v>0.10422049956933678</c:v>
                </c:pt>
                <c:pt idx="8">
                  <c:v>8.4848484848484854E-2</c:v>
                </c:pt>
                <c:pt idx="9">
                  <c:v>0.10407632263660017</c:v>
                </c:pt>
                <c:pt idx="10">
                  <c:v>9.9122807017543862E-2</c:v>
                </c:pt>
                <c:pt idx="11">
                  <c:v>0.1054925893635571</c:v>
                </c:pt>
                <c:pt idx="12">
                  <c:v>0.10281195079086115</c:v>
                </c:pt>
                <c:pt idx="13">
                  <c:v>9.2838196286472149E-2</c:v>
                </c:pt>
                <c:pt idx="14">
                  <c:v>0.11701170117011701</c:v>
                </c:pt>
                <c:pt idx="15">
                  <c:v>0.11030082041932543</c:v>
                </c:pt>
                <c:pt idx="16">
                  <c:v>0.12101910828025478</c:v>
                </c:pt>
                <c:pt idx="17">
                  <c:v>0.11315547378104876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20-4E5F-91A8-A6CDAE13AFFE}"/>
            </c:ext>
          </c:extLst>
        </c:ser>
        <c:ser>
          <c:idx val="1"/>
          <c:order val="1"/>
          <c:tx>
            <c:strRef>
              <c:f>Pivot!$C$84:$C$85</c:f>
              <c:strCache>
                <c:ptCount val="1"/>
                <c:pt idx="0">
                  <c:v>Barking Havering and Redbridge Hospitals NHS Trust</c:v>
                </c:pt>
              </c:strCache>
            </c:strRef>
          </c:tx>
          <c:invertIfNegative val="0"/>
          <c:cat>
            <c:strRef>
              <c:f>Pivot!$A$86:$A$103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Pivot!$C$86:$C$103</c:f>
              <c:numCache>
                <c:formatCode>0%</c:formatCode>
                <c:ptCount val="18"/>
                <c:pt idx="0">
                  <c:v>0.11473429951690821</c:v>
                </c:pt>
                <c:pt idx="1">
                  <c:v>0.10216346153846154</c:v>
                </c:pt>
                <c:pt idx="2">
                  <c:v>0.13054187192118227</c:v>
                </c:pt>
                <c:pt idx="3">
                  <c:v>0.13944723618090452</c:v>
                </c:pt>
                <c:pt idx="4">
                  <c:v>0.13154533844189017</c:v>
                </c:pt>
                <c:pt idx="5">
                  <c:v>0.1421188630490956</c:v>
                </c:pt>
                <c:pt idx="6">
                  <c:v>0.13205128205128205</c:v>
                </c:pt>
                <c:pt idx="7">
                  <c:v>0.15364583333333334</c:v>
                </c:pt>
                <c:pt idx="8">
                  <c:v>0.15496688741721854</c:v>
                </c:pt>
                <c:pt idx="9">
                  <c:v>0.16291390728476821</c:v>
                </c:pt>
                <c:pt idx="10">
                  <c:v>0.16078431372549021</c:v>
                </c:pt>
                <c:pt idx="11">
                  <c:v>0.17935483870967742</c:v>
                </c:pt>
                <c:pt idx="12">
                  <c:v>0.1620603015075377</c:v>
                </c:pt>
                <c:pt idx="13">
                  <c:v>0.17369727047146402</c:v>
                </c:pt>
                <c:pt idx="14">
                  <c:v>0.16978776529338327</c:v>
                </c:pt>
                <c:pt idx="15">
                  <c:v>0.16391359593392629</c:v>
                </c:pt>
                <c:pt idx="16">
                  <c:v>0.15247776365946633</c:v>
                </c:pt>
                <c:pt idx="17">
                  <c:v>0.14705882352941177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20-4E5F-91A8-A6CDAE13AFFE}"/>
            </c:ext>
          </c:extLst>
        </c:ser>
        <c:ser>
          <c:idx val="2"/>
          <c:order val="2"/>
          <c:tx>
            <c:strRef>
              <c:f>Pivot!$D$84:$D$85</c:f>
              <c:strCache>
                <c:ptCount val="1"/>
                <c:pt idx="0">
                  <c:v>Barnet Enfield and Haringey Mental Health NHS Trust</c:v>
                </c:pt>
              </c:strCache>
            </c:strRef>
          </c:tx>
          <c:invertIfNegative val="0"/>
          <c:cat>
            <c:strRef>
              <c:f>Pivot!$A$86:$A$103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Pivot!$D$86:$D$103</c:f>
              <c:numCache>
                <c:formatCode>0%</c:formatCode>
                <c:ptCount val="18"/>
                <c:pt idx="0">
                  <c:v>0.11993243243243243</c:v>
                </c:pt>
                <c:pt idx="1">
                  <c:v>0.11884550084889643</c:v>
                </c:pt>
                <c:pt idx="2">
                  <c:v>0.12586206896551724</c:v>
                </c:pt>
                <c:pt idx="3">
                  <c:v>0.10172413793103448</c:v>
                </c:pt>
                <c:pt idx="4">
                  <c:v>0.10051993067590988</c:v>
                </c:pt>
                <c:pt idx="5">
                  <c:v>0.11631944444444445</c:v>
                </c:pt>
                <c:pt idx="6">
                  <c:v>0.13089005235602094</c:v>
                </c:pt>
                <c:pt idx="7">
                  <c:v>0.14111498257839722</c:v>
                </c:pt>
                <c:pt idx="8">
                  <c:v>0.14675767918088736</c:v>
                </c:pt>
                <c:pt idx="9">
                  <c:v>0.13020833333333334</c:v>
                </c:pt>
                <c:pt idx="10">
                  <c:v>0.12769784172661872</c:v>
                </c:pt>
                <c:pt idx="11">
                  <c:v>0.15017667844522969</c:v>
                </c:pt>
                <c:pt idx="12">
                  <c:v>0.12629757785467127</c:v>
                </c:pt>
                <c:pt idx="13">
                  <c:v>0.11327433628318584</c:v>
                </c:pt>
                <c:pt idx="14">
                  <c:v>0.12903225806451613</c:v>
                </c:pt>
                <c:pt idx="15">
                  <c:v>0.13653136531365315</c:v>
                </c:pt>
                <c:pt idx="16">
                  <c:v>0.12164579606440072</c:v>
                </c:pt>
                <c:pt idx="17">
                  <c:v>9.0586145648312605E-2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20-4E5F-91A8-A6CDAE13AFFE}"/>
            </c:ext>
          </c:extLst>
        </c:ser>
        <c:ser>
          <c:idx val="3"/>
          <c:order val="3"/>
          <c:tx>
            <c:strRef>
              <c:f>Pivot!$E$84:$E$85</c:f>
              <c:strCache>
                <c:ptCount val="1"/>
                <c:pt idx="0">
                  <c:v>Barts Health NHS Trust</c:v>
                </c:pt>
              </c:strCache>
            </c:strRef>
          </c:tx>
          <c:invertIfNegative val="0"/>
          <c:cat>
            <c:strRef>
              <c:f>Pivot!$A$86:$A$103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Pivot!$E$86:$E$103</c:f>
              <c:numCache>
                <c:formatCode>0%</c:formatCode>
                <c:ptCount val="18"/>
                <c:pt idx="0">
                  <c:v>0.18061122244488978</c:v>
                </c:pt>
                <c:pt idx="1">
                  <c:v>0.18455790784557907</c:v>
                </c:pt>
                <c:pt idx="2">
                  <c:v>0.18897243107769424</c:v>
                </c:pt>
                <c:pt idx="3">
                  <c:v>0.17270896273917422</c:v>
                </c:pt>
                <c:pt idx="4">
                  <c:v>0.18292066700353715</c:v>
                </c:pt>
                <c:pt idx="5">
                  <c:v>0.19013409961685823</c:v>
                </c:pt>
                <c:pt idx="6">
                  <c:v>0.19407582938388626</c:v>
                </c:pt>
                <c:pt idx="7">
                  <c:v>0.20332147093712929</c:v>
                </c:pt>
                <c:pt idx="8">
                  <c:v>0.17469736529788749</c:v>
                </c:pt>
                <c:pt idx="9">
                  <c:v>0.21260847371107708</c:v>
                </c:pt>
                <c:pt idx="10">
                  <c:v>0.20937980522808816</c:v>
                </c:pt>
                <c:pt idx="11">
                  <c:v>0.21220705639969095</c:v>
                </c:pt>
                <c:pt idx="12">
                  <c:v>0.19809376609994847</c:v>
                </c:pt>
                <c:pt idx="13">
                  <c:v>0.19897039897039898</c:v>
                </c:pt>
                <c:pt idx="14">
                  <c:v>0.19686858316221767</c:v>
                </c:pt>
                <c:pt idx="15">
                  <c:v>0.1962809917355372</c:v>
                </c:pt>
                <c:pt idx="16">
                  <c:v>0.18732285493429529</c:v>
                </c:pt>
                <c:pt idx="17">
                  <c:v>0.17790786459658947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720-4E5F-91A8-A6CDAE13AFFE}"/>
            </c:ext>
          </c:extLst>
        </c:ser>
        <c:ser>
          <c:idx val="4"/>
          <c:order val="4"/>
          <c:tx>
            <c:strRef>
              <c:f>Pivot!$F$84:$F$85</c:f>
              <c:strCache>
                <c:ptCount val="1"/>
                <c:pt idx="0">
                  <c:v>Bromley Healthcare</c:v>
                </c:pt>
              </c:strCache>
            </c:strRef>
          </c:tx>
          <c:invertIfNegative val="0"/>
          <c:cat>
            <c:strRef>
              <c:f>Pivot!$A$86:$A$103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Pivot!$F$86:$F$103</c:f>
              <c:numCache>
                <c:formatCode>0%</c:formatCode>
                <c:ptCount val="18"/>
                <c:pt idx="0">
                  <c:v>0.11320754716981132</c:v>
                </c:pt>
                <c:pt idx="1">
                  <c:v>9.5890410958904104E-2</c:v>
                </c:pt>
                <c:pt idx="2">
                  <c:v>9.8591549295774641E-2</c:v>
                </c:pt>
                <c:pt idx="3">
                  <c:v>9.0497737556561084E-2</c:v>
                </c:pt>
                <c:pt idx="4">
                  <c:v>5.8035714285714288E-2</c:v>
                </c:pt>
                <c:pt idx="5">
                  <c:v>5.7522123893805309E-2</c:v>
                </c:pt>
                <c:pt idx="6">
                  <c:v>7.0175438596491224E-2</c:v>
                </c:pt>
                <c:pt idx="7">
                  <c:v>9.4827586206896547E-2</c:v>
                </c:pt>
                <c:pt idx="8">
                  <c:v>9.90990990990991E-2</c:v>
                </c:pt>
                <c:pt idx="9">
                  <c:v>0.10043668122270742</c:v>
                </c:pt>
                <c:pt idx="10">
                  <c:v>9.2511013215859028E-2</c:v>
                </c:pt>
                <c:pt idx="11">
                  <c:v>0.10087719298245613</c:v>
                </c:pt>
                <c:pt idx="12">
                  <c:v>0.10434782608695652</c:v>
                </c:pt>
                <c:pt idx="13">
                  <c:v>9.606986899563319E-2</c:v>
                </c:pt>
                <c:pt idx="14">
                  <c:v>0.11453744493392071</c:v>
                </c:pt>
                <c:pt idx="15">
                  <c:v>5.701754385964912E-2</c:v>
                </c:pt>
                <c:pt idx="16">
                  <c:v>7.5221238938053103E-2</c:v>
                </c:pt>
                <c:pt idx="17">
                  <c:v>5.2863436123348019E-2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720-4E5F-91A8-A6CDAE13AFFE}"/>
            </c:ext>
          </c:extLst>
        </c:ser>
        <c:ser>
          <c:idx val="5"/>
          <c:order val="5"/>
          <c:tx>
            <c:strRef>
              <c:f>Pivot!$G$84:$G$85</c:f>
              <c:strCache>
                <c:ptCount val="1"/>
                <c:pt idx="0">
                  <c:v>Camden and Islington NHS Foundation Trust</c:v>
                </c:pt>
              </c:strCache>
            </c:strRef>
          </c:tx>
          <c:invertIfNegative val="0"/>
          <c:cat>
            <c:strRef>
              <c:f>Pivot!$A$86:$A$103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Pivot!$G$86:$G$103</c:f>
              <c:numCache>
                <c:formatCode>0%</c:formatCode>
                <c:ptCount val="18"/>
                <c:pt idx="0">
                  <c:v>9.9137931034482762E-2</c:v>
                </c:pt>
                <c:pt idx="1">
                  <c:v>7.9943899018232817E-2</c:v>
                </c:pt>
                <c:pt idx="2">
                  <c:v>7.5892857142857137E-2</c:v>
                </c:pt>
                <c:pt idx="3">
                  <c:v>7.8125E-2</c:v>
                </c:pt>
                <c:pt idx="4">
                  <c:v>5.6634304207119741E-2</c:v>
                </c:pt>
                <c:pt idx="5">
                  <c:v>6.2809917355371905E-2</c:v>
                </c:pt>
                <c:pt idx="6">
                  <c:v>0.10761589403973509</c:v>
                </c:pt>
                <c:pt idx="7">
                  <c:v>9.6828046744574292E-2</c:v>
                </c:pt>
                <c:pt idx="8">
                  <c:v>7.0325900514579764E-2</c:v>
                </c:pt>
                <c:pt idx="9">
                  <c:v>0.14742451154529307</c:v>
                </c:pt>
                <c:pt idx="10">
                  <c:v>0.11054421768707483</c:v>
                </c:pt>
                <c:pt idx="11">
                  <c:v>0.10862068965517241</c:v>
                </c:pt>
                <c:pt idx="12">
                  <c:v>0.10106382978723404</c:v>
                </c:pt>
                <c:pt idx="13">
                  <c:v>0.11731843575418995</c:v>
                </c:pt>
                <c:pt idx="14">
                  <c:v>8.534322820037106E-2</c:v>
                </c:pt>
                <c:pt idx="15">
                  <c:v>7.2380952380952379E-2</c:v>
                </c:pt>
                <c:pt idx="16">
                  <c:v>8.1871345029239762E-2</c:v>
                </c:pt>
                <c:pt idx="17">
                  <c:v>8.5603112840466927E-2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720-4E5F-91A8-A6CDAE13AFFE}"/>
            </c:ext>
          </c:extLst>
        </c:ser>
        <c:ser>
          <c:idx val="6"/>
          <c:order val="6"/>
          <c:tx>
            <c:strRef>
              <c:f>Pivot!$H$84:$H$85</c:f>
              <c:strCache>
                <c:ptCount val="1"/>
                <c:pt idx="0">
                  <c:v>Central and North West London NHS Foundation Trust</c:v>
                </c:pt>
              </c:strCache>
            </c:strRef>
          </c:tx>
          <c:invertIfNegative val="0"/>
          <c:cat>
            <c:strRef>
              <c:f>Pivot!$A$86:$A$103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Pivot!$H$86:$H$103</c:f>
              <c:numCache>
                <c:formatCode>0%</c:formatCode>
                <c:ptCount val="18"/>
                <c:pt idx="0">
                  <c:v>4.9988534739738591E-2</c:v>
                </c:pt>
                <c:pt idx="1">
                  <c:v>3.5512327527708665E-2</c:v>
                </c:pt>
                <c:pt idx="2">
                  <c:v>4.6427766508902409E-2</c:v>
                </c:pt>
                <c:pt idx="3">
                  <c:v>4.105839416058394E-2</c:v>
                </c:pt>
                <c:pt idx="4">
                  <c:v>4.1852181656277826E-2</c:v>
                </c:pt>
                <c:pt idx="5">
                  <c:v>4.3152796125055043E-2</c:v>
                </c:pt>
                <c:pt idx="6">
                  <c:v>4.7275114904793171E-2</c:v>
                </c:pt>
                <c:pt idx="7">
                  <c:v>4.5967042497831741E-2</c:v>
                </c:pt>
                <c:pt idx="8">
                  <c:v>3.5362194599228458E-2</c:v>
                </c:pt>
                <c:pt idx="9">
                  <c:v>4.7566615282977315E-2</c:v>
                </c:pt>
                <c:pt idx="10">
                  <c:v>4.3695652173913045E-2</c:v>
                </c:pt>
                <c:pt idx="11">
                  <c:v>4.4047099869167029E-2</c:v>
                </c:pt>
                <c:pt idx="12">
                  <c:v>4.6203208556149733E-2</c:v>
                </c:pt>
                <c:pt idx="13">
                  <c:v>4.4049131723845829E-2</c:v>
                </c:pt>
                <c:pt idx="14">
                  <c:v>3.8501998737639383E-2</c:v>
                </c:pt>
                <c:pt idx="15">
                  <c:v>3.3333333333333333E-2</c:v>
                </c:pt>
                <c:pt idx="16">
                  <c:v>3.2604293236127985E-2</c:v>
                </c:pt>
                <c:pt idx="17">
                  <c:v>3.6976506639427989E-2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720-4E5F-91A8-A6CDAE13AFFE}"/>
            </c:ext>
          </c:extLst>
        </c:ser>
        <c:ser>
          <c:idx val="7"/>
          <c:order val="7"/>
          <c:tx>
            <c:strRef>
              <c:f>Pivot!$I$84:$I$85</c:f>
              <c:strCache>
                <c:ptCount val="1"/>
                <c:pt idx="0">
                  <c:v>Central London Community Healthcare NHS Trust (CLCH) inc Barnet Community Services</c:v>
                </c:pt>
              </c:strCache>
            </c:strRef>
          </c:tx>
          <c:invertIfNegative val="0"/>
          <c:cat>
            <c:strRef>
              <c:f>Pivot!$A$86:$A$103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Pivot!$I$86:$I$103</c:f>
              <c:numCache>
                <c:formatCode>0%</c:formatCode>
                <c:ptCount val="18"/>
                <c:pt idx="10">
                  <c:v>0.15151515151515152</c:v>
                </c:pt>
                <c:pt idx="11">
                  <c:v>0.15384615384615385</c:v>
                </c:pt>
                <c:pt idx="12">
                  <c:v>0.14132762312633834</c:v>
                </c:pt>
                <c:pt idx="13">
                  <c:v>0.11864406779661017</c:v>
                </c:pt>
                <c:pt idx="14">
                  <c:v>0.13836477987421383</c:v>
                </c:pt>
                <c:pt idx="15">
                  <c:v>0.12629399585921325</c:v>
                </c:pt>
                <c:pt idx="16">
                  <c:v>0.11133603238866396</c:v>
                </c:pt>
                <c:pt idx="17">
                  <c:v>0.12676056338028169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720-4E5F-91A8-A6CDAE13AFFE}"/>
            </c:ext>
          </c:extLst>
        </c:ser>
        <c:ser>
          <c:idx val="8"/>
          <c:order val="8"/>
          <c:tx>
            <c:strRef>
              <c:f>Pivot!$J$84:$J$85</c:f>
              <c:strCache>
                <c:ptCount val="1"/>
                <c:pt idx="0">
                  <c:v>Chelsea &amp; Westminster Hospital NHS Foundation Trust (Chelsea &amp; Westminster Site)</c:v>
                </c:pt>
              </c:strCache>
            </c:strRef>
          </c:tx>
          <c:invertIfNegative val="0"/>
          <c:cat>
            <c:strRef>
              <c:f>Pivot!$A$86:$A$103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Pivot!$J$86:$J$103</c:f>
              <c:numCache>
                <c:formatCode>0%</c:formatCode>
                <c:ptCount val="18"/>
                <c:pt idx="0">
                  <c:v>0.19377652050919378</c:v>
                </c:pt>
                <c:pt idx="1">
                  <c:v>0.25069252077562326</c:v>
                </c:pt>
                <c:pt idx="2">
                  <c:v>0.19944979367262725</c:v>
                </c:pt>
                <c:pt idx="3">
                  <c:v>0.17647058823529413</c:v>
                </c:pt>
                <c:pt idx="4">
                  <c:v>0.17543859649122806</c:v>
                </c:pt>
                <c:pt idx="5">
                  <c:v>0.18424566088117489</c:v>
                </c:pt>
                <c:pt idx="6">
                  <c:v>0.18503937007874016</c:v>
                </c:pt>
                <c:pt idx="7">
                  <c:v>0.17483443708609273</c:v>
                </c:pt>
                <c:pt idx="8">
                  <c:v>0.16864295125164691</c:v>
                </c:pt>
                <c:pt idx="9">
                  <c:v>0.17154255319148937</c:v>
                </c:pt>
                <c:pt idx="10">
                  <c:v>0.17073170731707318</c:v>
                </c:pt>
                <c:pt idx="11">
                  <c:v>0.20867208672086721</c:v>
                </c:pt>
                <c:pt idx="12">
                  <c:v>0.18403247631935046</c:v>
                </c:pt>
                <c:pt idx="13">
                  <c:v>0.20849933598937584</c:v>
                </c:pt>
                <c:pt idx="14">
                  <c:v>0.14138817480719795</c:v>
                </c:pt>
                <c:pt idx="15">
                  <c:v>0.1717948717948718</c:v>
                </c:pt>
                <c:pt idx="16">
                  <c:v>0.14012738853503184</c:v>
                </c:pt>
                <c:pt idx="17">
                  <c:v>0.15661103979460847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720-4E5F-91A8-A6CDAE13AFFE}"/>
            </c:ext>
          </c:extLst>
        </c:ser>
        <c:ser>
          <c:idx val="9"/>
          <c:order val="9"/>
          <c:tx>
            <c:strRef>
              <c:f>Pivot!$K$84:$K$85</c:f>
              <c:strCache>
                <c:ptCount val="1"/>
                <c:pt idx="0">
                  <c:v>Chelsea and Westminster Hospital NHS Foundation Trust (West Middlesex Site)</c:v>
                </c:pt>
              </c:strCache>
            </c:strRef>
          </c:tx>
          <c:invertIfNegative val="0"/>
          <c:cat>
            <c:strRef>
              <c:f>Pivot!$A$86:$A$103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Pivot!$K$86:$K$103</c:f>
              <c:numCache>
                <c:formatCode>0%</c:formatCode>
                <c:ptCount val="18"/>
                <c:pt idx="0">
                  <c:v>0.11804008908685969</c:v>
                </c:pt>
                <c:pt idx="1">
                  <c:v>0.12938596491228072</c:v>
                </c:pt>
                <c:pt idx="2">
                  <c:v>0.13785557986870897</c:v>
                </c:pt>
                <c:pt idx="3">
                  <c:v>0.12895927601809956</c:v>
                </c:pt>
                <c:pt idx="4">
                  <c:v>0.13882352941176471</c:v>
                </c:pt>
                <c:pt idx="5">
                  <c:v>0.13986013986013987</c:v>
                </c:pt>
                <c:pt idx="6">
                  <c:v>0.13151927437641722</c:v>
                </c:pt>
                <c:pt idx="7">
                  <c:v>0.13073394495412843</c:v>
                </c:pt>
                <c:pt idx="8">
                  <c:v>0.14014251781472684</c:v>
                </c:pt>
                <c:pt idx="9">
                  <c:v>0.14950980392156862</c:v>
                </c:pt>
                <c:pt idx="10">
                  <c:v>0.16500000000000001</c:v>
                </c:pt>
                <c:pt idx="11">
                  <c:v>0.19548872180451127</c:v>
                </c:pt>
                <c:pt idx="12">
                  <c:v>0.13679245283018868</c:v>
                </c:pt>
                <c:pt idx="13">
                  <c:v>0.1902552204176334</c:v>
                </c:pt>
                <c:pt idx="14">
                  <c:v>0.12558139534883722</c:v>
                </c:pt>
                <c:pt idx="15">
                  <c:v>0.13882352941176471</c:v>
                </c:pt>
                <c:pt idx="16">
                  <c:v>0.15990453460620524</c:v>
                </c:pt>
                <c:pt idx="17">
                  <c:v>0.15023474178403756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720-4E5F-91A8-A6CDAE13AFFE}"/>
            </c:ext>
          </c:extLst>
        </c:ser>
        <c:ser>
          <c:idx val="10"/>
          <c:order val="10"/>
          <c:tx>
            <c:strRef>
              <c:f>Pivot!$L$84:$L$85</c:f>
              <c:strCache>
                <c:ptCount val="1"/>
                <c:pt idx="0">
                  <c:v>Commissioning staff in London, Kent, Surrey &amp; Sussex</c:v>
                </c:pt>
              </c:strCache>
            </c:strRef>
          </c:tx>
          <c:invertIfNegative val="0"/>
          <c:cat>
            <c:strRef>
              <c:f>Pivot!$A$86:$A$103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Pivot!$L$86:$L$103</c:f>
              <c:numCache>
                <c:formatCode>0%</c:formatCode>
                <c:ptCount val="18"/>
                <c:pt idx="0">
                  <c:v>0.27777777777777779</c:v>
                </c:pt>
                <c:pt idx="1">
                  <c:v>0.16901408450704225</c:v>
                </c:pt>
                <c:pt idx="2">
                  <c:v>0.27142857142857141</c:v>
                </c:pt>
                <c:pt idx="3">
                  <c:v>0.22388059701492538</c:v>
                </c:pt>
                <c:pt idx="4">
                  <c:v>0.13043478260869565</c:v>
                </c:pt>
                <c:pt idx="5">
                  <c:v>0.20289855072463769</c:v>
                </c:pt>
                <c:pt idx="6">
                  <c:v>0.14473684210526316</c:v>
                </c:pt>
                <c:pt idx="7">
                  <c:v>0.22077922077922077</c:v>
                </c:pt>
                <c:pt idx="8">
                  <c:v>0.16216216216216217</c:v>
                </c:pt>
                <c:pt idx="9">
                  <c:v>0.22666666666666666</c:v>
                </c:pt>
                <c:pt idx="10">
                  <c:v>0.13580246913580246</c:v>
                </c:pt>
                <c:pt idx="11">
                  <c:v>0.14285714285714285</c:v>
                </c:pt>
                <c:pt idx="12">
                  <c:v>0.16867469879518071</c:v>
                </c:pt>
                <c:pt idx="13">
                  <c:v>0.1</c:v>
                </c:pt>
                <c:pt idx="14">
                  <c:v>0.08</c:v>
                </c:pt>
                <c:pt idx="15">
                  <c:v>0.12264150943396226</c:v>
                </c:pt>
                <c:pt idx="16">
                  <c:v>0.13761467889908258</c:v>
                </c:pt>
                <c:pt idx="17">
                  <c:v>0.12727272727272726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720-4E5F-91A8-A6CDAE13AFFE}"/>
            </c:ext>
          </c:extLst>
        </c:ser>
        <c:ser>
          <c:idx val="11"/>
          <c:order val="11"/>
          <c:tx>
            <c:strRef>
              <c:f>Pivot!$M$84:$M$85</c:f>
              <c:strCache>
                <c:ptCount val="1"/>
                <c:pt idx="0">
                  <c:v>Croydon Health Services NHS Trust</c:v>
                </c:pt>
              </c:strCache>
            </c:strRef>
          </c:tx>
          <c:invertIfNegative val="0"/>
          <c:cat>
            <c:strRef>
              <c:f>Pivot!$A$86:$A$103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Pivot!$M$86:$M$103</c:f>
              <c:numCache>
                <c:formatCode>0%</c:formatCode>
                <c:ptCount val="18"/>
                <c:pt idx="0">
                  <c:v>0.16666666666666666</c:v>
                </c:pt>
                <c:pt idx="1">
                  <c:v>0.18887015177065766</c:v>
                </c:pt>
                <c:pt idx="2">
                  <c:v>0.21575342465753425</c:v>
                </c:pt>
                <c:pt idx="3">
                  <c:v>0.21308724832214765</c:v>
                </c:pt>
                <c:pt idx="4">
                  <c:v>0.16398713826366559</c:v>
                </c:pt>
                <c:pt idx="5">
                  <c:v>0.16246056782334384</c:v>
                </c:pt>
                <c:pt idx="6">
                  <c:v>0.17936507936507937</c:v>
                </c:pt>
                <c:pt idx="7">
                  <c:v>0.19745222929936307</c:v>
                </c:pt>
                <c:pt idx="8">
                  <c:v>0.18759936406995231</c:v>
                </c:pt>
                <c:pt idx="9">
                  <c:v>0.17124394184168013</c:v>
                </c:pt>
                <c:pt idx="10">
                  <c:v>0.19837398373983739</c:v>
                </c:pt>
                <c:pt idx="11">
                  <c:v>0.18840579710144928</c:v>
                </c:pt>
                <c:pt idx="12">
                  <c:v>0.1650485436893204</c:v>
                </c:pt>
                <c:pt idx="13">
                  <c:v>0.16666666666666666</c:v>
                </c:pt>
                <c:pt idx="14">
                  <c:v>0.17114093959731544</c:v>
                </c:pt>
                <c:pt idx="15">
                  <c:v>0.15202702702702703</c:v>
                </c:pt>
                <c:pt idx="16">
                  <c:v>0.15656565656565657</c:v>
                </c:pt>
                <c:pt idx="17">
                  <c:v>0.18057921635434412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720-4E5F-91A8-A6CDAE13AFFE}"/>
            </c:ext>
          </c:extLst>
        </c:ser>
        <c:ser>
          <c:idx val="12"/>
          <c:order val="12"/>
          <c:tx>
            <c:strRef>
              <c:f>Pivot!$N$84:$N$85</c:f>
              <c:strCache>
                <c:ptCount val="1"/>
                <c:pt idx="0">
                  <c:v>Dartford and Gravesham NHS Trust</c:v>
                </c:pt>
              </c:strCache>
            </c:strRef>
          </c:tx>
          <c:invertIfNegative val="0"/>
          <c:cat>
            <c:strRef>
              <c:f>Pivot!$A$86:$A$103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Pivot!$N$86:$N$103</c:f>
              <c:numCache>
                <c:formatCode>0%</c:formatCode>
                <c:ptCount val="18"/>
                <c:pt idx="0">
                  <c:v>0.14981729598051158</c:v>
                </c:pt>
                <c:pt idx="1">
                  <c:v>0.15587529976019185</c:v>
                </c:pt>
                <c:pt idx="2">
                  <c:v>0.16440049443757726</c:v>
                </c:pt>
                <c:pt idx="3">
                  <c:v>0.16273291925465838</c:v>
                </c:pt>
                <c:pt idx="4">
                  <c:v>0.17156862745098039</c:v>
                </c:pt>
                <c:pt idx="5">
                  <c:v>0.16053921568627452</c:v>
                </c:pt>
                <c:pt idx="6">
                  <c:v>0.18536585365853658</c:v>
                </c:pt>
                <c:pt idx="7">
                  <c:v>0.15942028985507245</c:v>
                </c:pt>
                <c:pt idx="8">
                  <c:v>0.13602941176470587</c:v>
                </c:pt>
                <c:pt idx="9">
                  <c:v>0.16521739130434782</c:v>
                </c:pt>
                <c:pt idx="10">
                  <c:v>0.1668726823238566</c:v>
                </c:pt>
                <c:pt idx="11">
                  <c:v>0.18238993710691823</c:v>
                </c:pt>
                <c:pt idx="12">
                  <c:v>0.1701346389228886</c:v>
                </c:pt>
                <c:pt idx="13">
                  <c:v>0.17574257425742573</c:v>
                </c:pt>
                <c:pt idx="14">
                  <c:v>0.17559153175591533</c:v>
                </c:pt>
                <c:pt idx="15">
                  <c:v>0.171990171990172</c:v>
                </c:pt>
                <c:pt idx="16">
                  <c:v>0.16222760290556901</c:v>
                </c:pt>
                <c:pt idx="17">
                  <c:v>0.16646266829865361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720-4E5F-91A8-A6CDAE13AFFE}"/>
            </c:ext>
          </c:extLst>
        </c:ser>
        <c:ser>
          <c:idx val="13"/>
          <c:order val="13"/>
          <c:tx>
            <c:strRef>
              <c:f>Pivot!$O$84:$O$85</c:f>
              <c:strCache>
                <c:ptCount val="1"/>
                <c:pt idx="0">
                  <c:v>East Kent Hospitals University NHS Foundation Trust</c:v>
                </c:pt>
              </c:strCache>
            </c:strRef>
          </c:tx>
          <c:invertIfNegative val="0"/>
          <c:cat>
            <c:strRef>
              <c:f>Pivot!$A$86:$A$103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Pivot!$O$86:$O$103</c:f>
              <c:numCache>
                <c:formatCode>0%</c:formatCode>
                <c:ptCount val="18"/>
                <c:pt idx="0">
                  <c:v>0.21824324324324323</c:v>
                </c:pt>
                <c:pt idx="1">
                  <c:v>0.22155287817938421</c:v>
                </c:pt>
                <c:pt idx="2">
                  <c:v>0.20410868124585818</c:v>
                </c:pt>
                <c:pt idx="3">
                  <c:v>0.18766233766233767</c:v>
                </c:pt>
                <c:pt idx="4">
                  <c:v>0.19509125235997482</c:v>
                </c:pt>
                <c:pt idx="5">
                  <c:v>0.19583843329253367</c:v>
                </c:pt>
                <c:pt idx="6">
                  <c:v>0.2139364303178484</c:v>
                </c:pt>
                <c:pt idx="7">
                  <c:v>0.21963190184049081</c:v>
                </c:pt>
                <c:pt idx="8">
                  <c:v>0.19340796019900497</c:v>
                </c:pt>
                <c:pt idx="9">
                  <c:v>0.22535211267605634</c:v>
                </c:pt>
                <c:pt idx="10">
                  <c:v>0.21042345276872965</c:v>
                </c:pt>
                <c:pt idx="11">
                  <c:v>0.23514211886304909</c:v>
                </c:pt>
                <c:pt idx="12">
                  <c:v>0.19008264462809918</c:v>
                </c:pt>
                <c:pt idx="13">
                  <c:v>0.20050282840980516</c:v>
                </c:pt>
                <c:pt idx="14">
                  <c:v>0.20249221183800623</c:v>
                </c:pt>
                <c:pt idx="15">
                  <c:v>0.17654320987654321</c:v>
                </c:pt>
                <c:pt idx="16">
                  <c:v>0.17901234567901234</c:v>
                </c:pt>
                <c:pt idx="17">
                  <c:v>0.18830769230769231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720-4E5F-91A8-A6CDAE13AFFE}"/>
            </c:ext>
          </c:extLst>
        </c:ser>
        <c:ser>
          <c:idx val="14"/>
          <c:order val="14"/>
          <c:tx>
            <c:strRef>
              <c:f>Pivot!$P$84:$P$85</c:f>
              <c:strCache>
                <c:ptCount val="1"/>
                <c:pt idx="0">
                  <c:v>East London NHS Foundation Trust</c:v>
                </c:pt>
              </c:strCache>
            </c:strRef>
          </c:tx>
          <c:invertIfNegative val="0"/>
          <c:cat>
            <c:strRef>
              <c:f>Pivot!$A$86:$A$103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Pivot!$P$86:$P$103</c:f>
              <c:numCache>
                <c:formatCode>0%</c:formatCode>
                <c:ptCount val="18"/>
                <c:pt idx="0">
                  <c:v>0.18625</c:v>
                </c:pt>
                <c:pt idx="1">
                  <c:v>0.13209876543209875</c:v>
                </c:pt>
                <c:pt idx="2">
                  <c:v>0.14738124238733252</c:v>
                </c:pt>
                <c:pt idx="3">
                  <c:v>0.13613861386138615</c:v>
                </c:pt>
                <c:pt idx="4">
                  <c:v>0.13250000000000001</c:v>
                </c:pt>
                <c:pt idx="5">
                  <c:v>0.13375000000000001</c:v>
                </c:pt>
                <c:pt idx="6">
                  <c:v>0.15566625155666253</c:v>
                </c:pt>
                <c:pt idx="7">
                  <c:v>0.14180929095354522</c:v>
                </c:pt>
                <c:pt idx="8">
                  <c:v>0.128992628992629</c:v>
                </c:pt>
                <c:pt idx="9">
                  <c:v>0.14800995024875621</c:v>
                </c:pt>
                <c:pt idx="10">
                  <c:v>0.15143929912390489</c:v>
                </c:pt>
                <c:pt idx="11">
                  <c:v>0.16458852867830423</c:v>
                </c:pt>
                <c:pt idx="12">
                  <c:v>0.14774114774114774</c:v>
                </c:pt>
                <c:pt idx="13">
                  <c:v>0.14779499404052443</c:v>
                </c:pt>
                <c:pt idx="14">
                  <c:v>0.13028169014084506</c:v>
                </c:pt>
                <c:pt idx="15">
                  <c:v>0.11904761904761904</c:v>
                </c:pt>
                <c:pt idx="16">
                  <c:v>0.11520190023752969</c:v>
                </c:pt>
                <c:pt idx="17">
                  <c:v>0.125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720-4E5F-91A8-A6CDAE13AFFE}"/>
            </c:ext>
          </c:extLst>
        </c:ser>
        <c:ser>
          <c:idx val="15"/>
          <c:order val="15"/>
          <c:tx>
            <c:strRef>
              <c:f>Pivot!$Q$84:$Q$85</c:f>
              <c:strCache>
                <c:ptCount val="1"/>
                <c:pt idx="0">
                  <c:v>East Sussex Healthcare NHS Trust</c:v>
                </c:pt>
              </c:strCache>
            </c:strRef>
          </c:tx>
          <c:invertIfNegative val="0"/>
          <c:cat>
            <c:strRef>
              <c:f>Pivot!$A$86:$A$103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Pivot!$Q$86:$Q$103</c:f>
              <c:numCache>
                <c:formatCode>0%</c:formatCode>
                <c:ptCount val="18"/>
                <c:pt idx="0">
                  <c:v>0.18316831683168316</c:v>
                </c:pt>
                <c:pt idx="1">
                  <c:v>0.17814892136395269</c:v>
                </c:pt>
                <c:pt idx="2">
                  <c:v>0.16505524861878454</c:v>
                </c:pt>
                <c:pt idx="3">
                  <c:v>0.14125874125874127</c:v>
                </c:pt>
                <c:pt idx="4">
                  <c:v>0.16417910447761194</c:v>
                </c:pt>
                <c:pt idx="5">
                  <c:v>0.17277856135401976</c:v>
                </c:pt>
                <c:pt idx="6">
                  <c:v>0.18105849582172701</c:v>
                </c:pt>
                <c:pt idx="7">
                  <c:v>0.1916083916083916</c:v>
                </c:pt>
                <c:pt idx="8">
                  <c:v>0.1779483600837404</c:v>
                </c:pt>
                <c:pt idx="9">
                  <c:v>0.20198440822111977</c:v>
                </c:pt>
                <c:pt idx="10">
                  <c:v>0.1862404447533009</c:v>
                </c:pt>
                <c:pt idx="11">
                  <c:v>0.18606224627875506</c:v>
                </c:pt>
                <c:pt idx="12">
                  <c:v>0.19140362659503021</c:v>
                </c:pt>
                <c:pt idx="13">
                  <c:v>0.20119920053297802</c:v>
                </c:pt>
                <c:pt idx="14">
                  <c:v>0.16448230668414154</c:v>
                </c:pt>
                <c:pt idx="15">
                  <c:v>0.16346790205162146</c:v>
                </c:pt>
                <c:pt idx="16">
                  <c:v>0.15208877284595301</c:v>
                </c:pt>
                <c:pt idx="17">
                  <c:v>0.15800135043889263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720-4E5F-91A8-A6CDAE13AFFE}"/>
            </c:ext>
          </c:extLst>
        </c:ser>
        <c:ser>
          <c:idx val="16"/>
          <c:order val="16"/>
          <c:tx>
            <c:strRef>
              <c:f>Pivot!$R$84:$R$85</c:f>
              <c:strCache>
                <c:ptCount val="1"/>
                <c:pt idx="0">
                  <c:v>Epsom and St Helier University Hospitals NHS Trust</c:v>
                </c:pt>
              </c:strCache>
            </c:strRef>
          </c:tx>
          <c:invertIfNegative val="0"/>
          <c:cat>
            <c:strRef>
              <c:f>Pivot!$A$86:$A$103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Pivot!$R$86:$R$103</c:f>
              <c:numCache>
                <c:formatCode>0%</c:formatCode>
                <c:ptCount val="18"/>
                <c:pt idx="0">
                  <c:v>0.18163869693978282</c:v>
                </c:pt>
                <c:pt idx="1">
                  <c:v>0.20945945945945946</c:v>
                </c:pt>
                <c:pt idx="2">
                  <c:v>0.2021072796934866</c:v>
                </c:pt>
                <c:pt idx="3">
                  <c:v>0.19699812382739212</c:v>
                </c:pt>
                <c:pt idx="4">
                  <c:v>0.18384401114206128</c:v>
                </c:pt>
                <c:pt idx="5">
                  <c:v>0.19780219780219779</c:v>
                </c:pt>
                <c:pt idx="6">
                  <c:v>0.18602540834845735</c:v>
                </c:pt>
                <c:pt idx="7">
                  <c:v>0.17625899280575538</c:v>
                </c:pt>
                <c:pt idx="8">
                  <c:v>0.14770642201834863</c:v>
                </c:pt>
                <c:pt idx="9">
                  <c:v>0.15604801477377656</c:v>
                </c:pt>
                <c:pt idx="10">
                  <c:v>0.17343173431734318</c:v>
                </c:pt>
                <c:pt idx="11">
                  <c:v>0.17909090909090908</c:v>
                </c:pt>
                <c:pt idx="12">
                  <c:v>0.16531165311653118</c:v>
                </c:pt>
                <c:pt idx="13">
                  <c:v>0.15418894830659535</c:v>
                </c:pt>
                <c:pt idx="14">
                  <c:v>0.15589016829052257</c:v>
                </c:pt>
                <c:pt idx="15">
                  <c:v>0.14399293286219081</c:v>
                </c:pt>
                <c:pt idx="16">
                  <c:v>0.15761353517364202</c:v>
                </c:pt>
                <c:pt idx="17">
                  <c:v>0.14860139860139859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720-4E5F-91A8-A6CDAE13AFFE}"/>
            </c:ext>
          </c:extLst>
        </c:ser>
        <c:ser>
          <c:idx val="17"/>
          <c:order val="17"/>
          <c:tx>
            <c:strRef>
              <c:f>Pivot!$S$84:$S$85</c:f>
              <c:strCache>
                <c:ptCount val="1"/>
                <c:pt idx="0">
                  <c:v>First Community Health and Care</c:v>
                </c:pt>
              </c:strCache>
            </c:strRef>
          </c:tx>
          <c:invertIfNegative val="0"/>
          <c:cat>
            <c:strRef>
              <c:f>Pivot!$A$86:$A$103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Pivot!$S$86:$S$103</c:f>
              <c:numCache>
                <c:formatCode>0%</c:formatCode>
                <c:ptCount val="18"/>
                <c:pt idx="12">
                  <c:v>0.15476190476190477</c:v>
                </c:pt>
                <c:pt idx="13">
                  <c:v>0.14457831325301204</c:v>
                </c:pt>
                <c:pt idx="14">
                  <c:v>0.15909090909090909</c:v>
                </c:pt>
                <c:pt idx="15">
                  <c:v>0.10344827586206896</c:v>
                </c:pt>
                <c:pt idx="16">
                  <c:v>9.1954022988505746E-2</c:v>
                </c:pt>
                <c:pt idx="17">
                  <c:v>0.17241379310344829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720-4E5F-91A8-A6CDAE13AFFE}"/>
            </c:ext>
          </c:extLst>
        </c:ser>
        <c:ser>
          <c:idx val="18"/>
          <c:order val="18"/>
          <c:tx>
            <c:strRef>
              <c:f>Pivot!$T$84:$T$85</c:f>
              <c:strCache>
                <c:ptCount val="1"/>
                <c:pt idx="0">
                  <c:v>Frimley Health NHS Foundation Trust</c:v>
                </c:pt>
              </c:strCache>
            </c:strRef>
          </c:tx>
          <c:invertIfNegative val="0"/>
          <c:cat>
            <c:strRef>
              <c:f>Pivot!$A$86:$A$103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Pivot!$T$86:$T$103</c:f>
              <c:numCache>
                <c:formatCode>0%</c:formatCode>
                <c:ptCount val="18"/>
                <c:pt idx="0">
                  <c:v>0.19631901840490798</c:v>
                </c:pt>
                <c:pt idx="1">
                  <c:v>0.17965895249695493</c:v>
                </c:pt>
                <c:pt idx="2">
                  <c:v>0.20754716981132076</c:v>
                </c:pt>
                <c:pt idx="3">
                  <c:v>0.19714817110973343</c:v>
                </c:pt>
                <c:pt idx="4">
                  <c:v>0.19651741293532338</c:v>
                </c:pt>
                <c:pt idx="5">
                  <c:v>0.20146968769136558</c:v>
                </c:pt>
                <c:pt idx="6">
                  <c:v>0.21857923497267759</c:v>
                </c:pt>
                <c:pt idx="7">
                  <c:v>0.20870602265951102</c:v>
                </c:pt>
                <c:pt idx="8">
                  <c:v>0.17406962785114047</c:v>
                </c:pt>
                <c:pt idx="9">
                  <c:v>0.17958179581795819</c:v>
                </c:pt>
                <c:pt idx="10">
                  <c:v>0.18164794007490637</c:v>
                </c:pt>
                <c:pt idx="11">
                  <c:v>0.22055137844611528</c:v>
                </c:pt>
                <c:pt idx="12">
                  <c:v>0.20309597523219813</c:v>
                </c:pt>
                <c:pt idx="13">
                  <c:v>0.20074119827053738</c:v>
                </c:pt>
                <c:pt idx="14">
                  <c:v>0.1921884686918785</c:v>
                </c:pt>
                <c:pt idx="15">
                  <c:v>0.19332921556516369</c:v>
                </c:pt>
                <c:pt idx="16">
                  <c:v>0.18715256331068561</c:v>
                </c:pt>
                <c:pt idx="17">
                  <c:v>0.18429189857761286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5720-4E5F-91A8-A6CDAE13AFFE}"/>
            </c:ext>
          </c:extLst>
        </c:ser>
        <c:ser>
          <c:idx val="19"/>
          <c:order val="19"/>
          <c:tx>
            <c:strRef>
              <c:f>Pivot!$U$84:$U$85</c:f>
              <c:strCache>
                <c:ptCount val="1"/>
                <c:pt idx="0">
                  <c:v>GPs and Practice Staff in London, Kent &amp; Surrey</c:v>
                </c:pt>
              </c:strCache>
            </c:strRef>
          </c:tx>
          <c:invertIfNegative val="0"/>
          <c:cat>
            <c:strRef>
              <c:f>Pivot!$A$86:$A$103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Pivot!$U$86:$U$103</c:f>
              <c:numCache>
                <c:formatCode>0%</c:formatCode>
                <c:ptCount val="18"/>
                <c:pt idx="0">
                  <c:v>0.17588179218303146</c:v>
                </c:pt>
                <c:pt idx="1">
                  <c:v>0.15974903474903476</c:v>
                </c:pt>
                <c:pt idx="2">
                  <c:v>0.13270142180094788</c:v>
                </c:pt>
                <c:pt idx="3">
                  <c:v>0.13349225268176401</c:v>
                </c:pt>
                <c:pt idx="4">
                  <c:v>0.11701277955271565</c:v>
                </c:pt>
                <c:pt idx="5">
                  <c:v>0.13566827697262479</c:v>
                </c:pt>
                <c:pt idx="6">
                  <c:v>0.13255907088506208</c:v>
                </c:pt>
                <c:pt idx="7">
                  <c:v>0.14528386231560125</c:v>
                </c:pt>
                <c:pt idx="8">
                  <c:v>0.15983971504897596</c:v>
                </c:pt>
                <c:pt idx="9">
                  <c:v>0.20295698924731181</c:v>
                </c:pt>
                <c:pt idx="10">
                  <c:v>0.14336598397150491</c:v>
                </c:pt>
                <c:pt idx="11">
                  <c:v>0.14068780705672176</c:v>
                </c:pt>
                <c:pt idx="12">
                  <c:v>0.13253546099290781</c:v>
                </c:pt>
                <c:pt idx="13">
                  <c:v>0.10918774966711052</c:v>
                </c:pt>
                <c:pt idx="14">
                  <c:v>0.10267857142857142</c:v>
                </c:pt>
                <c:pt idx="15">
                  <c:v>9.627329192546584E-2</c:v>
                </c:pt>
                <c:pt idx="16">
                  <c:v>8.9028776978417268E-2</c:v>
                </c:pt>
                <c:pt idx="17">
                  <c:v>8.6837294332723955E-2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5720-4E5F-91A8-A6CDAE13AFFE}"/>
            </c:ext>
          </c:extLst>
        </c:ser>
        <c:ser>
          <c:idx val="20"/>
          <c:order val="20"/>
          <c:tx>
            <c:strRef>
              <c:f>Pivot!$V$84:$V$85</c:f>
              <c:strCache>
                <c:ptCount val="1"/>
                <c:pt idx="0">
                  <c:v>GPs and practice staff in Wandsworth</c:v>
                </c:pt>
              </c:strCache>
            </c:strRef>
          </c:tx>
          <c:invertIfNegative val="0"/>
          <c:cat>
            <c:strRef>
              <c:f>Pivot!$A$86:$A$103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Pivot!$V$86:$V$103</c:f>
              <c:numCache>
                <c:formatCode>0%</c:formatCode>
                <c:ptCount val="18"/>
                <c:pt idx="0">
                  <c:v>0.17333333333333334</c:v>
                </c:pt>
                <c:pt idx="1">
                  <c:v>0.19736842105263158</c:v>
                </c:pt>
                <c:pt idx="2">
                  <c:v>0.15789473684210525</c:v>
                </c:pt>
                <c:pt idx="3">
                  <c:v>0.1111111111111111</c:v>
                </c:pt>
                <c:pt idx="4">
                  <c:v>0.125</c:v>
                </c:pt>
                <c:pt idx="5">
                  <c:v>9.8591549295774641E-2</c:v>
                </c:pt>
                <c:pt idx="6">
                  <c:v>0.25714285714285712</c:v>
                </c:pt>
                <c:pt idx="7">
                  <c:v>0.19402985074626866</c:v>
                </c:pt>
                <c:pt idx="8">
                  <c:v>0.17391304347826086</c:v>
                </c:pt>
                <c:pt idx="9">
                  <c:v>0.2537313432835821</c:v>
                </c:pt>
                <c:pt idx="10">
                  <c:v>0.11428571428571428</c:v>
                </c:pt>
                <c:pt idx="11">
                  <c:v>0.11428571428571428</c:v>
                </c:pt>
                <c:pt idx="12">
                  <c:v>0.11428571428571428</c:v>
                </c:pt>
                <c:pt idx="13">
                  <c:v>7.1428571428571425E-2</c:v>
                </c:pt>
                <c:pt idx="14">
                  <c:v>0.1</c:v>
                </c:pt>
                <c:pt idx="15">
                  <c:v>8.5714285714285715E-2</c:v>
                </c:pt>
                <c:pt idx="16">
                  <c:v>0.14285714285714285</c:v>
                </c:pt>
                <c:pt idx="17">
                  <c:v>0.11764705882352941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5720-4E5F-91A8-A6CDAE13AFFE}"/>
            </c:ext>
          </c:extLst>
        </c:ser>
        <c:ser>
          <c:idx val="21"/>
          <c:order val="21"/>
          <c:tx>
            <c:strRef>
              <c:f>Pivot!$W$84:$W$85</c:f>
              <c:strCache>
                <c:ptCount val="1"/>
                <c:pt idx="0">
                  <c:v>GPs, practice staff and CCG staff in Brent, Harrow and Ealing</c:v>
                </c:pt>
              </c:strCache>
            </c:strRef>
          </c:tx>
          <c:invertIfNegative val="0"/>
          <c:cat>
            <c:strRef>
              <c:f>Pivot!$A$86:$A$103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Pivot!$W$86:$W$103</c:f>
              <c:numCache>
                <c:formatCode>0%</c:formatCode>
                <c:ptCount val="18"/>
                <c:pt idx="0">
                  <c:v>0.22435897435897437</c:v>
                </c:pt>
                <c:pt idx="1">
                  <c:v>0.19375000000000001</c:v>
                </c:pt>
                <c:pt idx="2">
                  <c:v>0.14723926380368099</c:v>
                </c:pt>
                <c:pt idx="3">
                  <c:v>0.12048192771084337</c:v>
                </c:pt>
                <c:pt idx="4">
                  <c:v>0.12025316455696203</c:v>
                </c:pt>
                <c:pt idx="5">
                  <c:v>0.12101910828025478</c:v>
                </c:pt>
                <c:pt idx="6">
                  <c:v>0.13414634146341464</c:v>
                </c:pt>
                <c:pt idx="7">
                  <c:v>0.16363636363636364</c:v>
                </c:pt>
                <c:pt idx="8">
                  <c:v>0.18823529411764706</c:v>
                </c:pt>
                <c:pt idx="9">
                  <c:v>0.21637426900584794</c:v>
                </c:pt>
                <c:pt idx="10">
                  <c:v>0.13872832369942195</c:v>
                </c:pt>
                <c:pt idx="11">
                  <c:v>0.1317365269461078</c:v>
                </c:pt>
                <c:pt idx="12">
                  <c:v>0.1144578313253012</c:v>
                </c:pt>
                <c:pt idx="13">
                  <c:v>0.10909090909090909</c:v>
                </c:pt>
                <c:pt idx="14">
                  <c:v>0.10240963855421686</c:v>
                </c:pt>
                <c:pt idx="15">
                  <c:v>6.0240963855421686E-2</c:v>
                </c:pt>
                <c:pt idx="16">
                  <c:v>8.4337349397590355E-2</c:v>
                </c:pt>
                <c:pt idx="17">
                  <c:v>7.8313253012048195E-2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5720-4E5F-91A8-A6CDAE13AFFE}"/>
            </c:ext>
          </c:extLst>
        </c:ser>
        <c:ser>
          <c:idx val="22"/>
          <c:order val="22"/>
          <c:tx>
            <c:strRef>
              <c:f>Pivot!$X$84:$X$85</c:f>
              <c:strCache>
                <c:ptCount val="1"/>
                <c:pt idx="0">
                  <c:v>GPs, practice staff and CCG staff in Islington</c:v>
                </c:pt>
              </c:strCache>
            </c:strRef>
          </c:tx>
          <c:invertIfNegative val="0"/>
          <c:cat>
            <c:strRef>
              <c:f>Pivot!$A$86:$A$103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Pivot!$X$86:$X$103</c:f>
              <c:numCache>
                <c:formatCode>0%</c:formatCode>
                <c:ptCount val="18"/>
                <c:pt idx="0">
                  <c:v>0.19230769230769232</c:v>
                </c:pt>
                <c:pt idx="1">
                  <c:v>0.14102564102564102</c:v>
                </c:pt>
                <c:pt idx="2">
                  <c:v>0.23170731707317074</c:v>
                </c:pt>
                <c:pt idx="3">
                  <c:v>0.13636363636363635</c:v>
                </c:pt>
                <c:pt idx="4">
                  <c:v>0.11363636363636363</c:v>
                </c:pt>
                <c:pt idx="5">
                  <c:v>5.6179775280898875E-2</c:v>
                </c:pt>
                <c:pt idx="6">
                  <c:v>0.48888888888888887</c:v>
                </c:pt>
                <c:pt idx="7">
                  <c:v>0.22413793103448276</c:v>
                </c:pt>
                <c:pt idx="8">
                  <c:v>0.18604651162790697</c:v>
                </c:pt>
                <c:pt idx="9">
                  <c:v>0.23076923076923078</c:v>
                </c:pt>
                <c:pt idx="10">
                  <c:v>0.18803418803418803</c:v>
                </c:pt>
                <c:pt idx="11">
                  <c:v>0.20227920227920229</c:v>
                </c:pt>
                <c:pt idx="12">
                  <c:v>0.20281690140845071</c:v>
                </c:pt>
                <c:pt idx="13">
                  <c:v>0.16338028169014085</c:v>
                </c:pt>
                <c:pt idx="14">
                  <c:v>0.12034383954154727</c:v>
                </c:pt>
                <c:pt idx="15">
                  <c:v>0.12</c:v>
                </c:pt>
                <c:pt idx="16">
                  <c:v>9.5100864553314124E-2</c:v>
                </c:pt>
                <c:pt idx="17">
                  <c:v>0.11594202898550725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5720-4E5F-91A8-A6CDAE13AFFE}"/>
            </c:ext>
          </c:extLst>
        </c:ser>
        <c:ser>
          <c:idx val="23"/>
          <c:order val="23"/>
          <c:tx>
            <c:strRef>
              <c:f>Pivot!$Y$84:$Y$85</c:f>
              <c:strCache>
                <c:ptCount val="1"/>
                <c:pt idx="0">
                  <c:v>GPs, practice staff and CCG staff in Sussex</c:v>
                </c:pt>
              </c:strCache>
            </c:strRef>
          </c:tx>
          <c:invertIfNegative val="0"/>
          <c:cat>
            <c:strRef>
              <c:f>Pivot!$A$86:$A$103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Pivot!$Y$86:$Y$103</c:f>
              <c:numCache>
                <c:formatCode>0%</c:formatCode>
                <c:ptCount val="18"/>
                <c:pt idx="0">
                  <c:v>0.25363825363825365</c:v>
                </c:pt>
                <c:pt idx="1">
                  <c:v>0.15746421267893659</c:v>
                </c:pt>
                <c:pt idx="2">
                  <c:v>0.17533718689788053</c:v>
                </c:pt>
                <c:pt idx="3">
                  <c:v>0.17864077669902911</c:v>
                </c:pt>
                <c:pt idx="4">
                  <c:v>0.17366412213740459</c:v>
                </c:pt>
                <c:pt idx="5">
                  <c:v>0.22960151802656548</c:v>
                </c:pt>
                <c:pt idx="6">
                  <c:v>0.18994413407821228</c:v>
                </c:pt>
                <c:pt idx="7">
                  <c:v>0.22509225092250923</c:v>
                </c:pt>
                <c:pt idx="8">
                  <c:v>0.21033210332103322</c:v>
                </c:pt>
                <c:pt idx="9">
                  <c:v>0.28301886792452829</c:v>
                </c:pt>
                <c:pt idx="10">
                  <c:v>0.20943396226415095</c:v>
                </c:pt>
                <c:pt idx="11">
                  <c:v>0.2128060263653484</c:v>
                </c:pt>
                <c:pt idx="12">
                  <c:v>0.21308411214953271</c:v>
                </c:pt>
                <c:pt idx="13">
                  <c:v>0.15283018867924528</c:v>
                </c:pt>
                <c:pt idx="14">
                  <c:v>0.11645101663585952</c:v>
                </c:pt>
                <c:pt idx="15">
                  <c:v>0.1206581352833638</c:v>
                </c:pt>
                <c:pt idx="16">
                  <c:v>0.11152416356877323</c:v>
                </c:pt>
                <c:pt idx="17">
                  <c:v>0.13584905660377358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5720-4E5F-91A8-A6CDAE13AFFE}"/>
            </c:ext>
          </c:extLst>
        </c:ser>
        <c:ser>
          <c:idx val="24"/>
          <c:order val="24"/>
          <c:tx>
            <c:strRef>
              <c:f>Pivot!$Z$84:$Z$85</c:f>
              <c:strCache>
                <c:ptCount val="1"/>
                <c:pt idx="0">
                  <c:v>Great Ormond Street Hospital NHS Trust</c:v>
                </c:pt>
              </c:strCache>
            </c:strRef>
          </c:tx>
          <c:invertIfNegative val="0"/>
          <c:cat>
            <c:strRef>
              <c:f>Pivot!$A$86:$A$103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Pivot!$Z$86:$Z$103</c:f>
              <c:numCache>
                <c:formatCode>0%</c:formatCode>
                <c:ptCount val="18"/>
                <c:pt idx="0">
                  <c:v>0.15835411471321695</c:v>
                </c:pt>
                <c:pt idx="1">
                  <c:v>0.1442663378545006</c:v>
                </c:pt>
                <c:pt idx="2">
                  <c:v>0.16892725030826142</c:v>
                </c:pt>
                <c:pt idx="3">
                  <c:v>0.14637146371463713</c:v>
                </c:pt>
                <c:pt idx="4">
                  <c:v>0.15272727272727274</c:v>
                </c:pt>
                <c:pt idx="5">
                  <c:v>0.14654161781946073</c:v>
                </c:pt>
                <c:pt idx="6">
                  <c:v>0.16972477064220184</c:v>
                </c:pt>
                <c:pt idx="7">
                  <c:v>0.16496018202502843</c:v>
                </c:pt>
                <c:pt idx="8">
                  <c:v>0.14541387024608501</c:v>
                </c:pt>
                <c:pt idx="9">
                  <c:v>0.17969661610268378</c:v>
                </c:pt>
                <c:pt idx="10">
                  <c:v>0.20204313280363223</c:v>
                </c:pt>
                <c:pt idx="11">
                  <c:v>0.19453924914675769</c:v>
                </c:pt>
                <c:pt idx="12">
                  <c:v>0.18771331058020477</c:v>
                </c:pt>
                <c:pt idx="13">
                  <c:v>0.20615034168564919</c:v>
                </c:pt>
                <c:pt idx="14">
                  <c:v>0.14989059080962802</c:v>
                </c:pt>
                <c:pt idx="15">
                  <c:v>0.15641855447680691</c:v>
                </c:pt>
                <c:pt idx="16">
                  <c:v>0.13390928725701945</c:v>
                </c:pt>
                <c:pt idx="17">
                  <c:v>0.1485042735042735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5720-4E5F-91A8-A6CDAE13AFFE}"/>
            </c:ext>
          </c:extLst>
        </c:ser>
        <c:ser>
          <c:idx val="25"/>
          <c:order val="25"/>
          <c:tx>
            <c:strRef>
              <c:f>Pivot!$AA$84:$AA$85</c:f>
              <c:strCache>
                <c:ptCount val="1"/>
                <c:pt idx="0">
                  <c:v>Guy's and St Thomas' NHS Foundation Trust</c:v>
                </c:pt>
              </c:strCache>
            </c:strRef>
          </c:tx>
          <c:invertIfNegative val="0"/>
          <c:cat>
            <c:strRef>
              <c:f>Pivot!$A$86:$A$103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Pivot!$AA$86:$AA$103</c:f>
              <c:numCache>
                <c:formatCode>0%</c:formatCode>
                <c:ptCount val="18"/>
                <c:pt idx="0">
                  <c:v>0.18726016884113583</c:v>
                </c:pt>
                <c:pt idx="1">
                  <c:v>0.18695154521175125</c:v>
                </c:pt>
                <c:pt idx="2">
                  <c:v>0.18148010412792859</c:v>
                </c:pt>
                <c:pt idx="3">
                  <c:v>0.17169879956347764</c:v>
                </c:pt>
                <c:pt idx="4">
                  <c:v>0.16765217391304349</c:v>
                </c:pt>
                <c:pt idx="5">
                  <c:v>0.18089773877826526</c:v>
                </c:pt>
                <c:pt idx="6">
                  <c:v>0.18178818871659519</c:v>
                </c:pt>
                <c:pt idx="7">
                  <c:v>0.16584726319239593</c:v>
                </c:pt>
                <c:pt idx="8">
                  <c:v>0.15275952693823916</c:v>
                </c:pt>
                <c:pt idx="9">
                  <c:v>0.16815920398009951</c:v>
                </c:pt>
                <c:pt idx="10">
                  <c:v>0.16490416391275611</c:v>
                </c:pt>
                <c:pt idx="11">
                  <c:v>0.19134993446920051</c:v>
                </c:pt>
                <c:pt idx="12">
                  <c:v>0.18140881312319074</c:v>
                </c:pt>
                <c:pt idx="13">
                  <c:v>0.18637532133676094</c:v>
                </c:pt>
                <c:pt idx="14">
                  <c:v>0.15821179454660747</c:v>
                </c:pt>
                <c:pt idx="15">
                  <c:v>0.14428170769710191</c:v>
                </c:pt>
                <c:pt idx="16">
                  <c:v>0.16019869605712511</c:v>
                </c:pt>
                <c:pt idx="17">
                  <c:v>0.14355379457482476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5720-4E5F-91A8-A6CDAE13AFFE}"/>
            </c:ext>
          </c:extLst>
        </c:ser>
        <c:ser>
          <c:idx val="26"/>
          <c:order val="26"/>
          <c:tx>
            <c:strRef>
              <c:f>Pivot!$AB$84:$AB$85</c:f>
              <c:strCache>
                <c:ptCount val="1"/>
                <c:pt idx="0">
                  <c:v>Homerton University Hospital NHS Foundation Trust</c:v>
                </c:pt>
              </c:strCache>
            </c:strRef>
          </c:tx>
          <c:invertIfNegative val="0"/>
          <c:cat>
            <c:strRef>
              <c:f>Pivot!$A$86:$A$103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Pivot!$AB$86:$AB$103</c:f>
              <c:numCache>
                <c:formatCode>0%</c:formatCode>
                <c:ptCount val="18"/>
                <c:pt idx="0">
                  <c:v>0.16408668730650156</c:v>
                </c:pt>
                <c:pt idx="1">
                  <c:v>0.16839916839916841</c:v>
                </c:pt>
                <c:pt idx="2">
                  <c:v>0.13926701570680627</c:v>
                </c:pt>
                <c:pt idx="3">
                  <c:v>0.15327695560253699</c:v>
                </c:pt>
                <c:pt idx="4">
                  <c:v>0.16863587540279271</c:v>
                </c:pt>
                <c:pt idx="5">
                  <c:v>0.1572192513368984</c:v>
                </c:pt>
                <c:pt idx="6">
                  <c:v>0.17502668089647813</c:v>
                </c:pt>
                <c:pt idx="7">
                  <c:v>0.1625668449197861</c:v>
                </c:pt>
                <c:pt idx="8">
                  <c:v>0.15207877461706784</c:v>
                </c:pt>
                <c:pt idx="9">
                  <c:v>0.18791946308724833</c:v>
                </c:pt>
                <c:pt idx="10">
                  <c:v>0.18447694038245219</c:v>
                </c:pt>
                <c:pt idx="11">
                  <c:v>0.19163763066202091</c:v>
                </c:pt>
                <c:pt idx="12">
                  <c:v>0.18808411214953272</c:v>
                </c:pt>
                <c:pt idx="13">
                  <c:v>0.15906432748538013</c:v>
                </c:pt>
                <c:pt idx="14">
                  <c:v>0.13925570228091236</c:v>
                </c:pt>
                <c:pt idx="15">
                  <c:v>0.16304347826086957</c:v>
                </c:pt>
                <c:pt idx="16">
                  <c:v>0.16245487364620939</c:v>
                </c:pt>
                <c:pt idx="17">
                  <c:v>0.15571776155717762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5720-4E5F-91A8-A6CDAE13AFFE}"/>
            </c:ext>
          </c:extLst>
        </c:ser>
        <c:ser>
          <c:idx val="27"/>
          <c:order val="27"/>
          <c:tx>
            <c:strRef>
              <c:f>Pivot!$AC$84:$AC$85</c:f>
              <c:strCache>
                <c:ptCount val="1"/>
                <c:pt idx="0">
                  <c:v>Hounslow &amp; Richmond Community Healthcare NHS Trust</c:v>
                </c:pt>
              </c:strCache>
            </c:strRef>
          </c:tx>
          <c:invertIfNegative val="0"/>
          <c:cat>
            <c:strRef>
              <c:f>Pivot!$A$86:$A$103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Pivot!$AC$86:$AC$103</c:f>
              <c:numCache>
                <c:formatCode>0%</c:formatCode>
                <c:ptCount val="18"/>
                <c:pt idx="0">
                  <c:v>0.1391304347826087</c:v>
                </c:pt>
                <c:pt idx="1">
                  <c:v>0.13636363636363635</c:v>
                </c:pt>
                <c:pt idx="2">
                  <c:v>0.12264150943396226</c:v>
                </c:pt>
                <c:pt idx="3">
                  <c:v>0.13725490196078433</c:v>
                </c:pt>
                <c:pt idx="4">
                  <c:v>9.5238095238095233E-2</c:v>
                </c:pt>
                <c:pt idx="5">
                  <c:v>0.14423076923076922</c:v>
                </c:pt>
                <c:pt idx="6">
                  <c:v>0.11320754716981132</c:v>
                </c:pt>
                <c:pt idx="7">
                  <c:v>0.15454545454545454</c:v>
                </c:pt>
                <c:pt idx="8">
                  <c:v>0.1743119266055046</c:v>
                </c:pt>
                <c:pt idx="9">
                  <c:v>0.15315315315315314</c:v>
                </c:pt>
                <c:pt idx="10">
                  <c:v>8.6956521739130432E-2</c:v>
                </c:pt>
                <c:pt idx="11">
                  <c:v>0.12820512820512819</c:v>
                </c:pt>
                <c:pt idx="12">
                  <c:v>0.1206896551724138</c:v>
                </c:pt>
                <c:pt idx="13">
                  <c:v>0.11864406779661017</c:v>
                </c:pt>
                <c:pt idx="14">
                  <c:v>0.112</c:v>
                </c:pt>
                <c:pt idx="15">
                  <c:v>0.13178294573643412</c:v>
                </c:pt>
                <c:pt idx="16">
                  <c:v>3.0534351145038167E-2</c:v>
                </c:pt>
                <c:pt idx="17">
                  <c:v>4.6153846153846156E-2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5720-4E5F-91A8-A6CDAE13AFFE}"/>
            </c:ext>
          </c:extLst>
        </c:ser>
        <c:ser>
          <c:idx val="28"/>
          <c:order val="28"/>
          <c:tx>
            <c:strRef>
              <c:f>Pivot!$AD$84:$AD$85</c:f>
              <c:strCache>
                <c:ptCount val="1"/>
                <c:pt idx="0">
                  <c:v>Imperial College Healthcare NHS Trust</c:v>
                </c:pt>
              </c:strCache>
            </c:strRef>
          </c:tx>
          <c:invertIfNegative val="0"/>
          <c:cat>
            <c:strRef>
              <c:f>Pivot!$A$86:$A$103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Pivot!$AD$86:$AD$103</c:f>
              <c:numCache>
                <c:formatCode>0%</c:formatCode>
                <c:ptCount val="18"/>
                <c:pt idx="0">
                  <c:v>0.16721044045676997</c:v>
                </c:pt>
                <c:pt idx="1">
                  <c:v>0.18660677827684768</c:v>
                </c:pt>
                <c:pt idx="2">
                  <c:v>0.17079107505070995</c:v>
                </c:pt>
                <c:pt idx="3">
                  <c:v>0.17599677809101893</c:v>
                </c:pt>
                <c:pt idx="4">
                  <c:v>0.18359057676685622</c:v>
                </c:pt>
                <c:pt idx="5">
                  <c:v>0.19161676646706588</c:v>
                </c:pt>
                <c:pt idx="6">
                  <c:v>0.21004746835443039</c:v>
                </c:pt>
                <c:pt idx="7">
                  <c:v>0.20982839313572543</c:v>
                </c:pt>
                <c:pt idx="8">
                  <c:v>0.1528588098016336</c:v>
                </c:pt>
                <c:pt idx="9">
                  <c:v>0.17879499217527386</c:v>
                </c:pt>
                <c:pt idx="10">
                  <c:v>0.19178082191780821</c:v>
                </c:pt>
                <c:pt idx="11">
                  <c:v>0.18156969933619679</c:v>
                </c:pt>
                <c:pt idx="12">
                  <c:v>0.17067494181536075</c:v>
                </c:pt>
                <c:pt idx="13">
                  <c:v>0.17619783616692428</c:v>
                </c:pt>
                <c:pt idx="14">
                  <c:v>0.16179861644888546</c:v>
                </c:pt>
                <c:pt idx="15">
                  <c:v>0.15253581107239644</c:v>
                </c:pt>
                <c:pt idx="16">
                  <c:v>0.15906432748538013</c:v>
                </c:pt>
                <c:pt idx="17">
                  <c:v>0.17030397505845674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5720-4E5F-91A8-A6CDAE13AFFE}"/>
            </c:ext>
          </c:extLst>
        </c:ser>
        <c:ser>
          <c:idx val="29"/>
          <c:order val="29"/>
          <c:tx>
            <c:strRef>
              <c:f>Pivot!$AE$84:$AE$85</c:f>
              <c:strCache>
                <c:ptCount val="1"/>
                <c:pt idx="0">
                  <c:v>Imperial College Library Services (for CLCH, inc Barnet Community Services)</c:v>
                </c:pt>
              </c:strCache>
            </c:strRef>
          </c:tx>
          <c:invertIfNegative val="0"/>
          <c:cat>
            <c:strRef>
              <c:f>Pivot!$A$86:$A$103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Pivot!$AE$86:$AE$103</c:f>
              <c:numCache>
                <c:formatCode>0%</c:formatCode>
                <c:ptCount val="18"/>
                <c:pt idx="0">
                  <c:v>0.21067415730337077</c:v>
                </c:pt>
                <c:pt idx="1">
                  <c:v>0.17486338797814208</c:v>
                </c:pt>
                <c:pt idx="2">
                  <c:v>0.1581769436997319</c:v>
                </c:pt>
                <c:pt idx="3">
                  <c:v>0.16710875331564987</c:v>
                </c:pt>
                <c:pt idx="4">
                  <c:v>0.10972568578553615</c:v>
                </c:pt>
                <c:pt idx="5">
                  <c:v>0.1506172839506173</c:v>
                </c:pt>
                <c:pt idx="6">
                  <c:v>0.14691943127962084</c:v>
                </c:pt>
                <c:pt idx="7">
                  <c:v>0.13114754098360656</c:v>
                </c:pt>
                <c:pt idx="8">
                  <c:v>0.17162471395881007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5720-4E5F-91A8-A6CDAE13AFFE}"/>
            </c:ext>
          </c:extLst>
        </c:ser>
        <c:ser>
          <c:idx val="30"/>
          <c:order val="30"/>
          <c:tx>
            <c:strRef>
              <c:f>Pivot!$AF$84:$AF$85</c:f>
              <c:strCache>
                <c:ptCount val="1"/>
                <c:pt idx="0">
                  <c:v>Kent and Medway NHS and Social Care Partnership Trust</c:v>
                </c:pt>
              </c:strCache>
            </c:strRef>
          </c:tx>
          <c:invertIfNegative val="0"/>
          <c:cat>
            <c:strRef>
              <c:f>Pivot!$A$86:$A$103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Pivot!$AF$86:$AF$103</c:f>
              <c:numCache>
                <c:formatCode>0%</c:formatCode>
                <c:ptCount val="18"/>
                <c:pt idx="0">
                  <c:v>0.22336769759450173</c:v>
                </c:pt>
                <c:pt idx="1">
                  <c:v>0.20069204152249134</c:v>
                </c:pt>
                <c:pt idx="2">
                  <c:v>0.16326530612244897</c:v>
                </c:pt>
                <c:pt idx="3">
                  <c:v>0.21262458471760798</c:v>
                </c:pt>
                <c:pt idx="4">
                  <c:v>0.16610169491525423</c:v>
                </c:pt>
                <c:pt idx="5">
                  <c:v>0.21</c:v>
                </c:pt>
                <c:pt idx="6">
                  <c:v>0.1490066225165563</c:v>
                </c:pt>
                <c:pt idx="7">
                  <c:v>0.17607973421926909</c:v>
                </c:pt>
                <c:pt idx="8">
                  <c:v>0.19798657718120805</c:v>
                </c:pt>
                <c:pt idx="9">
                  <c:v>0.18181818181818182</c:v>
                </c:pt>
                <c:pt idx="10">
                  <c:v>0.16878980891719744</c:v>
                </c:pt>
                <c:pt idx="11">
                  <c:v>0.14516129032258066</c:v>
                </c:pt>
                <c:pt idx="12">
                  <c:v>0.14423076923076922</c:v>
                </c:pt>
                <c:pt idx="13">
                  <c:v>0.15635179153094461</c:v>
                </c:pt>
                <c:pt idx="14">
                  <c:v>0.13442622950819672</c:v>
                </c:pt>
                <c:pt idx="15">
                  <c:v>0.13355048859934854</c:v>
                </c:pt>
                <c:pt idx="16">
                  <c:v>0.17049180327868851</c:v>
                </c:pt>
                <c:pt idx="17">
                  <c:v>0.14873417721518986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5720-4E5F-91A8-A6CDAE13AFFE}"/>
            </c:ext>
          </c:extLst>
        </c:ser>
        <c:ser>
          <c:idx val="31"/>
          <c:order val="31"/>
          <c:tx>
            <c:strRef>
              <c:f>Pivot!$AG$84:$AG$85</c:f>
              <c:strCache>
                <c:ptCount val="1"/>
                <c:pt idx="0">
                  <c:v>Kent community services</c:v>
                </c:pt>
              </c:strCache>
            </c:strRef>
          </c:tx>
          <c:invertIfNegative val="0"/>
          <c:cat>
            <c:strRef>
              <c:f>Pivot!$A$86:$A$103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Pivot!$AG$86:$AG$103</c:f>
              <c:numCache>
                <c:formatCode>0%</c:formatCode>
                <c:ptCount val="18"/>
                <c:pt idx="0">
                  <c:v>0.13907284768211919</c:v>
                </c:pt>
                <c:pt idx="1">
                  <c:v>0.13755458515283842</c:v>
                </c:pt>
                <c:pt idx="2">
                  <c:v>0.15032679738562091</c:v>
                </c:pt>
                <c:pt idx="3">
                  <c:v>0.13062098501070663</c:v>
                </c:pt>
                <c:pt idx="4">
                  <c:v>0.11016949152542373</c:v>
                </c:pt>
                <c:pt idx="5">
                  <c:v>9.6566523605150209E-2</c:v>
                </c:pt>
                <c:pt idx="6">
                  <c:v>0.1038135593220339</c:v>
                </c:pt>
                <c:pt idx="7">
                  <c:v>9.7872340425531917E-2</c:v>
                </c:pt>
                <c:pt idx="8">
                  <c:v>0.10560344827586207</c:v>
                </c:pt>
                <c:pt idx="9">
                  <c:v>0.18181818181818182</c:v>
                </c:pt>
                <c:pt idx="10">
                  <c:v>0.16878980891719744</c:v>
                </c:pt>
                <c:pt idx="11">
                  <c:v>0.10683760683760683</c:v>
                </c:pt>
                <c:pt idx="12">
                  <c:v>0.10043668122270742</c:v>
                </c:pt>
                <c:pt idx="13">
                  <c:v>8.4821428571428575E-2</c:v>
                </c:pt>
                <c:pt idx="14">
                  <c:v>7.8828828828828829E-2</c:v>
                </c:pt>
                <c:pt idx="15">
                  <c:v>8.1447963800904979E-2</c:v>
                </c:pt>
                <c:pt idx="16">
                  <c:v>7.900677200902935E-2</c:v>
                </c:pt>
                <c:pt idx="17">
                  <c:v>7.1264367816091953E-2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5720-4E5F-91A8-A6CDAE13AFFE}"/>
            </c:ext>
          </c:extLst>
        </c:ser>
        <c:ser>
          <c:idx val="32"/>
          <c:order val="32"/>
          <c:tx>
            <c:strRef>
              <c:f>Pivot!$AH$84:$AH$85</c:f>
              <c:strCache>
                <c:ptCount val="1"/>
                <c:pt idx="0">
                  <c:v>King's College Hospital NHS Foundation Trust</c:v>
                </c:pt>
              </c:strCache>
            </c:strRef>
          </c:tx>
          <c:invertIfNegative val="0"/>
          <c:cat>
            <c:strRef>
              <c:f>Pivot!$A$86:$A$103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Pivot!$AH$86:$AH$103</c:f>
              <c:numCache>
                <c:formatCode>0%</c:formatCode>
                <c:ptCount val="18"/>
                <c:pt idx="0">
                  <c:v>0.17394616556627729</c:v>
                </c:pt>
                <c:pt idx="1">
                  <c:v>0.17394636015325671</c:v>
                </c:pt>
                <c:pt idx="2">
                  <c:v>0.18863049095607234</c:v>
                </c:pt>
                <c:pt idx="3">
                  <c:v>0.17843487127198573</c:v>
                </c:pt>
                <c:pt idx="4">
                  <c:v>0.16539126141693408</c:v>
                </c:pt>
                <c:pt idx="5">
                  <c:v>0.18703481392557023</c:v>
                </c:pt>
                <c:pt idx="6">
                  <c:v>0.18584703359542531</c:v>
                </c:pt>
                <c:pt idx="7">
                  <c:v>0.19505820860061773</c:v>
                </c:pt>
                <c:pt idx="8">
                  <c:v>0.17797017797017797</c:v>
                </c:pt>
                <c:pt idx="9">
                  <c:v>0.17529496749337828</c:v>
                </c:pt>
                <c:pt idx="10">
                  <c:v>0.19066147859922178</c:v>
                </c:pt>
                <c:pt idx="11">
                  <c:v>0.2197352587244284</c:v>
                </c:pt>
                <c:pt idx="12">
                  <c:v>0.17859657357427833</c:v>
                </c:pt>
                <c:pt idx="13">
                  <c:v>0.19263718453345682</c:v>
                </c:pt>
                <c:pt idx="14">
                  <c:v>0.17023213472917614</c:v>
                </c:pt>
                <c:pt idx="15">
                  <c:v>0.15685830692621094</c:v>
                </c:pt>
                <c:pt idx="16">
                  <c:v>0.17266026356935449</c:v>
                </c:pt>
                <c:pt idx="17">
                  <c:v>0.16388400702987699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5720-4E5F-91A8-A6CDAE13AFFE}"/>
            </c:ext>
          </c:extLst>
        </c:ser>
        <c:ser>
          <c:idx val="33"/>
          <c:order val="33"/>
          <c:tx>
            <c:strRef>
              <c:f>Pivot!$AI$84:$AI$85</c:f>
              <c:strCache>
                <c:ptCount val="1"/>
                <c:pt idx="0">
                  <c:v>King's Fund</c:v>
                </c:pt>
              </c:strCache>
            </c:strRef>
          </c:tx>
          <c:invertIfNegative val="0"/>
          <c:cat>
            <c:strRef>
              <c:f>Pivot!$A$86:$A$103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Pivot!$AI$86:$AI$103</c:f>
              <c:numCache>
                <c:formatCode>0%</c:formatCode>
                <c:ptCount val="18"/>
                <c:pt idx="0">
                  <c:v>0.17391304347826086</c:v>
                </c:pt>
                <c:pt idx="1">
                  <c:v>0.17142857142857143</c:v>
                </c:pt>
                <c:pt idx="2">
                  <c:v>0.22058823529411764</c:v>
                </c:pt>
                <c:pt idx="3">
                  <c:v>0.23529411764705882</c:v>
                </c:pt>
                <c:pt idx="4">
                  <c:v>0.14705882352941177</c:v>
                </c:pt>
                <c:pt idx="5">
                  <c:v>0.11764705882352941</c:v>
                </c:pt>
                <c:pt idx="6">
                  <c:v>7.4626865671641784E-2</c:v>
                </c:pt>
                <c:pt idx="7">
                  <c:v>0.13432835820895522</c:v>
                </c:pt>
                <c:pt idx="8">
                  <c:v>0.10606060606060606</c:v>
                </c:pt>
                <c:pt idx="9">
                  <c:v>0.13636363636363635</c:v>
                </c:pt>
                <c:pt idx="10">
                  <c:v>0.26865671641791045</c:v>
                </c:pt>
                <c:pt idx="11">
                  <c:v>0.21739130434782608</c:v>
                </c:pt>
                <c:pt idx="12">
                  <c:v>0.1</c:v>
                </c:pt>
                <c:pt idx="13">
                  <c:v>0.11267605633802817</c:v>
                </c:pt>
                <c:pt idx="14">
                  <c:v>0.12857142857142856</c:v>
                </c:pt>
                <c:pt idx="15">
                  <c:v>9.45945945945946E-2</c:v>
                </c:pt>
                <c:pt idx="16">
                  <c:v>8.9743589743589744E-2</c:v>
                </c:pt>
                <c:pt idx="17">
                  <c:v>9.2105263157894732E-2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5720-4E5F-91A8-A6CDAE13AFFE}"/>
            </c:ext>
          </c:extLst>
        </c:ser>
        <c:ser>
          <c:idx val="34"/>
          <c:order val="34"/>
          <c:tx>
            <c:strRef>
              <c:f>Pivot!$AJ$84:$AJ$85</c:f>
              <c:strCache>
                <c:ptCount val="1"/>
                <c:pt idx="0">
                  <c:v>Kingston Hospital NHS Foundation Trust</c:v>
                </c:pt>
              </c:strCache>
            </c:strRef>
          </c:tx>
          <c:invertIfNegative val="0"/>
          <c:cat>
            <c:strRef>
              <c:f>Pivot!$A$86:$A$103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Pivot!$AJ$86:$AJ$103</c:f>
              <c:numCache>
                <c:formatCode>0%</c:formatCode>
                <c:ptCount val="18"/>
                <c:pt idx="0">
                  <c:v>0.16695957820738136</c:v>
                </c:pt>
                <c:pt idx="1">
                  <c:v>0.14586994727592267</c:v>
                </c:pt>
                <c:pt idx="2">
                  <c:v>0.15357766143106458</c:v>
                </c:pt>
                <c:pt idx="3">
                  <c:v>0.10758377425044091</c:v>
                </c:pt>
                <c:pt idx="4">
                  <c:v>0.1586452762923351</c:v>
                </c:pt>
                <c:pt idx="5">
                  <c:v>0.1906474820143885</c:v>
                </c:pt>
                <c:pt idx="6">
                  <c:v>0.1619718309859155</c:v>
                </c:pt>
                <c:pt idx="7">
                  <c:v>0.19156414762741653</c:v>
                </c:pt>
                <c:pt idx="8">
                  <c:v>0.12056737588652482</c:v>
                </c:pt>
                <c:pt idx="9">
                  <c:v>0.16425992779783394</c:v>
                </c:pt>
                <c:pt idx="10">
                  <c:v>0.16051660516605165</c:v>
                </c:pt>
                <c:pt idx="11">
                  <c:v>0.19378427787934185</c:v>
                </c:pt>
                <c:pt idx="12">
                  <c:v>0.15080789946140036</c:v>
                </c:pt>
                <c:pt idx="13">
                  <c:v>0.125</c:v>
                </c:pt>
                <c:pt idx="14">
                  <c:v>0.12681159420289856</c:v>
                </c:pt>
                <c:pt idx="15">
                  <c:v>0.13309352517985612</c:v>
                </c:pt>
                <c:pt idx="16">
                  <c:v>0.12387791741472172</c:v>
                </c:pt>
                <c:pt idx="17">
                  <c:v>0.13333333333333333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5720-4E5F-91A8-A6CDAE13AFFE}"/>
            </c:ext>
          </c:extLst>
        </c:ser>
        <c:ser>
          <c:idx val="35"/>
          <c:order val="35"/>
          <c:tx>
            <c:strRef>
              <c:f>Pivot!$AK$84:$AK$85</c:f>
              <c:strCache>
                <c:ptCount val="1"/>
                <c:pt idx="0">
                  <c:v>Lewisham &amp; Greenwich NHS Trust</c:v>
                </c:pt>
              </c:strCache>
            </c:strRef>
          </c:tx>
          <c:invertIfNegative val="0"/>
          <c:cat>
            <c:strRef>
              <c:f>Pivot!$A$86:$A$103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Pivot!$AK$86:$AK$103</c:f>
              <c:numCache>
                <c:formatCode>0%</c:formatCode>
                <c:ptCount val="18"/>
                <c:pt idx="0">
                  <c:v>0.14864864864864866</c:v>
                </c:pt>
                <c:pt idx="1">
                  <c:v>0.17099373321396599</c:v>
                </c:pt>
                <c:pt idx="2">
                  <c:v>0.15652951699463327</c:v>
                </c:pt>
                <c:pt idx="3">
                  <c:v>0.15302491103202848</c:v>
                </c:pt>
                <c:pt idx="4">
                  <c:v>0.1420814479638009</c:v>
                </c:pt>
                <c:pt idx="5">
                  <c:v>0.16894977168949771</c:v>
                </c:pt>
                <c:pt idx="6">
                  <c:v>0.17710196779964221</c:v>
                </c:pt>
                <c:pt idx="7">
                  <c:v>0.14196428571428571</c:v>
                </c:pt>
                <c:pt idx="8">
                  <c:v>0.13089937666963491</c:v>
                </c:pt>
                <c:pt idx="9">
                  <c:v>0.16425992779783394</c:v>
                </c:pt>
                <c:pt idx="10">
                  <c:v>0.16051660516605165</c:v>
                </c:pt>
                <c:pt idx="11">
                  <c:v>0.16198501872659177</c:v>
                </c:pt>
                <c:pt idx="12">
                  <c:v>0.14995313964386128</c:v>
                </c:pt>
                <c:pt idx="13">
                  <c:v>0.14111006585136407</c:v>
                </c:pt>
                <c:pt idx="14">
                  <c:v>0.14353163361661944</c:v>
                </c:pt>
                <c:pt idx="15">
                  <c:v>0.13157894736842105</c:v>
                </c:pt>
                <c:pt idx="16">
                  <c:v>0.12357414448669202</c:v>
                </c:pt>
                <c:pt idx="17">
                  <c:v>0.13998082454458294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5720-4E5F-91A8-A6CDAE13AFFE}"/>
            </c:ext>
          </c:extLst>
        </c:ser>
        <c:ser>
          <c:idx val="36"/>
          <c:order val="36"/>
          <c:tx>
            <c:strRef>
              <c:f>Pivot!$AL$84:$AL$85</c:f>
              <c:strCache>
                <c:ptCount val="1"/>
                <c:pt idx="0">
                  <c:v>London Ambulance Service NHS Trust</c:v>
                </c:pt>
              </c:strCache>
            </c:strRef>
          </c:tx>
          <c:invertIfNegative val="0"/>
          <c:cat>
            <c:strRef>
              <c:f>Pivot!$A$86:$A$103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Pivot!$AL$86:$AL$103</c:f>
              <c:numCache>
                <c:formatCode>0%</c:formatCode>
                <c:ptCount val="18"/>
                <c:pt idx="0">
                  <c:v>9.5990279465370601E-2</c:v>
                </c:pt>
                <c:pt idx="1">
                  <c:v>0.10850801479654747</c:v>
                </c:pt>
                <c:pt idx="2">
                  <c:v>0.13102595797280595</c:v>
                </c:pt>
                <c:pt idx="3">
                  <c:v>0.11581569115815692</c:v>
                </c:pt>
                <c:pt idx="4">
                  <c:v>0.10268948655256724</c:v>
                </c:pt>
                <c:pt idx="5">
                  <c:v>9.4362745098039214E-2</c:v>
                </c:pt>
                <c:pt idx="6">
                  <c:v>0.12747524752475248</c:v>
                </c:pt>
                <c:pt idx="7">
                  <c:v>0.13135068153655513</c:v>
                </c:pt>
                <c:pt idx="8">
                  <c:v>0.11070110701107011</c:v>
                </c:pt>
                <c:pt idx="9">
                  <c:v>0.12625800548947849</c:v>
                </c:pt>
                <c:pt idx="10">
                  <c:v>0.12685185185185185</c:v>
                </c:pt>
                <c:pt idx="11">
                  <c:v>0.15006002400960383</c:v>
                </c:pt>
                <c:pt idx="12">
                  <c:v>0.11502347417840375</c:v>
                </c:pt>
                <c:pt idx="13">
                  <c:v>0.13875598086124402</c:v>
                </c:pt>
                <c:pt idx="14">
                  <c:v>0.11282660332541568</c:v>
                </c:pt>
                <c:pt idx="15">
                  <c:v>0.10688836104513064</c:v>
                </c:pt>
                <c:pt idx="16">
                  <c:v>0.10922330097087378</c:v>
                </c:pt>
                <c:pt idx="17">
                  <c:v>0.1057810578105781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5720-4E5F-91A8-A6CDAE13AFFE}"/>
            </c:ext>
          </c:extLst>
        </c:ser>
        <c:ser>
          <c:idx val="37"/>
          <c:order val="37"/>
          <c:tx>
            <c:strRef>
              <c:f>Pivot!$AM$84:$AM$85</c:f>
              <c:strCache>
                <c:ptCount val="1"/>
                <c:pt idx="0">
                  <c:v>London North West University Healthcare NHS Trust</c:v>
                </c:pt>
              </c:strCache>
            </c:strRef>
          </c:tx>
          <c:invertIfNegative val="0"/>
          <c:cat>
            <c:strRef>
              <c:f>Pivot!$A$86:$A$103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Pivot!$AM$86:$AM$103</c:f>
              <c:numCache>
                <c:formatCode>0%</c:formatCode>
                <c:ptCount val="18"/>
                <c:pt idx="0">
                  <c:v>0.166412213740458</c:v>
                </c:pt>
                <c:pt idx="1">
                  <c:v>0.26090225563909775</c:v>
                </c:pt>
                <c:pt idx="2">
                  <c:v>0.19299552906110284</c:v>
                </c:pt>
                <c:pt idx="3">
                  <c:v>0.16189111747851004</c:v>
                </c:pt>
                <c:pt idx="4">
                  <c:v>0.150997150997151</c:v>
                </c:pt>
                <c:pt idx="5">
                  <c:v>0.17505315379163713</c:v>
                </c:pt>
                <c:pt idx="6">
                  <c:v>0.18259023354564755</c:v>
                </c:pt>
                <c:pt idx="7">
                  <c:v>0.16036414565826332</c:v>
                </c:pt>
                <c:pt idx="8">
                  <c:v>0.14718309859154929</c:v>
                </c:pt>
                <c:pt idx="9">
                  <c:v>9.2796092796092799E-2</c:v>
                </c:pt>
                <c:pt idx="10">
                  <c:v>0.14760147601476015</c:v>
                </c:pt>
                <c:pt idx="11">
                  <c:v>0.19471488178025034</c:v>
                </c:pt>
                <c:pt idx="12">
                  <c:v>0.16935483870967741</c:v>
                </c:pt>
                <c:pt idx="13">
                  <c:v>0.15828303152246814</c:v>
                </c:pt>
                <c:pt idx="14">
                  <c:v>0.14324142568930734</c:v>
                </c:pt>
                <c:pt idx="15">
                  <c:v>0.14525891055817081</c:v>
                </c:pt>
                <c:pt idx="16">
                  <c:v>0.14237288135593221</c:v>
                </c:pt>
                <c:pt idx="17">
                  <c:v>0.12945205479452054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5720-4E5F-91A8-A6CDAE13AFFE}"/>
            </c:ext>
          </c:extLst>
        </c:ser>
        <c:ser>
          <c:idx val="38"/>
          <c:order val="38"/>
          <c:tx>
            <c:strRef>
              <c:f>Pivot!$AN$84:$AN$85</c:f>
              <c:strCache>
                <c:ptCount val="1"/>
                <c:pt idx="0">
                  <c:v>Maidstone and Tunbridge Wells NHS Trust</c:v>
                </c:pt>
              </c:strCache>
            </c:strRef>
          </c:tx>
          <c:invertIfNegative val="0"/>
          <c:cat>
            <c:strRef>
              <c:f>Pivot!$A$86:$A$103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Pivot!$AN$86:$AN$103</c:f>
              <c:numCache>
                <c:formatCode>0%</c:formatCode>
                <c:ptCount val="18"/>
                <c:pt idx="0">
                  <c:v>0.15819209039548024</c:v>
                </c:pt>
                <c:pt idx="1">
                  <c:v>0.14876957494407159</c:v>
                </c:pt>
                <c:pt idx="2">
                  <c:v>0.16798196166854565</c:v>
                </c:pt>
                <c:pt idx="3">
                  <c:v>0.14414414414414414</c:v>
                </c:pt>
                <c:pt idx="4">
                  <c:v>0.16342857142857142</c:v>
                </c:pt>
                <c:pt idx="5">
                  <c:v>0.16930022573363432</c:v>
                </c:pt>
                <c:pt idx="6">
                  <c:v>0.15831435079726652</c:v>
                </c:pt>
                <c:pt idx="7">
                  <c:v>0.16761041902604756</c:v>
                </c:pt>
                <c:pt idx="8">
                  <c:v>0.14920273348519361</c:v>
                </c:pt>
                <c:pt idx="9">
                  <c:v>0.17009213323883771</c:v>
                </c:pt>
                <c:pt idx="10">
                  <c:v>0.16666666666666666</c:v>
                </c:pt>
                <c:pt idx="11">
                  <c:v>0.17770034843205576</c:v>
                </c:pt>
                <c:pt idx="12">
                  <c:v>0.15990730011587487</c:v>
                </c:pt>
                <c:pt idx="13">
                  <c:v>0.16998827667057445</c:v>
                </c:pt>
                <c:pt idx="14">
                  <c:v>0.154292343387471</c:v>
                </c:pt>
                <c:pt idx="15">
                  <c:v>0.16206896551724137</c:v>
                </c:pt>
                <c:pt idx="16">
                  <c:v>0.18807339449541285</c:v>
                </c:pt>
                <c:pt idx="17">
                  <c:v>0.17175141242937852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5720-4E5F-91A8-A6CDAE13AFFE}"/>
            </c:ext>
          </c:extLst>
        </c:ser>
        <c:ser>
          <c:idx val="39"/>
          <c:order val="39"/>
          <c:tx>
            <c:strRef>
              <c:f>Pivot!$AO$84:$AO$85</c:f>
              <c:strCache>
                <c:ptCount val="1"/>
                <c:pt idx="0">
                  <c:v>Medway Community Healthcare</c:v>
                </c:pt>
              </c:strCache>
            </c:strRef>
          </c:tx>
          <c:invertIfNegative val="0"/>
          <c:cat>
            <c:strRef>
              <c:f>Pivot!$A$86:$A$103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Pivot!$AO$86:$AO$103</c:f>
              <c:numCache>
                <c:formatCode>0%</c:formatCode>
                <c:ptCount val="18"/>
                <c:pt idx="0">
                  <c:v>8.6021505376344093E-2</c:v>
                </c:pt>
                <c:pt idx="1">
                  <c:v>0.12903225806451613</c:v>
                </c:pt>
                <c:pt idx="2">
                  <c:v>7.8651685393258425E-2</c:v>
                </c:pt>
                <c:pt idx="3">
                  <c:v>0.11764705882352941</c:v>
                </c:pt>
                <c:pt idx="4">
                  <c:v>4.8192771084337352E-2</c:v>
                </c:pt>
                <c:pt idx="5">
                  <c:v>0.12658227848101267</c:v>
                </c:pt>
                <c:pt idx="6">
                  <c:v>0.16049382716049382</c:v>
                </c:pt>
                <c:pt idx="7">
                  <c:v>0.15294117647058825</c:v>
                </c:pt>
                <c:pt idx="8">
                  <c:v>9.1954022988505746E-2</c:v>
                </c:pt>
                <c:pt idx="9">
                  <c:v>8.2352941176470587E-2</c:v>
                </c:pt>
                <c:pt idx="10">
                  <c:v>0.10465116279069768</c:v>
                </c:pt>
                <c:pt idx="11">
                  <c:v>0.12941176470588237</c:v>
                </c:pt>
                <c:pt idx="12">
                  <c:v>0.05</c:v>
                </c:pt>
                <c:pt idx="13">
                  <c:v>0.13253012048192772</c:v>
                </c:pt>
                <c:pt idx="14">
                  <c:v>0.10714285714285714</c:v>
                </c:pt>
                <c:pt idx="15">
                  <c:v>4.7058823529411764E-2</c:v>
                </c:pt>
                <c:pt idx="16">
                  <c:v>4.878048780487805E-2</c:v>
                </c:pt>
                <c:pt idx="17">
                  <c:v>8.4337349397590355E-2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5720-4E5F-91A8-A6CDAE13AFFE}"/>
            </c:ext>
          </c:extLst>
        </c:ser>
        <c:ser>
          <c:idx val="40"/>
          <c:order val="40"/>
          <c:tx>
            <c:strRef>
              <c:f>Pivot!$AP$84:$AP$85</c:f>
              <c:strCache>
                <c:ptCount val="1"/>
                <c:pt idx="0">
                  <c:v>Medway NHS Foundation Trust</c:v>
                </c:pt>
              </c:strCache>
            </c:strRef>
          </c:tx>
          <c:invertIfNegative val="0"/>
          <c:cat>
            <c:strRef>
              <c:f>Pivot!$A$86:$A$103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Pivot!$AP$86:$AP$103</c:f>
              <c:numCache>
                <c:formatCode>0%</c:formatCode>
                <c:ptCount val="18"/>
                <c:pt idx="0">
                  <c:v>0.18691588785046728</c:v>
                </c:pt>
                <c:pt idx="1">
                  <c:v>0.189453125</c:v>
                </c:pt>
                <c:pt idx="2">
                  <c:v>0.21</c:v>
                </c:pt>
                <c:pt idx="3">
                  <c:v>0.21357285429141717</c:v>
                </c:pt>
                <c:pt idx="4">
                  <c:v>0.28937007874015747</c:v>
                </c:pt>
                <c:pt idx="5">
                  <c:v>0.2303370786516854</c:v>
                </c:pt>
                <c:pt idx="6">
                  <c:v>0.20149253731343283</c:v>
                </c:pt>
                <c:pt idx="7">
                  <c:v>0.20992366412213739</c:v>
                </c:pt>
                <c:pt idx="8">
                  <c:v>0.22641509433962265</c:v>
                </c:pt>
                <c:pt idx="9">
                  <c:v>0.23121387283236994</c:v>
                </c:pt>
                <c:pt idx="10">
                  <c:v>0.23091603053435114</c:v>
                </c:pt>
                <c:pt idx="11">
                  <c:v>0.23791821561338289</c:v>
                </c:pt>
                <c:pt idx="12">
                  <c:v>0.20109689213893966</c:v>
                </c:pt>
                <c:pt idx="13">
                  <c:v>0.22363636363636363</c:v>
                </c:pt>
                <c:pt idx="14">
                  <c:v>0.2039355992844365</c:v>
                </c:pt>
                <c:pt idx="15">
                  <c:v>0.19073083778966132</c:v>
                </c:pt>
                <c:pt idx="16">
                  <c:v>0.20683453237410071</c:v>
                </c:pt>
                <c:pt idx="17">
                  <c:v>0.17531305903398928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5720-4E5F-91A8-A6CDAE13AFFE}"/>
            </c:ext>
          </c:extLst>
        </c:ser>
        <c:ser>
          <c:idx val="41"/>
          <c:order val="41"/>
          <c:tx>
            <c:strRef>
              <c:f>Pivot!$AQ$84:$AQ$85</c:f>
              <c:strCache>
                <c:ptCount val="1"/>
                <c:pt idx="0">
                  <c:v>Moorfields Eye Hospital NHS FoundationTrust</c:v>
                </c:pt>
              </c:strCache>
            </c:strRef>
          </c:tx>
          <c:invertIfNegative val="0"/>
          <c:cat>
            <c:strRef>
              <c:f>Pivot!$A$86:$A$103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Pivot!$AQ$86:$AQ$103</c:f>
              <c:numCache>
                <c:formatCode>0%</c:formatCode>
                <c:ptCount val="18"/>
                <c:pt idx="0">
                  <c:v>0.30848329048843187</c:v>
                </c:pt>
                <c:pt idx="1">
                  <c:v>0.29770992366412213</c:v>
                </c:pt>
                <c:pt idx="2">
                  <c:v>0.27860696517412936</c:v>
                </c:pt>
                <c:pt idx="3">
                  <c:v>0.24938875305623473</c:v>
                </c:pt>
                <c:pt idx="4">
                  <c:v>0.21634615384615385</c:v>
                </c:pt>
                <c:pt idx="5">
                  <c:v>0.21126760563380281</c:v>
                </c:pt>
                <c:pt idx="6">
                  <c:v>0.24827586206896551</c:v>
                </c:pt>
                <c:pt idx="7">
                  <c:v>0.22171945701357465</c:v>
                </c:pt>
                <c:pt idx="8">
                  <c:v>0.16778523489932887</c:v>
                </c:pt>
                <c:pt idx="9">
                  <c:v>0.25436408977556108</c:v>
                </c:pt>
                <c:pt idx="10">
                  <c:v>0.23604060913705585</c:v>
                </c:pt>
                <c:pt idx="11">
                  <c:v>0.22921914357682618</c:v>
                </c:pt>
                <c:pt idx="12">
                  <c:v>0.1994949494949495</c:v>
                </c:pt>
                <c:pt idx="13">
                  <c:v>0.20408163265306123</c:v>
                </c:pt>
                <c:pt idx="14">
                  <c:v>0.19160104986876642</c:v>
                </c:pt>
                <c:pt idx="15">
                  <c:v>0.15183246073298429</c:v>
                </c:pt>
                <c:pt idx="16">
                  <c:v>0.18598382749326145</c:v>
                </c:pt>
                <c:pt idx="17">
                  <c:v>0.23138297872340424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5720-4E5F-91A8-A6CDAE13AFFE}"/>
            </c:ext>
          </c:extLst>
        </c:ser>
        <c:ser>
          <c:idx val="42"/>
          <c:order val="42"/>
          <c:tx>
            <c:strRef>
              <c:f>Pivot!$AR$84:$AR$85</c:f>
              <c:strCache>
                <c:ptCount val="1"/>
                <c:pt idx="0">
                  <c:v>North East London NHS Foundation Trust</c:v>
                </c:pt>
              </c:strCache>
            </c:strRef>
          </c:tx>
          <c:invertIfNegative val="0"/>
          <c:cat>
            <c:strRef>
              <c:f>Pivot!$A$86:$A$103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Pivot!$AR$86:$AR$103</c:f>
              <c:numCache>
                <c:formatCode>0%</c:formatCode>
                <c:ptCount val="18"/>
                <c:pt idx="0">
                  <c:v>0.12327947336923997</c:v>
                </c:pt>
                <c:pt idx="1">
                  <c:v>0.1278648974668275</c:v>
                </c:pt>
                <c:pt idx="2">
                  <c:v>0.13603385731559856</c:v>
                </c:pt>
                <c:pt idx="3">
                  <c:v>9.3341260404280618E-2</c:v>
                </c:pt>
                <c:pt idx="4">
                  <c:v>0.10286783042394015</c:v>
                </c:pt>
                <c:pt idx="5">
                  <c:v>0.11823899371069183</c:v>
                </c:pt>
                <c:pt idx="6">
                  <c:v>0.1124922311995028</c:v>
                </c:pt>
                <c:pt idx="7">
                  <c:v>0.11932877563704164</c:v>
                </c:pt>
                <c:pt idx="8">
                  <c:v>0.11982705373687462</c:v>
                </c:pt>
                <c:pt idx="9">
                  <c:v>0.12631578947368421</c:v>
                </c:pt>
                <c:pt idx="10">
                  <c:v>0.14705882352941177</c:v>
                </c:pt>
                <c:pt idx="11">
                  <c:v>0.17043372021991449</c:v>
                </c:pt>
                <c:pt idx="12">
                  <c:v>9.9826388888888895E-2</c:v>
                </c:pt>
                <c:pt idx="13">
                  <c:v>9.7018246550956838E-2</c:v>
                </c:pt>
                <c:pt idx="14">
                  <c:v>0.12258737610850287</c:v>
                </c:pt>
                <c:pt idx="15">
                  <c:v>0.10910962429233145</c:v>
                </c:pt>
                <c:pt idx="16">
                  <c:v>9.7320940404592673E-2</c:v>
                </c:pt>
                <c:pt idx="17">
                  <c:v>9.8049837486457209E-2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5720-4E5F-91A8-A6CDAE13AFFE}"/>
            </c:ext>
          </c:extLst>
        </c:ser>
        <c:ser>
          <c:idx val="43"/>
          <c:order val="43"/>
          <c:tx>
            <c:strRef>
              <c:f>Pivot!$AS$84:$AS$85</c:f>
              <c:strCache>
                <c:ptCount val="1"/>
                <c:pt idx="0">
                  <c:v>North Middlesex Hospital University NHS Trust</c:v>
                </c:pt>
              </c:strCache>
            </c:strRef>
          </c:tx>
          <c:invertIfNegative val="0"/>
          <c:cat>
            <c:strRef>
              <c:f>Pivot!$A$86:$A$103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Pivot!$AS$86:$AS$103</c:f>
              <c:numCache>
                <c:formatCode>0%</c:formatCode>
                <c:ptCount val="18"/>
                <c:pt idx="0">
                  <c:v>9.0289608177172062E-2</c:v>
                </c:pt>
                <c:pt idx="1">
                  <c:v>0.10738255033557047</c:v>
                </c:pt>
                <c:pt idx="2">
                  <c:v>0.11371237458193979</c:v>
                </c:pt>
                <c:pt idx="3">
                  <c:v>0.13420621931260229</c:v>
                </c:pt>
                <c:pt idx="4">
                  <c:v>0.11446740858505565</c:v>
                </c:pt>
                <c:pt idx="5">
                  <c:v>0.13458528951486698</c:v>
                </c:pt>
                <c:pt idx="6">
                  <c:v>0.27465857359635809</c:v>
                </c:pt>
                <c:pt idx="7">
                  <c:v>0.1362962962962963</c:v>
                </c:pt>
                <c:pt idx="8">
                  <c:v>0.12063953488372094</c:v>
                </c:pt>
                <c:pt idx="9">
                  <c:v>0.12173913043478261</c:v>
                </c:pt>
                <c:pt idx="10">
                  <c:v>0.11914893617021277</c:v>
                </c:pt>
                <c:pt idx="11">
                  <c:v>0.13966480446927373</c:v>
                </c:pt>
                <c:pt idx="12">
                  <c:v>0.145748987854251</c:v>
                </c:pt>
                <c:pt idx="13">
                  <c:v>0.12220762155059132</c:v>
                </c:pt>
                <c:pt idx="14">
                  <c:v>0.11612903225806452</c:v>
                </c:pt>
                <c:pt idx="15">
                  <c:v>0.10997442455242967</c:v>
                </c:pt>
                <c:pt idx="16">
                  <c:v>0.11052631578947368</c:v>
                </c:pt>
                <c:pt idx="17">
                  <c:v>0.12860892388451445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5720-4E5F-91A8-A6CDAE13AFFE}"/>
            </c:ext>
          </c:extLst>
        </c:ser>
        <c:ser>
          <c:idx val="44"/>
          <c:order val="44"/>
          <c:tx>
            <c:strRef>
              <c:f>Pivot!$AT$84:$AT$85</c:f>
              <c:strCache>
                <c:ptCount val="1"/>
                <c:pt idx="0">
                  <c:v>Other eligible staff in London, Kent, Surrey and Sussex</c:v>
                </c:pt>
              </c:strCache>
            </c:strRef>
          </c:tx>
          <c:invertIfNegative val="0"/>
          <c:cat>
            <c:strRef>
              <c:f>Pivot!$A$86:$A$103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Pivot!$AT$86:$AT$103</c:f>
              <c:numCache>
                <c:formatCode>0%</c:formatCode>
                <c:ptCount val="18"/>
                <c:pt idx="0">
                  <c:v>8.8373305526590201E-2</c:v>
                </c:pt>
                <c:pt idx="1">
                  <c:v>7.6983094928478546E-2</c:v>
                </c:pt>
                <c:pt idx="2">
                  <c:v>9.3113772455089824E-2</c:v>
                </c:pt>
                <c:pt idx="3">
                  <c:v>8.2818294190358466E-2</c:v>
                </c:pt>
                <c:pt idx="4">
                  <c:v>7.7549690452916265E-2</c:v>
                </c:pt>
                <c:pt idx="5">
                  <c:v>0.10206804536357572</c:v>
                </c:pt>
                <c:pt idx="6">
                  <c:v>0.12746585735963581</c:v>
                </c:pt>
                <c:pt idx="7">
                  <c:v>9.9324324324324323E-2</c:v>
                </c:pt>
                <c:pt idx="8">
                  <c:v>9.2028737598357849E-2</c:v>
                </c:pt>
                <c:pt idx="9">
                  <c:v>0.11452015697467</c:v>
                </c:pt>
                <c:pt idx="10">
                  <c:v>9.4706517824990996E-2</c:v>
                </c:pt>
                <c:pt idx="11">
                  <c:v>0.10751156995372019</c:v>
                </c:pt>
                <c:pt idx="12">
                  <c:v>9.1531531531531526E-2</c:v>
                </c:pt>
                <c:pt idx="13">
                  <c:v>8.1884057971014487E-2</c:v>
                </c:pt>
                <c:pt idx="14">
                  <c:v>8.6717892425905593E-2</c:v>
                </c:pt>
                <c:pt idx="15">
                  <c:v>7.9465280356479762E-2</c:v>
                </c:pt>
                <c:pt idx="16">
                  <c:v>7.2442120985810307E-2</c:v>
                </c:pt>
                <c:pt idx="17">
                  <c:v>9.5712098009188368E-2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5720-4E5F-91A8-A6CDAE13AFFE}"/>
            </c:ext>
          </c:extLst>
        </c:ser>
        <c:ser>
          <c:idx val="45"/>
          <c:order val="45"/>
          <c:tx>
            <c:strRef>
              <c:f>Pivot!$AU$84:$AU$85</c:f>
              <c:strCache>
                <c:ptCount val="1"/>
                <c:pt idx="0">
                  <c:v>Oxleas NHS Foundation Trust</c:v>
                </c:pt>
              </c:strCache>
            </c:strRef>
          </c:tx>
          <c:invertIfNegative val="0"/>
          <c:cat>
            <c:strRef>
              <c:f>Pivot!$A$86:$A$103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Pivot!$AU$86:$AU$103</c:f>
              <c:numCache>
                <c:formatCode>0%</c:formatCode>
                <c:ptCount val="18"/>
                <c:pt idx="0">
                  <c:v>7.0422535211267609E-2</c:v>
                </c:pt>
                <c:pt idx="1">
                  <c:v>6.5989847715736044E-2</c:v>
                </c:pt>
                <c:pt idx="2">
                  <c:v>5.0251256281407038E-2</c:v>
                </c:pt>
                <c:pt idx="3">
                  <c:v>5.8603491271820449E-2</c:v>
                </c:pt>
                <c:pt idx="4">
                  <c:v>3.2098765432098768E-2</c:v>
                </c:pt>
                <c:pt idx="5">
                  <c:v>6.0049019607843139E-2</c:v>
                </c:pt>
                <c:pt idx="6">
                  <c:v>6.25E-2</c:v>
                </c:pt>
                <c:pt idx="7">
                  <c:v>4.1966426858513192E-2</c:v>
                </c:pt>
                <c:pt idx="8">
                  <c:v>5.0541516245487361E-2</c:v>
                </c:pt>
                <c:pt idx="9">
                  <c:v>5.6303549571603426E-2</c:v>
                </c:pt>
                <c:pt idx="10">
                  <c:v>5.7598039215686271E-2</c:v>
                </c:pt>
                <c:pt idx="11">
                  <c:v>7.2215422276621782E-2</c:v>
                </c:pt>
                <c:pt idx="12">
                  <c:v>4.779411764705882E-2</c:v>
                </c:pt>
                <c:pt idx="13">
                  <c:v>3.9263803680981597E-2</c:v>
                </c:pt>
                <c:pt idx="14">
                  <c:v>5.7356608478802994E-2</c:v>
                </c:pt>
                <c:pt idx="15">
                  <c:v>4.7440699126092382E-2</c:v>
                </c:pt>
                <c:pt idx="16">
                  <c:v>6.0393258426966294E-2</c:v>
                </c:pt>
                <c:pt idx="17">
                  <c:v>4.6676096181046678E-2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5720-4E5F-91A8-A6CDAE13AFFE}"/>
            </c:ext>
          </c:extLst>
        </c:ser>
        <c:ser>
          <c:idx val="46"/>
          <c:order val="46"/>
          <c:tx>
            <c:strRef>
              <c:f>Pivot!$AV$84:$AV$85</c:f>
              <c:strCache>
                <c:ptCount val="1"/>
                <c:pt idx="0">
                  <c:v>Princess Alice Hospice</c:v>
                </c:pt>
              </c:strCache>
            </c:strRef>
          </c:tx>
          <c:invertIfNegative val="0"/>
          <c:cat>
            <c:strRef>
              <c:f>Pivot!$A$86:$A$103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Pivot!$AV$86:$AV$103</c:f>
              <c:numCache>
                <c:formatCode>0%</c:formatCode>
                <c:ptCount val="18"/>
                <c:pt idx="0">
                  <c:v>0.1044776119402985</c:v>
                </c:pt>
                <c:pt idx="1">
                  <c:v>0.1044776119402985</c:v>
                </c:pt>
                <c:pt idx="2">
                  <c:v>8.6956521739130432E-2</c:v>
                </c:pt>
                <c:pt idx="3">
                  <c:v>8.8235294117647065E-2</c:v>
                </c:pt>
                <c:pt idx="4">
                  <c:v>0.13333333333333333</c:v>
                </c:pt>
                <c:pt idx="5">
                  <c:v>0.16949152542372881</c:v>
                </c:pt>
                <c:pt idx="6">
                  <c:v>0.16393442622950818</c:v>
                </c:pt>
                <c:pt idx="7">
                  <c:v>0.13559322033898305</c:v>
                </c:pt>
                <c:pt idx="8">
                  <c:v>0.12903225806451613</c:v>
                </c:pt>
                <c:pt idx="9">
                  <c:v>0.12727272727272726</c:v>
                </c:pt>
                <c:pt idx="10">
                  <c:v>0.17307692307692307</c:v>
                </c:pt>
                <c:pt idx="11">
                  <c:v>0.13461538461538461</c:v>
                </c:pt>
                <c:pt idx="12">
                  <c:v>0.33962264150943394</c:v>
                </c:pt>
                <c:pt idx="13">
                  <c:v>0.23880597014925373</c:v>
                </c:pt>
                <c:pt idx="14">
                  <c:v>0.15151515151515152</c:v>
                </c:pt>
                <c:pt idx="15">
                  <c:v>0.12121212121212122</c:v>
                </c:pt>
                <c:pt idx="16">
                  <c:v>0.1076923076923077</c:v>
                </c:pt>
                <c:pt idx="17">
                  <c:v>0.17741935483870969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5720-4E5F-91A8-A6CDAE13AFFE}"/>
            </c:ext>
          </c:extLst>
        </c:ser>
        <c:ser>
          <c:idx val="47"/>
          <c:order val="47"/>
          <c:tx>
            <c:strRef>
              <c:f>Pivot!$AW$84:$AW$85</c:f>
              <c:strCache>
                <c:ptCount val="1"/>
                <c:pt idx="0">
                  <c:v>Public health provider organisations in Kent</c:v>
                </c:pt>
              </c:strCache>
            </c:strRef>
          </c:tx>
          <c:invertIfNegative val="0"/>
          <c:cat>
            <c:strRef>
              <c:f>Pivot!$A$86:$A$103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Pivot!$AW$86:$AW$103</c:f>
              <c:numCache>
                <c:formatCode>0%</c:formatCode>
                <c:ptCount val="18"/>
                <c:pt idx="0">
                  <c:v>7.0175438596491224E-2</c:v>
                </c:pt>
                <c:pt idx="1">
                  <c:v>5.3571428571428568E-2</c:v>
                </c:pt>
                <c:pt idx="2">
                  <c:v>5.4545454545454543E-2</c:v>
                </c:pt>
                <c:pt idx="3">
                  <c:v>0.13207547169811321</c:v>
                </c:pt>
                <c:pt idx="4">
                  <c:v>0.13461538461538461</c:v>
                </c:pt>
                <c:pt idx="5">
                  <c:v>0.16981132075471697</c:v>
                </c:pt>
                <c:pt idx="6">
                  <c:v>0.19230769230769232</c:v>
                </c:pt>
                <c:pt idx="7">
                  <c:v>0.13461538461538461</c:v>
                </c:pt>
                <c:pt idx="8">
                  <c:v>0.11764705882352941</c:v>
                </c:pt>
                <c:pt idx="9">
                  <c:v>0.10204081632653061</c:v>
                </c:pt>
                <c:pt idx="10">
                  <c:v>9.3023255813953487E-2</c:v>
                </c:pt>
                <c:pt idx="11">
                  <c:v>0.17777777777777778</c:v>
                </c:pt>
                <c:pt idx="12">
                  <c:v>0.15909090909090909</c:v>
                </c:pt>
                <c:pt idx="13">
                  <c:v>4.4444444444444446E-2</c:v>
                </c:pt>
                <c:pt idx="14">
                  <c:v>6.6666666666666666E-2</c:v>
                </c:pt>
                <c:pt idx="15">
                  <c:v>0.16666666666666666</c:v>
                </c:pt>
                <c:pt idx="16">
                  <c:v>0.10416666666666667</c:v>
                </c:pt>
                <c:pt idx="17">
                  <c:v>0.16666666666666666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5720-4E5F-91A8-A6CDAE13AFFE}"/>
            </c:ext>
          </c:extLst>
        </c:ser>
        <c:ser>
          <c:idx val="48"/>
          <c:order val="48"/>
          <c:tx>
            <c:strRef>
              <c:f>Pivot!$AX$84:$AX$85</c:f>
              <c:strCache>
                <c:ptCount val="1"/>
                <c:pt idx="0">
                  <c:v>Public health staff in North East London, Suffolk and Thurrock</c:v>
                </c:pt>
              </c:strCache>
            </c:strRef>
          </c:tx>
          <c:invertIfNegative val="0"/>
          <c:cat>
            <c:strRef>
              <c:f>Pivot!$A$86:$A$103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Pivot!$AX$86:$AX$103</c:f>
              <c:numCache>
                <c:formatCode>0%</c:formatCode>
                <c:ptCount val="18"/>
                <c:pt idx="0">
                  <c:v>0.143646408839779</c:v>
                </c:pt>
                <c:pt idx="1">
                  <c:v>0.13736263736263737</c:v>
                </c:pt>
                <c:pt idx="2">
                  <c:v>0.10326086956521739</c:v>
                </c:pt>
                <c:pt idx="3">
                  <c:v>5.9139784946236562E-2</c:v>
                </c:pt>
                <c:pt idx="4">
                  <c:v>9.4240837696335081E-2</c:v>
                </c:pt>
                <c:pt idx="5">
                  <c:v>0.16666666666666666</c:v>
                </c:pt>
                <c:pt idx="6">
                  <c:v>0.1</c:v>
                </c:pt>
                <c:pt idx="7">
                  <c:v>0.13861386138613863</c:v>
                </c:pt>
                <c:pt idx="8">
                  <c:v>0.13106796116504854</c:v>
                </c:pt>
                <c:pt idx="9">
                  <c:v>0.14705882352941177</c:v>
                </c:pt>
                <c:pt idx="10">
                  <c:v>0.10294117647058823</c:v>
                </c:pt>
                <c:pt idx="11">
                  <c:v>0.1691542288557214</c:v>
                </c:pt>
                <c:pt idx="12">
                  <c:v>0.10552763819095477</c:v>
                </c:pt>
                <c:pt idx="13">
                  <c:v>0.15025906735751296</c:v>
                </c:pt>
                <c:pt idx="14">
                  <c:v>8.8541666666666671E-2</c:v>
                </c:pt>
                <c:pt idx="15">
                  <c:v>0.12169312169312169</c:v>
                </c:pt>
                <c:pt idx="16">
                  <c:v>9.4972067039106142E-2</c:v>
                </c:pt>
                <c:pt idx="17">
                  <c:v>8.9385474860335198E-2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5720-4E5F-91A8-A6CDAE13AFFE}"/>
            </c:ext>
          </c:extLst>
        </c:ser>
        <c:ser>
          <c:idx val="49"/>
          <c:order val="49"/>
          <c:tx>
            <c:strRef>
              <c:f>Pivot!$AY$84:$AY$85</c:f>
              <c:strCache>
                <c:ptCount val="1"/>
                <c:pt idx="0">
                  <c:v>Public health staff in Sussex</c:v>
                </c:pt>
              </c:strCache>
            </c:strRef>
          </c:tx>
          <c:invertIfNegative val="0"/>
          <c:cat>
            <c:strRef>
              <c:f>Pivot!$A$86:$A$103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Pivot!$AY$86:$AY$103</c:f>
              <c:numCache>
                <c:formatCode>0%</c:formatCode>
                <c:ptCount val="18"/>
                <c:pt idx="0">
                  <c:v>0.13333333333333333</c:v>
                </c:pt>
                <c:pt idx="1">
                  <c:v>9.1954022988505746E-2</c:v>
                </c:pt>
                <c:pt idx="2">
                  <c:v>0.15476190476190477</c:v>
                </c:pt>
                <c:pt idx="3">
                  <c:v>0.10714285714285714</c:v>
                </c:pt>
                <c:pt idx="4">
                  <c:v>0.13157894736842105</c:v>
                </c:pt>
                <c:pt idx="5">
                  <c:v>0.1891891891891892</c:v>
                </c:pt>
                <c:pt idx="6">
                  <c:v>0.16883116883116883</c:v>
                </c:pt>
                <c:pt idx="7">
                  <c:v>0.22784810126582278</c:v>
                </c:pt>
                <c:pt idx="8">
                  <c:v>0.16049382716049382</c:v>
                </c:pt>
                <c:pt idx="9">
                  <c:v>0.17721518987341772</c:v>
                </c:pt>
                <c:pt idx="10">
                  <c:v>0.20987654320987653</c:v>
                </c:pt>
                <c:pt idx="11">
                  <c:v>0.15853658536585366</c:v>
                </c:pt>
                <c:pt idx="12">
                  <c:v>0.20481927710843373</c:v>
                </c:pt>
                <c:pt idx="13">
                  <c:v>0.2073170731707317</c:v>
                </c:pt>
                <c:pt idx="14">
                  <c:v>0.2558139534883721</c:v>
                </c:pt>
                <c:pt idx="15">
                  <c:v>0.16037735849056603</c:v>
                </c:pt>
                <c:pt idx="16">
                  <c:v>0.17307692307692307</c:v>
                </c:pt>
                <c:pt idx="17">
                  <c:v>0.10576923076923077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5720-4E5F-91A8-A6CDAE13AFFE}"/>
            </c:ext>
          </c:extLst>
        </c:ser>
        <c:ser>
          <c:idx val="50"/>
          <c:order val="50"/>
          <c:tx>
            <c:strRef>
              <c:f>Pivot!$AZ$84:$AZ$85</c:f>
              <c:strCache>
                <c:ptCount val="1"/>
                <c:pt idx="0">
                  <c:v>Queen Victoria Hospital NHS Foundation Trust</c:v>
                </c:pt>
              </c:strCache>
            </c:strRef>
          </c:tx>
          <c:invertIfNegative val="0"/>
          <c:cat>
            <c:strRef>
              <c:f>Pivot!$A$86:$A$103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Pivot!$AZ$86:$AZ$103</c:f>
              <c:numCache>
                <c:formatCode>0%</c:formatCode>
                <c:ptCount val="18"/>
                <c:pt idx="0">
                  <c:v>0.2638888888888889</c:v>
                </c:pt>
                <c:pt idx="1">
                  <c:v>0.26297577854671278</c:v>
                </c:pt>
                <c:pt idx="2">
                  <c:v>0.21172638436482086</c:v>
                </c:pt>
                <c:pt idx="3">
                  <c:v>0.18210862619808307</c:v>
                </c:pt>
                <c:pt idx="4">
                  <c:v>0.1492063492063492</c:v>
                </c:pt>
                <c:pt idx="5">
                  <c:v>0.15360501567398119</c:v>
                </c:pt>
                <c:pt idx="6">
                  <c:v>0.1875</c:v>
                </c:pt>
                <c:pt idx="7">
                  <c:v>0.18124999999999999</c:v>
                </c:pt>
                <c:pt idx="8">
                  <c:v>0.14596273291925466</c:v>
                </c:pt>
                <c:pt idx="9">
                  <c:v>0.20376175548589343</c:v>
                </c:pt>
                <c:pt idx="10">
                  <c:v>0.18095238095238095</c:v>
                </c:pt>
                <c:pt idx="11">
                  <c:v>0.19292604501607716</c:v>
                </c:pt>
                <c:pt idx="12">
                  <c:v>0.20900321543408359</c:v>
                </c:pt>
                <c:pt idx="13">
                  <c:v>0.14696485623003194</c:v>
                </c:pt>
                <c:pt idx="14">
                  <c:v>0.14285714285714285</c:v>
                </c:pt>
                <c:pt idx="15">
                  <c:v>0.15210355987055016</c:v>
                </c:pt>
                <c:pt idx="16">
                  <c:v>0.1461794019933555</c:v>
                </c:pt>
                <c:pt idx="17">
                  <c:v>0.14576271186440679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5720-4E5F-91A8-A6CDAE13AFFE}"/>
            </c:ext>
          </c:extLst>
        </c:ser>
        <c:ser>
          <c:idx val="51"/>
          <c:order val="51"/>
          <c:tx>
            <c:strRef>
              <c:f>Pivot!$BA$84:$BA$85</c:f>
              <c:strCache>
                <c:ptCount val="1"/>
                <c:pt idx="0">
                  <c:v>Registrations awaiting approval in London, Kent, Surrey &amp; Sussex</c:v>
                </c:pt>
              </c:strCache>
            </c:strRef>
          </c:tx>
          <c:invertIfNegative val="0"/>
          <c:cat>
            <c:strRef>
              <c:f>Pivot!$A$86:$A$103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Pivot!$BA$86:$BA$103</c:f>
              <c:numCache>
                <c:formatCode>0%</c:formatCode>
                <c:ptCount val="18"/>
              </c:numCache>
            </c:numRef>
          </c:val>
          <c:extLst>
            <c:ext xmlns:c16="http://schemas.microsoft.com/office/drawing/2014/chart" uri="{C3380CC4-5D6E-409C-BE32-E72D297353CC}">
              <c16:uniqueId val="{00000033-5720-4E5F-91A8-A6CDAE13AFFE}"/>
            </c:ext>
          </c:extLst>
        </c:ser>
        <c:ser>
          <c:idx val="52"/>
          <c:order val="52"/>
          <c:tx>
            <c:strRef>
              <c:f>Pivot!$BB$84:$BB$85</c:f>
              <c:strCache>
                <c:ptCount val="1"/>
                <c:pt idx="0">
                  <c:v>Royal Brompton and Harefield NHS FoundationTrust</c:v>
                </c:pt>
              </c:strCache>
            </c:strRef>
          </c:tx>
          <c:invertIfNegative val="0"/>
          <c:cat>
            <c:strRef>
              <c:f>Pivot!$A$86:$A$103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Pivot!$BB$86:$BB$103</c:f>
              <c:numCache>
                <c:formatCode>0%</c:formatCode>
                <c:ptCount val="18"/>
                <c:pt idx="0">
                  <c:v>0.20152817574021012</c:v>
                </c:pt>
                <c:pt idx="1">
                  <c:v>0.28829686013320649</c:v>
                </c:pt>
                <c:pt idx="2">
                  <c:v>0.24134705332086062</c:v>
                </c:pt>
                <c:pt idx="3">
                  <c:v>0.2119613016710642</c:v>
                </c:pt>
                <c:pt idx="4">
                  <c:v>0.20634920634920634</c:v>
                </c:pt>
                <c:pt idx="5">
                  <c:v>0.19755244755244755</c:v>
                </c:pt>
                <c:pt idx="6">
                  <c:v>0.20836965998256321</c:v>
                </c:pt>
                <c:pt idx="7">
                  <c:v>0.2123585726718886</c:v>
                </c:pt>
                <c:pt idx="8">
                  <c:v>0.17508710801393729</c:v>
                </c:pt>
                <c:pt idx="9">
                  <c:v>0.17982456140350878</c:v>
                </c:pt>
                <c:pt idx="10">
                  <c:v>0.19964664310954064</c:v>
                </c:pt>
                <c:pt idx="11">
                  <c:v>0.21758436944937834</c:v>
                </c:pt>
                <c:pt idx="12">
                  <c:v>0.21447484554280671</c:v>
                </c:pt>
                <c:pt idx="13">
                  <c:v>0.21685689201053557</c:v>
                </c:pt>
                <c:pt idx="14">
                  <c:v>0.18221070811744386</c:v>
                </c:pt>
                <c:pt idx="15">
                  <c:v>0.16204506065857885</c:v>
                </c:pt>
                <c:pt idx="16">
                  <c:v>0.16564952048823017</c:v>
                </c:pt>
                <c:pt idx="17">
                  <c:v>0.16956521739130434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5720-4E5F-91A8-A6CDAE13AFFE}"/>
            </c:ext>
          </c:extLst>
        </c:ser>
        <c:ser>
          <c:idx val="53"/>
          <c:order val="53"/>
          <c:tx>
            <c:strRef>
              <c:f>Pivot!$BC$84:$BC$85</c:f>
              <c:strCache>
                <c:ptCount val="1"/>
                <c:pt idx="0">
                  <c:v>Royal Free London NHS Foundation Trust</c:v>
                </c:pt>
              </c:strCache>
            </c:strRef>
          </c:tx>
          <c:invertIfNegative val="0"/>
          <c:cat>
            <c:strRef>
              <c:f>Pivot!$A$86:$A$103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Pivot!$BC$86:$BC$103</c:f>
              <c:numCache>
                <c:formatCode>0%</c:formatCode>
                <c:ptCount val="18"/>
                <c:pt idx="0">
                  <c:v>0.14839209608678808</c:v>
                </c:pt>
                <c:pt idx="1">
                  <c:v>0.17827298050139276</c:v>
                </c:pt>
                <c:pt idx="2">
                  <c:v>0.17610582885489873</c:v>
                </c:pt>
                <c:pt idx="3">
                  <c:v>0.16974645466265578</c:v>
                </c:pt>
                <c:pt idx="4">
                  <c:v>0.1608300907911803</c:v>
                </c:pt>
                <c:pt idx="5">
                  <c:v>0.17167019027484143</c:v>
                </c:pt>
                <c:pt idx="6">
                  <c:v>0.16946308724832215</c:v>
                </c:pt>
                <c:pt idx="7">
                  <c:v>0.20558608058608058</c:v>
                </c:pt>
                <c:pt idx="8">
                  <c:v>0.17424931756141948</c:v>
                </c:pt>
                <c:pt idx="9">
                  <c:v>0.19126436781609196</c:v>
                </c:pt>
                <c:pt idx="10">
                  <c:v>0.19102682701202589</c:v>
                </c:pt>
                <c:pt idx="11">
                  <c:v>0.21388630009319665</c:v>
                </c:pt>
                <c:pt idx="12">
                  <c:v>0.18380642159143787</c:v>
                </c:pt>
                <c:pt idx="13">
                  <c:v>0.2011173184357542</c:v>
                </c:pt>
                <c:pt idx="14">
                  <c:v>0.18110958276020175</c:v>
                </c:pt>
                <c:pt idx="15">
                  <c:v>0.16545123062898814</c:v>
                </c:pt>
                <c:pt idx="16">
                  <c:v>0.16552040348464006</c:v>
                </c:pt>
                <c:pt idx="17">
                  <c:v>0.17522935779816515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5720-4E5F-91A8-A6CDAE13AFFE}"/>
            </c:ext>
          </c:extLst>
        </c:ser>
        <c:ser>
          <c:idx val="54"/>
          <c:order val="54"/>
          <c:tx>
            <c:strRef>
              <c:f>Pivot!$BD$84:$BD$85</c:f>
              <c:strCache>
                <c:ptCount val="1"/>
                <c:pt idx="0">
                  <c:v>Royal Marsden Hospital NHS Trust</c:v>
                </c:pt>
              </c:strCache>
            </c:strRef>
          </c:tx>
          <c:invertIfNegative val="0"/>
          <c:cat>
            <c:strRef>
              <c:f>Pivot!$A$86:$A$103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Pivot!$BD$86:$BD$103</c:f>
              <c:numCache>
                <c:formatCode>0%</c:formatCode>
                <c:ptCount val="18"/>
                <c:pt idx="0">
                  <c:v>0.13550939663699307</c:v>
                </c:pt>
                <c:pt idx="1">
                  <c:v>0.125</c:v>
                </c:pt>
                <c:pt idx="2">
                  <c:v>0.12224448897795591</c:v>
                </c:pt>
                <c:pt idx="3">
                  <c:v>0.13149171270718232</c:v>
                </c:pt>
                <c:pt idx="4">
                  <c:v>0.14285714285714285</c:v>
                </c:pt>
                <c:pt idx="5">
                  <c:v>0.14482758620689656</c:v>
                </c:pt>
                <c:pt idx="6">
                  <c:v>0.16628440366972477</c:v>
                </c:pt>
                <c:pt idx="7">
                  <c:v>0.18475750577367206</c:v>
                </c:pt>
                <c:pt idx="8">
                  <c:v>0.13432835820895522</c:v>
                </c:pt>
                <c:pt idx="9">
                  <c:v>0.1531322505800464</c:v>
                </c:pt>
                <c:pt idx="10">
                  <c:v>0.13901869158878505</c:v>
                </c:pt>
                <c:pt idx="11">
                  <c:v>0.16864608076009502</c:v>
                </c:pt>
                <c:pt idx="12">
                  <c:v>0.19156626506024096</c:v>
                </c:pt>
                <c:pt idx="13">
                  <c:v>0.17832167832167833</c:v>
                </c:pt>
                <c:pt idx="14">
                  <c:v>0.17031070195627157</c:v>
                </c:pt>
                <c:pt idx="15">
                  <c:v>0.151270207852194</c:v>
                </c:pt>
                <c:pt idx="16">
                  <c:v>0.17149478563151796</c:v>
                </c:pt>
                <c:pt idx="17">
                  <c:v>0.16395348837209303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5720-4E5F-91A8-A6CDAE13AFFE}"/>
            </c:ext>
          </c:extLst>
        </c:ser>
        <c:ser>
          <c:idx val="55"/>
          <c:order val="55"/>
          <c:tx>
            <c:strRef>
              <c:f>Pivot!$BE$84:$BE$85</c:f>
              <c:strCache>
                <c:ptCount val="1"/>
                <c:pt idx="0">
                  <c:v>Royal National Orthopaedic Hospital NHS Trust</c:v>
                </c:pt>
              </c:strCache>
            </c:strRef>
          </c:tx>
          <c:invertIfNegative val="0"/>
          <c:cat>
            <c:strRef>
              <c:f>Pivot!$A$86:$A$103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Pivot!$BE$86:$BE$103</c:f>
              <c:numCache>
                <c:formatCode>0%</c:formatCode>
                <c:ptCount val="18"/>
                <c:pt idx="0">
                  <c:v>0.15942028985507245</c:v>
                </c:pt>
                <c:pt idx="1">
                  <c:v>0.18115942028985507</c:v>
                </c:pt>
                <c:pt idx="2">
                  <c:v>0.29893238434163699</c:v>
                </c:pt>
                <c:pt idx="3">
                  <c:v>0.14776632302405499</c:v>
                </c:pt>
                <c:pt idx="4">
                  <c:v>0.11436950146627566</c:v>
                </c:pt>
                <c:pt idx="5">
                  <c:v>0.12716763005780346</c:v>
                </c:pt>
                <c:pt idx="6">
                  <c:v>0.17101449275362318</c:v>
                </c:pt>
                <c:pt idx="7">
                  <c:v>0.19770773638968481</c:v>
                </c:pt>
                <c:pt idx="8">
                  <c:v>0.10674157303370786</c:v>
                </c:pt>
                <c:pt idx="9">
                  <c:v>0.17403314917127072</c:v>
                </c:pt>
                <c:pt idx="10">
                  <c:v>0.13812154696132597</c:v>
                </c:pt>
                <c:pt idx="11">
                  <c:v>0.16802168021680217</c:v>
                </c:pt>
                <c:pt idx="12">
                  <c:v>0.15748031496062992</c:v>
                </c:pt>
                <c:pt idx="13">
                  <c:v>0.16195372750642673</c:v>
                </c:pt>
                <c:pt idx="14">
                  <c:v>0.13989637305699482</c:v>
                </c:pt>
                <c:pt idx="15">
                  <c:v>0.13436692506459949</c:v>
                </c:pt>
                <c:pt idx="16">
                  <c:v>0.11989795918367346</c:v>
                </c:pt>
                <c:pt idx="17">
                  <c:v>8.8571428571428565E-2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5720-4E5F-91A8-A6CDAE13AFFE}"/>
            </c:ext>
          </c:extLst>
        </c:ser>
        <c:ser>
          <c:idx val="56"/>
          <c:order val="56"/>
          <c:tx>
            <c:strRef>
              <c:f>Pivot!$BF$84:$BF$85</c:f>
              <c:strCache>
                <c:ptCount val="1"/>
                <c:pt idx="0">
                  <c:v>Royal Surrey NHS Foundation Trust</c:v>
                </c:pt>
              </c:strCache>
            </c:strRef>
          </c:tx>
          <c:invertIfNegative val="0"/>
          <c:cat>
            <c:strRef>
              <c:f>Pivot!$A$86:$A$103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Pivot!$BF$86:$BF$103</c:f>
              <c:numCache>
                <c:formatCode>0%</c:formatCode>
                <c:ptCount val="18"/>
                <c:pt idx="0">
                  <c:v>0.10901960784313726</c:v>
                </c:pt>
                <c:pt idx="1">
                  <c:v>0.13127413127413126</c:v>
                </c:pt>
                <c:pt idx="2">
                  <c:v>0.12920489296636087</c:v>
                </c:pt>
                <c:pt idx="3">
                  <c:v>0.11512415349887133</c:v>
                </c:pt>
                <c:pt idx="4">
                  <c:v>0.10607168983174835</c:v>
                </c:pt>
                <c:pt idx="5">
                  <c:v>0.12060301507537688</c:v>
                </c:pt>
                <c:pt idx="6">
                  <c:v>0.12905500705218617</c:v>
                </c:pt>
                <c:pt idx="7">
                  <c:v>0.12896551724137931</c:v>
                </c:pt>
                <c:pt idx="8">
                  <c:v>0.11764705882352941</c:v>
                </c:pt>
                <c:pt idx="9">
                  <c:v>0.12008141112618724</c:v>
                </c:pt>
                <c:pt idx="10">
                  <c:v>0.11816340310600945</c:v>
                </c:pt>
                <c:pt idx="11">
                  <c:v>0.15163660654642619</c:v>
                </c:pt>
                <c:pt idx="12">
                  <c:v>0.11947194719471947</c:v>
                </c:pt>
                <c:pt idx="13">
                  <c:v>0.12319790301441677</c:v>
                </c:pt>
                <c:pt idx="14">
                  <c:v>0.11434108527131782</c:v>
                </c:pt>
                <c:pt idx="15">
                  <c:v>0.11511254019292605</c:v>
                </c:pt>
                <c:pt idx="16">
                  <c:v>0.108502538071066</c:v>
                </c:pt>
                <c:pt idx="17">
                  <c:v>0.11816467630421119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5720-4E5F-91A8-A6CDAE13AFFE}"/>
            </c:ext>
          </c:extLst>
        </c:ser>
        <c:ser>
          <c:idx val="57"/>
          <c:order val="57"/>
          <c:tx>
            <c:strRef>
              <c:f>Pivot!$BG$84:$BG$85</c:f>
              <c:strCache>
                <c:ptCount val="1"/>
                <c:pt idx="0">
                  <c:v>South East Coast Ambulance Service NHS Foundation Trust</c:v>
                </c:pt>
              </c:strCache>
            </c:strRef>
          </c:tx>
          <c:invertIfNegative val="0"/>
          <c:cat>
            <c:strRef>
              <c:f>Pivot!$A$86:$A$103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Pivot!$BG$86:$BG$103</c:f>
              <c:numCache>
                <c:formatCode>0%</c:formatCode>
                <c:ptCount val="18"/>
                <c:pt idx="0">
                  <c:v>0.12914691943127962</c:v>
                </c:pt>
                <c:pt idx="1">
                  <c:v>0.13829787234042554</c:v>
                </c:pt>
                <c:pt idx="2">
                  <c:v>0.19208381839348079</c:v>
                </c:pt>
                <c:pt idx="3">
                  <c:v>9.1732729331823332E-2</c:v>
                </c:pt>
                <c:pt idx="4">
                  <c:v>7.0739549839228297E-2</c:v>
                </c:pt>
                <c:pt idx="5">
                  <c:v>6.9593147751605994E-2</c:v>
                </c:pt>
                <c:pt idx="6">
                  <c:v>8.1023454157782518E-2</c:v>
                </c:pt>
                <c:pt idx="7">
                  <c:v>8.6772486772486779E-2</c:v>
                </c:pt>
                <c:pt idx="8">
                  <c:v>8.9935760171306209E-2</c:v>
                </c:pt>
                <c:pt idx="9">
                  <c:v>0.11122770199370409</c:v>
                </c:pt>
                <c:pt idx="10">
                  <c:v>0.11801896733403583</c:v>
                </c:pt>
                <c:pt idx="11">
                  <c:v>9.355509355509356E-2</c:v>
                </c:pt>
                <c:pt idx="12">
                  <c:v>8.8541666666666671E-2</c:v>
                </c:pt>
                <c:pt idx="13">
                  <c:v>8.8794926004228336E-2</c:v>
                </c:pt>
                <c:pt idx="14">
                  <c:v>9.8947368421052631E-2</c:v>
                </c:pt>
                <c:pt idx="15">
                  <c:v>6.1919504643962849E-2</c:v>
                </c:pt>
                <c:pt idx="16">
                  <c:v>6.3607924921793541E-2</c:v>
                </c:pt>
                <c:pt idx="17">
                  <c:v>5.8100558659217878E-2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5720-4E5F-91A8-A6CDAE13AFFE}"/>
            </c:ext>
          </c:extLst>
        </c:ser>
        <c:ser>
          <c:idx val="58"/>
          <c:order val="58"/>
          <c:tx>
            <c:strRef>
              <c:f>Pivot!$BH$84:$BH$85</c:f>
              <c:strCache>
                <c:ptCount val="1"/>
                <c:pt idx="0">
                  <c:v>South London and Maudsley NHS Foundation Trust</c:v>
                </c:pt>
              </c:strCache>
            </c:strRef>
          </c:tx>
          <c:invertIfNegative val="0"/>
          <c:cat>
            <c:strRef>
              <c:f>Pivot!$A$86:$A$103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Pivot!$BH$86:$BH$103</c:f>
              <c:numCache>
                <c:formatCode>0%</c:formatCode>
                <c:ptCount val="18"/>
                <c:pt idx="0">
                  <c:v>0.15737704918032788</c:v>
                </c:pt>
                <c:pt idx="1">
                  <c:v>0.17659804983748645</c:v>
                </c:pt>
                <c:pt idx="2">
                  <c:v>0.16559139784946236</c:v>
                </c:pt>
                <c:pt idx="3">
                  <c:v>0.12855637513171761</c:v>
                </c:pt>
                <c:pt idx="4">
                  <c:v>0.16899892357373519</c:v>
                </c:pt>
                <c:pt idx="5">
                  <c:v>0.17103882476390347</c:v>
                </c:pt>
                <c:pt idx="6">
                  <c:v>0.19651995905834185</c:v>
                </c:pt>
                <c:pt idx="7">
                  <c:v>0.16112789526686808</c:v>
                </c:pt>
                <c:pt idx="8">
                  <c:v>0.13492063492063491</c:v>
                </c:pt>
                <c:pt idx="9">
                  <c:v>0.16834677419354838</c:v>
                </c:pt>
                <c:pt idx="10">
                  <c:v>0.1365015166835187</c:v>
                </c:pt>
                <c:pt idx="11">
                  <c:v>0.14587525150905434</c:v>
                </c:pt>
                <c:pt idx="12">
                  <c:v>0.13618290258449303</c:v>
                </c:pt>
                <c:pt idx="13">
                  <c:v>0.15742574257425743</c:v>
                </c:pt>
                <c:pt idx="14">
                  <c:v>0.15625</c:v>
                </c:pt>
                <c:pt idx="15">
                  <c:v>0.12162162162162163</c:v>
                </c:pt>
                <c:pt idx="16">
                  <c:v>0.12681510164569215</c:v>
                </c:pt>
                <c:pt idx="17">
                  <c:v>0.12109375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5720-4E5F-91A8-A6CDAE13AFFE}"/>
            </c:ext>
          </c:extLst>
        </c:ser>
        <c:ser>
          <c:idx val="59"/>
          <c:order val="59"/>
          <c:tx>
            <c:strRef>
              <c:f>Pivot!$BI$84:$BI$85</c:f>
              <c:strCache>
                <c:ptCount val="1"/>
                <c:pt idx="0">
                  <c:v>South West London and St George's Mental Health NHS Trust</c:v>
                </c:pt>
              </c:strCache>
            </c:strRef>
          </c:tx>
          <c:invertIfNegative val="0"/>
          <c:cat>
            <c:strRef>
              <c:f>Pivot!$A$86:$A$103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Pivot!$BI$86:$BI$103</c:f>
              <c:numCache>
                <c:formatCode>0%</c:formatCode>
                <c:ptCount val="18"/>
                <c:pt idx="0">
                  <c:v>9.8335854765506811E-2</c:v>
                </c:pt>
                <c:pt idx="1">
                  <c:v>8.9783281733746126E-2</c:v>
                </c:pt>
                <c:pt idx="2">
                  <c:v>0.10461538461538461</c:v>
                </c:pt>
                <c:pt idx="3">
                  <c:v>8.1203007518796999E-2</c:v>
                </c:pt>
                <c:pt idx="4">
                  <c:v>7.898658718330849E-2</c:v>
                </c:pt>
                <c:pt idx="5">
                  <c:v>9.6774193548387094E-2</c:v>
                </c:pt>
                <c:pt idx="6">
                  <c:v>0.11441307578008915</c:v>
                </c:pt>
                <c:pt idx="7">
                  <c:v>0.10501567398119123</c:v>
                </c:pt>
                <c:pt idx="8">
                  <c:v>0.10697674418604651</c:v>
                </c:pt>
                <c:pt idx="9">
                  <c:v>0.10317460317460317</c:v>
                </c:pt>
                <c:pt idx="10">
                  <c:v>0.11146496815286625</c:v>
                </c:pt>
                <c:pt idx="11">
                  <c:v>0.12698412698412698</c:v>
                </c:pt>
                <c:pt idx="12">
                  <c:v>9.0629800307219663E-2</c:v>
                </c:pt>
                <c:pt idx="13">
                  <c:v>8.3333333333333329E-2</c:v>
                </c:pt>
                <c:pt idx="14">
                  <c:v>9.5022624434389136E-2</c:v>
                </c:pt>
                <c:pt idx="15">
                  <c:v>8.3832335329341312E-2</c:v>
                </c:pt>
                <c:pt idx="16">
                  <c:v>7.9763663220088626E-2</c:v>
                </c:pt>
                <c:pt idx="17">
                  <c:v>7.7598828696925332E-2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5720-4E5F-91A8-A6CDAE13AFFE}"/>
            </c:ext>
          </c:extLst>
        </c:ser>
        <c:ser>
          <c:idx val="60"/>
          <c:order val="60"/>
          <c:tx>
            <c:strRef>
              <c:f>Pivot!$BJ$84:$BJ$85</c:f>
              <c:strCache>
                <c:ptCount val="1"/>
                <c:pt idx="0">
                  <c:v>St George's University Hospitals NHS Foundation Trust</c:v>
                </c:pt>
              </c:strCache>
            </c:strRef>
          </c:tx>
          <c:invertIfNegative val="0"/>
          <c:cat>
            <c:strRef>
              <c:f>Pivot!$A$86:$A$103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Pivot!$BJ$86:$BJ$103</c:f>
              <c:numCache>
                <c:formatCode>0%</c:formatCode>
                <c:ptCount val="18"/>
                <c:pt idx="0">
                  <c:v>0.16343635411210058</c:v>
                </c:pt>
                <c:pt idx="1">
                  <c:v>0.18343815513626835</c:v>
                </c:pt>
                <c:pt idx="2">
                  <c:v>0.16604970914859862</c:v>
                </c:pt>
                <c:pt idx="3">
                  <c:v>0.15811965811965811</c:v>
                </c:pt>
                <c:pt idx="4">
                  <c:v>0.16882416396979505</c:v>
                </c:pt>
                <c:pt idx="5">
                  <c:v>0.17310664605873261</c:v>
                </c:pt>
                <c:pt idx="6">
                  <c:v>0.17991004497751126</c:v>
                </c:pt>
                <c:pt idx="7">
                  <c:v>0.17307692307692307</c:v>
                </c:pt>
                <c:pt idx="8">
                  <c:v>0.13532338308457711</c:v>
                </c:pt>
                <c:pt idx="9">
                  <c:v>0.17846153846153845</c:v>
                </c:pt>
                <c:pt idx="10">
                  <c:v>0.17747794499221589</c:v>
                </c:pt>
                <c:pt idx="11">
                  <c:v>0.18998451213216314</c:v>
                </c:pt>
                <c:pt idx="12">
                  <c:v>0.14841351074718526</c:v>
                </c:pt>
                <c:pt idx="13">
                  <c:v>0.14672216441207075</c:v>
                </c:pt>
                <c:pt idx="14">
                  <c:v>0.15219665271966526</c:v>
                </c:pt>
                <c:pt idx="15">
                  <c:v>0.1483402489626556</c:v>
                </c:pt>
                <c:pt idx="16">
                  <c:v>0.17573449401523394</c:v>
                </c:pt>
                <c:pt idx="17">
                  <c:v>0.16507936507936508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5720-4E5F-91A8-A6CDAE13AFFE}"/>
            </c:ext>
          </c:extLst>
        </c:ser>
        <c:ser>
          <c:idx val="61"/>
          <c:order val="61"/>
          <c:tx>
            <c:strRef>
              <c:f>Pivot!$BK$84:$BK$85</c:f>
              <c:strCache>
                <c:ptCount val="1"/>
                <c:pt idx="0">
                  <c:v>Surrey and Borders Partnership NHS Foundation Trust</c:v>
                </c:pt>
              </c:strCache>
            </c:strRef>
          </c:tx>
          <c:invertIfNegative val="0"/>
          <c:cat>
            <c:strRef>
              <c:f>Pivot!$A$86:$A$103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Pivot!$BK$86:$BK$103</c:f>
              <c:numCache>
                <c:formatCode>0%</c:formatCode>
                <c:ptCount val="18"/>
                <c:pt idx="0">
                  <c:v>0.12826603325415678</c:v>
                </c:pt>
                <c:pt idx="1">
                  <c:v>0.10451306413301663</c:v>
                </c:pt>
                <c:pt idx="2">
                  <c:v>9.0909090909090912E-2</c:v>
                </c:pt>
                <c:pt idx="3">
                  <c:v>0.10930232558139535</c:v>
                </c:pt>
                <c:pt idx="4">
                  <c:v>9.5022624434389136E-2</c:v>
                </c:pt>
                <c:pt idx="5">
                  <c:v>0.12751677852348994</c:v>
                </c:pt>
                <c:pt idx="6">
                  <c:v>0.10940919037199125</c:v>
                </c:pt>
                <c:pt idx="7">
                  <c:v>0.11956521739130435</c:v>
                </c:pt>
                <c:pt idx="8">
                  <c:v>0.11464968152866242</c:v>
                </c:pt>
                <c:pt idx="9">
                  <c:v>0.14345114345114346</c:v>
                </c:pt>
                <c:pt idx="10">
                  <c:v>0.12345679012345678</c:v>
                </c:pt>
                <c:pt idx="11">
                  <c:v>0.12170385395537525</c:v>
                </c:pt>
                <c:pt idx="12">
                  <c:v>8.7044534412955468E-2</c:v>
                </c:pt>
                <c:pt idx="13">
                  <c:v>0.10625</c:v>
                </c:pt>
                <c:pt idx="14">
                  <c:v>0.100418410041841</c:v>
                </c:pt>
                <c:pt idx="15">
                  <c:v>8.8794926004228336E-2</c:v>
                </c:pt>
                <c:pt idx="16">
                  <c:v>0.10021321961620469</c:v>
                </c:pt>
                <c:pt idx="17">
                  <c:v>0.11252653927813164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5720-4E5F-91A8-A6CDAE13AFFE}"/>
            </c:ext>
          </c:extLst>
        </c:ser>
        <c:ser>
          <c:idx val="62"/>
          <c:order val="62"/>
          <c:tx>
            <c:strRef>
              <c:f>Pivot!$BL$84:$BL$85</c:f>
              <c:strCache>
                <c:ptCount val="1"/>
                <c:pt idx="0">
                  <c:v>Surrey and Sussex Healthcare NHS Trust</c:v>
                </c:pt>
              </c:strCache>
            </c:strRef>
          </c:tx>
          <c:invertIfNegative val="0"/>
          <c:cat>
            <c:strRef>
              <c:f>Pivot!$A$86:$A$103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Pivot!$BL$86:$BL$103</c:f>
              <c:numCache>
                <c:formatCode>0%</c:formatCode>
                <c:ptCount val="18"/>
                <c:pt idx="0">
                  <c:v>0.17873100983020554</c:v>
                </c:pt>
                <c:pt idx="1">
                  <c:v>0.18959435626102292</c:v>
                </c:pt>
                <c:pt idx="2">
                  <c:v>0.17202432667245873</c:v>
                </c:pt>
                <c:pt idx="3">
                  <c:v>0.15951972555746141</c:v>
                </c:pt>
                <c:pt idx="4">
                  <c:v>0.16156462585034015</c:v>
                </c:pt>
                <c:pt idx="5">
                  <c:v>0.16251074806534824</c:v>
                </c:pt>
                <c:pt idx="6">
                  <c:v>0.1875</c:v>
                </c:pt>
                <c:pt idx="7">
                  <c:v>0.1726555652936021</c:v>
                </c:pt>
                <c:pt idx="8">
                  <c:v>0.16681376875551632</c:v>
                </c:pt>
                <c:pt idx="9">
                  <c:v>0.16577540106951871</c:v>
                </c:pt>
                <c:pt idx="10">
                  <c:v>0.18132854578096949</c:v>
                </c:pt>
                <c:pt idx="11">
                  <c:v>0.16784452296819788</c:v>
                </c:pt>
                <c:pt idx="12">
                  <c:v>0.16114592658907789</c:v>
                </c:pt>
                <c:pt idx="13">
                  <c:v>0.18165627782724844</c:v>
                </c:pt>
                <c:pt idx="14">
                  <c:v>0.17524841915085818</c:v>
                </c:pt>
                <c:pt idx="15">
                  <c:v>0.15549597855227881</c:v>
                </c:pt>
                <c:pt idx="16">
                  <c:v>0.17777777777777778</c:v>
                </c:pt>
                <c:pt idx="17">
                  <c:v>0.15202702702702703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5720-4E5F-91A8-A6CDAE13AFFE}"/>
            </c:ext>
          </c:extLst>
        </c:ser>
        <c:ser>
          <c:idx val="63"/>
          <c:order val="63"/>
          <c:tx>
            <c:strRef>
              <c:f>Pivot!$BM$84:$BM$85</c:f>
              <c:strCache>
                <c:ptCount val="1"/>
                <c:pt idx="0">
                  <c:v>Surrey community healthcare provider organisations</c:v>
                </c:pt>
              </c:strCache>
            </c:strRef>
          </c:tx>
          <c:invertIfNegative val="0"/>
          <c:cat>
            <c:strRef>
              <c:f>Pivot!$A$86:$A$103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Pivot!$BM$86:$BM$103</c:f>
              <c:numCache>
                <c:formatCode>0%</c:formatCode>
                <c:ptCount val="18"/>
                <c:pt idx="0">
                  <c:v>5.701754385964912E-2</c:v>
                </c:pt>
                <c:pt idx="1">
                  <c:v>6.5502183406113537E-2</c:v>
                </c:pt>
                <c:pt idx="2">
                  <c:v>6.0869565217391307E-2</c:v>
                </c:pt>
                <c:pt idx="3">
                  <c:v>6.5502183406113537E-2</c:v>
                </c:pt>
                <c:pt idx="4">
                  <c:v>5.6034482758620691E-2</c:v>
                </c:pt>
                <c:pt idx="5">
                  <c:v>6.0344827586206899E-2</c:v>
                </c:pt>
                <c:pt idx="6">
                  <c:v>4.2735042735042736E-2</c:v>
                </c:pt>
                <c:pt idx="7">
                  <c:v>9.4827586206896547E-2</c:v>
                </c:pt>
                <c:pt idx="8">
                  <c:v>7.2033898305084748E-2</c:v>
                </c:pt>
                <c:pt idx="9">
                  <c:v>0.11864406779661017</c:v>
                </c:pt>
                <c:pt idx="10">
                  <c:v>8.2987551867219914E-2</c:v>
                </c:pt>
                <c:pt idx="11">
                  <c:v>7.28744939271255E-2</c:v>
                </c:pt>
                <c:pt idx="12">
                  <c:v>7.4803149606299218E-2</c:v>
                </c:pt>
                <c:pt idx="13">
                  <c:v>9.1954022988505746E-2</c:v>
                </c:pt>
                <c:pt idx="14">
                  <c:v>6.4150943396226415E-2</c:v>
                </c:pt>
                <c:pt idx="15">
                  <c:v>6.1068702290076333E-2</c:v>
                </c:pt>
                <c:pt idx="16">
                  <c:v>5.905511811023622E-2</c:v>
                </c:pt>
                <c:pt idx="17">
                  <c:v>6.0483870967741937E-2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5720-4E5F-91A8-A6CDAE13AFFE}"/>
            </c:ext>
          </c:extLst>
        </c:ser>
        <c:ser>
          <c:idx val="64"/>
          <c:order val="64"/>
          <c:tx>
            <c:strRef>
              <c:f>Pivot!$BN$84:$BN$85</c:f>
              <c:strCache>
                <c:ptCount val="1"/>
                <c:pt idx="0">
                  <c:v>Sussex Community NHS Foundation Trust</c:v>
                </c:pt>
              </c:strCache>
            </c:strRef>
          </c:tx>
          <c:invertIfNegative val="0"/>
          <c:cat>
            <c:strRef>
              <c:f>Pivot!$A$86:$A$103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Pivot!$BN$86:$BN$103</c:f>
              <c:numCache>
                <c:formatCode>0%</c:formatCode>
                <c:ptCount val="18"/>
                <c:pt idx="0">
                  <c:v>0.1453804347826087</c:v>
                </c:pt>
                <c:pt idx="1">
                  <c:v>0.14498644986449866</c:v>
                </c:pt>
                <c:pt idx="2">
                  <c:v>0.14713896457765668</c:v>
                </c:pt>
                <c:pt idx="3">
                  <c:v>0.11517615176151762</c:v>
                </c:pt>
                <c:pt idx="4">
                  <c:v>0.12038303693570451</c:v>
                </c:pt>
                <c:pt idx="5">
                  <c:v>0.1325136612021858</c:v>
                </c:pt>
                <c:pt idx="6">
                  <c:v>0.14285714285714285</c:v>
                </c:pt>
                <c:pt idx="7">
                  <c:v>0.13704206241519673</c:v>
                </c:pt>
                <c:pt idx="8">
                  <c:v>0.12550607287449392</c:v>
                </c:pt>
                <c:pt idx="9">
                  <c:v>0.15862068965517243</c:v>
                </c:pt>
                <c:pt idx="10">
                  <c:v>0.16027397260273973</c:v>
                </c:pt>
                <c:pt idx="11">
                  <c:v>0.16576086956521738</c:v>
                </c:pt>
                <c:pt idx="12">
                  <c:v>0.16042780748663102</c:v>
                </c:pt>
                <c:pt idx="13">
                  <c:v>0.1353887399463807</c:v>
                </c:pt>
                <c:pt idx="14">
                  <c:v>0.15081521739130435</c:v>
                </c:pt>
                <c:pt idx="15">
                  <c:v>0.14399999999999999</c:v>
                </c:pt>
                <c:pt idx="16">
                  <c:v>0.1386271870794078</c:v>
                </c:pt>
                <c:pt idx="17">
                  <c:v>0.128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5720-4E5F-91A8-A6CDAE13AFFE}"/>
            </c:ext>
          </c:extLst>
        </c:ser>
        <c:ser>
          <c:idx val="65"/>
          <c:order val="65"/>
          <c:tx>
            <c:strRef>
              <c:f>Pivot!$BO$84:$BO$85</c:f>
              <c:strCache>
                <c:ptCount val="1"/>
                <c:pt idx="0">
                  <c:v>Sussex Partnership NHS Foundation Trust</c:v>
                </c:pt>
              </c:strCache>
            </c:strRef>
          </c:tx>
          <c:invertIfNegative val="0"/>
          <c:cat>
            <c:strRef>
              <c:f>Pivot!$A$86:$A$103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Pivot!$BO$86:$BO$103</c:f>
              <c:numCache>
                <c:formatCode>0%</c:formatCode>
                <c:ptCount val="18"/>
                <c:pt idx="0">
                  <c:v>0.16826923076923078</c:v>
                </c:pt>
                <c:pt idx="1">
                  <c:v>0.15751789976133651</c:v>
                </c:pt>
                <c:pt idx="2">
                  <c:v>0.16507177033492823</c:v>
                </c:pt>
                <c:pt idx="3">
                  <c:v>0.14164648910411623</c:v>
                </c:pt>
                <c:pt idx="4">
                  <c:v>0.14250614250614252</c:v>
                </c:pt>
                <c:pt idx="5">
                  <c:v>0.1461352657004831</c:v>
                </c:pt>
                <c:pt idx="6">
                  <c:v>0.17166866746698681</c:v>
                </c:pt>
                <c:pt idx="7">
                  <c:v>0.13364595545134819</c:v>
                </c:pt>
                <c:pt idx="8">
                  <c:v>0.12997658079625293</c:v>
                </c:pt>
                <c:pt idx="9">
                  <c:v>0.16784869976359337</c:v>
                </c:pt>
                <c:pt idx="10">
                  <c:v>0.17330210772833723</c:v>
                </c:pt>
                <c:pt idx="11">
                  <c:v>0.18409090909090908</c:v>
                </c:pt>
                <c:pt idx="12">
                  <c:v>0.13414634146341464</c:v>
                </c:pt>
                <c:pt idx="13">
                  <c:v>0.13626126126126126</c:v>
                </c:pt>
                <c:pt idx="14">
                  <c:v>0.12971175166297116</c:v>
                </c:pt>
                <c:pt idx="15">
                  <c:v>0.13858093126385809</c:v>
                </c:pt>
                <c:pt idx="16">
                  <c:v>0.1254125412541254</c:v>
                </c:pt>
                <c:pt idx="17">
                  <c:v>0.12390350877192982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5720-4E5F-91A8-A6CDAE13AFFE}"/>
            </c:ext>
          </c:extLst>
        </c:ser>
        <c:ser>
          <c:idx val="66"/>
          <c:order val="66"/>
          <c:tx>
            <c:strRef>
              <c:f>Pivot!$BP$84:$BP$85</c:f>
              <c:strCache>
                <c:ptCount val="1"/>
                <c:pt idx="0">
                  <c:v>Tavistock and Portman NHS Trust</c:v>
                </c:pt>
              </c:strCache>
            </c:strRef>
          </c:tx>
          <c:invertIfNegative val="0"/>
          <c:cat>
            <c:strRef>
              <c:f>Pivot!$A$86:$A$103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Pivot!$BP$86:$BP$103</c:f>
              <c:numCache>
                <c:formatCode>0%</c:formatCode>
                <c:ptCount val="18"/>
                <c:pt idx="0">
                  <c:v>9.0909090909090912E-2</c:v>
                </c:pt>
                <c:pt idx="1">
                  <c:v>8.8235294117647065E-2</c:v>
                </c:pt>
                <c:pt idx="2">
                  <c:v>0.11428571428571428</c:v>
                </c:pt>
                <c:pt idx="3">
                  <c:v>0.11764705882352941</c:v>
                </c:pt>
                <c:pt idx="4">
                  <c:v>0.125</c:v>
                </c:pt>
                <c:pt idx="5">
                  <c:v>8.8235294117647065E-2</c:v>
                </c:pt>
                <c:pt idx="6">
                  <c:v>0.13513513513513514</c:v>
                </c:pt>
                <c:pt idx="7">
                  <c:v>2.8571428571428571E-2</c:v>
                </c:pt>
                <c:pt idx="8">
                  <c:v>0.11428571428571428</c:v>
                </c:pt>
                <c:pt idx="9">
                  <c:v>8.8235294117647065E-2</c:v>
                </c:pt>
                <c:pt idx="10">
                  <c:v>8.8235294117647065E-2</c:v>
                </c:pt>
                <c:pt idx="11">
                  <c:v>2.8571428571428571E-2</c:v>
                </c:pt>
                <c:pt idx="12">
                  <c:v>0.14285714285714285</c:v>
                </c:pt>
                <c:pt idx="13">
                  <c:v>5.8823529411764705E-2</c:v>
                </c:pt>
                <c:pt idx="14">
                  <c:v>8.8235294117647065E-2</c:v>
                </c:pt>
                <c:pt idx="15">
                  <c:v>9.375E-2</c:v>
                </c:pt>
                <c:pt idx="16">
                  <c:v>0.15625</c:v>
                </c:pt>
                <c:pt idx="17">
                  <c:v>3.125E-2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2-5720-4E5F-91A8-A6CDAE13AFFE}"/>
            </c:ext>
          </c:extLst>
        </c:ser>
        <c:ser>
          <c:idx val="67"/>
          <c:order val="67"/>
          <c:tx>
            <c:strRef>
              <c:f>Pivot!$BQ$84:$BQ$85</c:f>
              <c:strCache>
                <c:ptCount val="1"/>
                <c:pt idx="0">
                  <c:v>The Hillingdon Hospitals NHS Foundation Trust</c:v>
                </c:pt>
              </c:strCache>
            </c:strRef>
          </c:tx>
          <c:invertIfNegative val="0"/>
          <c:cat>
            <c:strRef>
              <c:f>Pivot!$A$86:$A$103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Pivot!$BQ$86:$BQ$103</c:f>
              <c:numCache>
                <c:formatCode>0%</c:formatCode>
                <c:ptCount val="18"/>
                <c:pt idx="0">
                  <c:v>0.12654320987654322</c:v>
                </c:pt>
                <c:pt idx="1">
                  <c:v>0.15479876160990713</c:v>
                </c:pt>
                <c:pt idx="2">
                  <c:v>0.15337423312883436</c:v>
                </c:pt>
                <c:pt idx="3">
                  <c:v>0.16012084592145015</c:v>
                </c:pt>
                <c:pt idx="4">
                  <c:v>0.17117117117117117</c:v>
                </c:pt>
                <c:pt idx="5">
                  <c:v>0.16568047337278108</c:v>
                </c:pt>
                <c:pt idx="6">
                  <c:v>0.1871345029239766</c:v>
                </c:pt>
                <c:pt idx="7">
                  <c:v>0.19428571428571428</c:v>
                </c:pt>
                <c:pt idx="8">
                  <c:v>0.12994350282485875</c:v>
                </c:pt>
                <c:pt idx="9">
                  <c:v>0.15186246418338109</c:v>
                </c:pt>
                <c:pt idx="10">
                  <c:v>0.14076246334310852</c:v>
                </c:pt>
                <c:pt idx="11">
                  <c:v>0.18289085545722714</c:v>
                </c:pt>
                <c:pt idx="12">
                  <c:v>0.12716763005780346</c:v>
                </c:pt>
                <c:pt idx="13">
                  <c:v>0.18475073313782991</c:v>
                </c:pt>
                <c:pt idx="14">
                  <c:v>9.7982708933717577E-2</c:v>
                </c:pt>
                <c:pt idx="15">
                  <c:v>0.13414634146341464</c:v>
                </c:pt>
                <c:pt idx="16">
                  <c:v>0.15269461077844312</c:v>
                </c:pt>
                <c:pt idx="17">
                  <c:v>0.11904761904761904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5720-4E5F-91A8-A6CDAE13AFFE}"/>
            </c:ext>
          </c:extLst>
        </c:ser>
        <c:ser>
          <c:idx val="68"/>
          <c:order val="68"/>
          <c:tx>
            <c:strRef>
              <c:f>Pivot!$BR$84:$BR$85</c:f>
              <c:strCache>
                <c:ptCount val="1"/>
                <c:pt idx="0">
                  <c:v>University College London Hospitals NHS Foundation Trust</c:v>
                </c:pt>
              </c:strCache>
            </c:strRef>
          </c:tx>
          <c:invertIfNegative val="0"/>
          <c:cat>
            <c:strRef>
              <c:f>Pivot!$A$86:$A$103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Pivot!$BR$86:$BR$103</c:f>
              <c:numCache>
                <c:formatCode>0%</c:formatCode>
                <c:ptCount val="18"/>
                <c:pt idx="0">
                  <c:v>0.1720604099244876</c:v>
                </c:pt>
                <c:pt idx="1">
                  <c:v>0.18512486427795874</c:v>
                </c:pt>
                <c:pt idx="2">
                  <c:v>0.17237687366167023</c:v>
                </c:pt>
                <c:pt idx="3">
                  <c:v>0.15102254850550603</c:v>
                </c:pt>
                <c:pt idx="4">
                  <c:v>0.13634085213032582</c:v>
                </c:pt>
                <c:pt idx="5">
                  <c:v>0.16280217069560929</c:v>
                </c:pt>
                <c:pt idx="6">
                  <c:v>0.18362403100775193</c:v>
                </c:pt>
                <c:pt idx="7">
                  <c:v>0.16588124410933083</c:v>
                </c:pt>
                <c:pt idx="8">
                  <c:v>0.13593603010348071</c:v>
                </c:pt>
                <c:pt idx="9">
                  <c:v>0.16391184573002754</c:v>
                </c:pt>
                <c:pt idx="10">
                  <c:v>0.17400530503978781</c:v>
                </c:pt>
                <c:pt idx="11">
                  <c:v>0.19380672717565403</c:v>
                </c:pt>
                <c:pt idx="12">
                  <c:v>0.176033934252386</c:v>
                </c:pt>
                <c:pt idx="13">
                  <c:v>0.16745655608214849</c:v>
                </c:pt>
                <c:pt idx="14">
                  <c:v>0.18043933054393305</c:v>
                </c:pt>
                <c:pt idx="15">
                  <c:v>0.14196242171189979</c:v>
                </c:pt>
                <c:pt idx="16">
                  <c:v>0.15274841437632136</c:v>
                </c:pt>
                <c:pt idx="17">
                  <c:v>0.15907901622187337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4-5720-4E5F-91A8-A6CDAE13AFFE}"/>
            </c:ext>
          </c:extLst>
        </c:ser>
        <c:ser>
          <c:idx val="69"/>
          <c:order val="69"/>
          <c:tx>
            <c:strRef>
              <c:f>Pivot!$BS$84:$BS$85</c:f>
              <c:strCache>
                <c:ptCount val="1"/>
                <c:pt idx="0">
                  <c:v>University Hospitals Sussex NHS Foundation Trust (east) Formerly Brighton and Sussex </c:v>
                </c:pt>
              </c:strCache>
            </c:strRef>
          </c:tx>
          <c:invertIfNegative val="0"/>
          <c:cat>
            <c:strRef>
              <c:f>Pivot!$A$86:$A$103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Pivot!$BS$86:$BS$103</c:f>
              <c:numCache>
                <c:formatCode>0%</c:formatCode>
                <c:ptCount val="18"/>
                <c:pt idx="0">
                  <c:v>0.29198284394589247</c:v>
                </c:pt>
                <c:pt idx="1">
                  <c:v>0.26050976497848394</c:v>
                </c:pt>
                <c:pt idx="2">
                  <c:v>0.23629112662013957</c:v>
                </c:pt>
                <c:pt idx="3">
                  <c:v>0.20727636849132175</c:v>
                </c:pt>
                <c:pt idx="4">
                  <c:v>0.20507682030728122</c:v>
                </c:pt>
                <c:pt idx="5">
                  <c:v>0.31050688150386035</c:v>
                </c:pt>
                <c:pt idx="6">
                  <c:v>0.29685063922669164</c:v>
                </c:pt>
                <c:pt idx="7">
                  <c:v>0.28481806775407781</c:v>
                </c:pt>
                <c:pt idx="8">
                  <c:v>0.22910708611375913</c:v>
                </c:pt>
                <c:pt idx="9">
                  <c:v>0.29411764705882354</c:v>
                </c:pt>
                <c:pt idx="10">
                  <c:v>0.27246376811594203</c:v>
                </c:pt>
                <c:pt idx="11">
                  <c:v>0.30872913992297818</c:v>
                </c:pt>
                <c:pt idx="12">
                  <c:v>0.24743260590500643</c:v>
                </c:pt>
                <c:pt idx="13">
                  <c:v>0.2485474499677211</c:v>
                </c:pt>
                <c:pt idx="14">
                  <c:v>0.19954648526077098</c:v>
                </c:pt>
                <c:pt idx="15">
                  <c:v>0.18075040783034257</c:v>
                </c:pt>
                <c:pt idx="16">
                  <c:v>0.19406392694063926</c:v>
                </c:pt>
                <c:pt idx="17">
                  <c:v>0.26582278481012656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5720-4E5F-91A8-A6CDAE13AFFE}"/>
            </c:ext>
          </c:extLst>
        </c:ser>
        <c:ser>
          <c:idx val="70"/>
          <c:order val="70"/>
          <c:tx>
            <c:strRef>
              <c:f>Pivot!$BT$84:$BT$85</c:f>
              <c:strCache>
                <c:ptCount val="1"/>
                <c:pt idx="0">
                  <c:v>University Hospitals Sussex NHS Foundation Trust (west) Formerly Western Sussex</c:v>
                </c:pt>
              </c:strCache>
            </c:strRef>
          </c:tx>
          <c:invertIfNegative val="0"/>
          <c:cat>
            <c:strRef>
              <c:f>Pivot!$A$86:$A$103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Pivot!$BT$86:$BT$103</c:f>
              <c:numCache>
                <c:formatCode>0%</c:formatCode>
                <c:ptCount val="18"/>
                <c:pt idx="0">
                  <c:v>0.17886178861788618</c:v>
                </c:pt>
                <c:pt idx="1">
                  <c:v>0.18158995815899581</c:v>
                </c:pt>
                <c:pt idx="2">
                  <c:v>0.16411564625850339</c:v>
                </c:pt>
                <c:pt idx="3">
                  <c:v>0.15803108808290156</c:v>
                </c:pt>
                <c:pt idx="4">
                  <c:v>0.14751286449399656</c:v>
                </c:pt>
                <c:pt idx="5">
                  <c:v>0.141991341991342</c:v>
                </c:pt>
                <c:pt idx="6">
                  <c:v>0.16594641313742436</c:v>
                </c:pt>
                <c:pt idx="7">
                  <c:v>0.16710182767624021</c:v>
                </c:pt>
                <c:pt idx="8">
                  <c:v>0.15831134564643801</c:v>
                </c:pt>
                <c:pt idx="9">
                  <c:v>0.16485507246376813</c:v>
                </c:pt>
                <c:pt idx="10">
                  <c:v>0.16819012797074953</c:v>
                </c:pt>
                <c:pt idx="11">
                  <c:v>0.17769718948322757</c:v>
                </c:pt>
                <c:pt idx="12">
                  <c:v>0.15775158658204896</c:v>
                </c:pt>
                <c:pt idx="13">
                  <c:v>0.18114602587800369</c:v>
                </c:pt>
                <c:pt idx="14">
                  <c:v>0.15952597994530537</c:v>
                </c:pt>
                <c:pt idx="15">
                  <c:v>0.14491449144914492</c:v>
                </c:pt>
                <c:pt idx="16">
                  <c:v>0.1588021778584392</c:v>
                </c:pt>
                <c:pt idx="17">
                  <c:v>0.15645013723696249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5720-4E5F-91A8-A6CDAE13AFFE}"/>
            </c:ext>
          </c:extLst>
        </c:ser>
        <c:ser>
          <c:idx val="71"/>
          <c:order val="71"/>
          <c:tx>
            <c:strRef>
              <c:f>Pivot!$BU$84:$BU$85</c:f>
              <c:strCache>
                <c:ptCount val="1"/>
                <c:pt idx="0">
                  <c:v>West London NHS Trust</c:v>
                </c:pt>
              </c:strCache>
            </c:strRef>
          </c:tx>
          <c:invertIfNegative val="0"/>
          <c:cat>
            <c:strRef>
              <c:f>Pivot!$A$86:$A$103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Pivot!$BU$86:$BU$103</c:f>
              <c:numCache>
                <c:formatCode>0%</c:formatCode>
                <c:ptCount val="18"/>
                <c:pt idx="0">
                  <c:v>6.6265060240963861E-2</c:v>
                </c:pt>
                <c:pt idx="1">
                  <c:v>7.4285714285714288E-2</c:v>
                </c:pt>
                <c:pt idx="2">
                  <c:v>5.9829059829059832E-2</c:v>
                </c:pt>
                <c:pt idx="3">
                  <c:v>6.4211520302171865E-2</c:v>
                </c:pt>
                <c:pt idx="4">
                  <c:v>5.9154929577464786E-2</c:v>
                </c:pt>
                <c:pt idx="5">
                  <c:v>7.7353215284249766E-2</c:v>
                </c:pt>
                <c:pt idx="6">
                  <c:v>6.9444444444444448E-2</c:v>
                </c:pt>
                <c:pt idx="7">
                  <c:v>6.9724770642201839E-2</c:v>
                </c:pt>
                <c:pt idx="8">
                  <c:v>6.2841530054644809E-2</c:v>
                </c:pt>
                <c:pt idx="9">
                  <c:v>6.7628494138863834E-2</c:v>
                </c:pt>
                <c:pt idx="10">
                  <c:v>7.4239713774597496E-2</c:v>
                </c:pt>
                <c:pt idx="11">
                  <c:v>8.5257548845470696E-2</c:v>
                </c:pt>
                <c:pt idx="12">
                  <c:v>6.7197170645446502E-2</c:v>
                </c:pt>
                <c:pt idx="13">
                  <c:v>6.4430714916151807E-2</c:v>
                </c:pt>
                <c:pt idx="14">
                  <c:v>7.1872227151730264E-2</c:v>
                </c:pt>
                <c:pt idx="15">
                  <c:v>7.3940486925157797E-2</c:v>
                </c:pt>
                <c:pt idx="16">
                  <c:v>6.3360881542699726E-2</c:v>
                </c:pt>
                <c:pt idx="17">
                  <c:v>6.6359447004608302E-2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7-5720-4E5F-91A8-A6CDAE13AFFE}"/>
            </c:ext>
          </c:extLst>
        </c:ser>
        <c:ser>
          <c:idx val="72"/>
          <c:order val="72"/>
          <c:tx>
            <c:strRef>
              <c:f>Pivot!$BV$84:$BV$85</c:f>
              <c:strCache>
                <c:ptCount val="1"/>
                <c:pt idx="0">
                  <c:v>Whittington Health</c:v>
                </c:pt>
              </c:strCache>
            </c:strRef>
          </c:tx>
          <c:invertIfNegative val="0"/>
          <c:cat>
            <c:strRef>
              <c:f>Pivot!$A$86:$A$103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Pivot!$BV$86:$BV$103</c:f>
              <c:numCache>
                <c:formatCode>0%</c:formatCode>
                <c:ptCount val="18"/>
                <c:pt idx="0">
                  <c:v>0.1471301535974131</c:v>
                </c:pt>
                <c:pt idx="1">
                  <c:v>0.13221153846153846</c:v>
                </c:pt>
                <c:pt idx="2">
                  <c:v>0.13409648405560098</c:v>
                </c:pt>
                <c:pt idx="3">
                  <c:v>0.15358931552587646</c:v>
                </c:pt>
                <c:pt idx="4">
                  <c:v>0.14916666666666667</c:v>
                </c:pt>
                <c:pt idx="5">
                  <c:v>0.16080402010050251</c:v>
                </c:pt>
                <c:pt idx="6">
                  <c:v>0.13947590870667795</c:v>
                </c:pt>
                <c:pt idx="7">
                  <c:v>0.15278969957081545</c:v>
                </c:pt>
                <c:pt idx="8">
                  <c:v>0.15989628349178911</c:v>
                </c:pt>
                <c:pt idx="9">
                  <c:v>0.1612627986348123</c:v>
                </c:pt>
                <c:pt idx="10">
                  <c:v>0.1429801894918174</c:v>
                </c:pt>
                <c:pt idx="11">
                  <c:v>0.17286084701815038</c:v>
                </c:pt>
                <c:pt idx="12">
                  <c:v>0.14961306964746346</c:v>
                </c:pt>
                <c:pt idx="13">
                  <c:v>0.14371772805507746</c:v>
                </c:pt>
                <c:pt idx="14">
                  <c:v>0.12858384013900956</c:v>
                </c:pt>
                <c:pt idx="15">
                  <c:v>0.12697022767075306</c:v>
                </c:pt>
                <c:pt idx="16">
                  <c:v>0.13876843018213356</c:v>
                </c:pt>
                <c:pt idx="17">
                  <c:v>0.11092715231788079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8-5720-4E5F-91A8-A6CDAE13AFFE}"/>
            </c:ext>
          </c:extLst>
        </c:ser>
        <c:ser>
          <c:idx val="73"/>
          <c:order val="73"/>
          <c:tx>
            <c:strRef>
              <c:f>Pivot!$BW$84:$BW$85</c:f>
              <c:strCache>
                <c:ptCount val="1"/>
                <c:pt idx="0">
                  <c:v>Your Healthcare</c:v>
                </c:pt>
              </c:strCache>
            </c:strRef>
          </c:tx>
          <c:invertIfNegative val="0"/>
          <c:cat>
            <c:strRef>
              <c:f>Pivot!$A$86:$A$103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Pivot!$BW$86:$BW$103</c:f>
              <c:numCache>
                <c:formatCode>0%</c:formatCode>
                <c:ptCount val="18"/>
                <c:pt idx="0">
                  <c:v>3.0769230769230771E-2</c:v>
                </c:pt>
                <c:pt idx="1">
                  <c:v>7.8125E-2</c:v>
                </c:pt>
                <c:pt idx="2">
                  <c:v>9.375E-2</c:v>
                </c:pt>
                <c:pt idx="3">
                  <c:v>7.8125E-2</c:v>
                </c:pt>
                <c:pt idx="4">
                  <c:v>6.1538461538461542E-2</c:v>
                </c:pt>
                <c:pt idx="5">
                  <c:v>6.3492063492063489E-2</c:v>
                </c:pt>
                <c:pt idx="6">
                  <c:v>0.1111111111111111</c:v>
                </c:pt>
                <c:pt idx="7">
                  <c:v>0.05</c:v>
                </c:pt>
                <c:pt idx="8">
                  <c:v>8.6206896551724144E-2</c:v>
                </c:pt>
                <c:pt idx="9">
                  <c:v>0.11864406779661017</c:v>
                </c:pt>
                <c:pt idx="10">
                  <c:v>0.10169491525423729</c:v>
                </c:pt>
                <c:pt idx="11">
                  <c:v>0.14754098360655737</c:v>
                </c:pt>
                <c:pt idx="12">
                  <c:v>5.1724137931034482E-2</c:v>
                </c:pt>
                <c:pt idx="13">
                  <c:v>5.5555555555555552E-2</c:v>
                </c:pt>
                <c:pt idx="14">
                  <c:v>9.0909090909090912E-2</c:v>
                </c:pt>
                <c:pt idx="15">
                  <c:v>3.5714285714285712E-2</c:v>
                </c:pt>
                <c:pt idx="16">
                  <c:v>5.4545454545454543E-2</c:v>
                </c:pt>
                <c:pt idx="17">
                  <c:v>7.2727272727272724E-2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9-5720-4E5F-91A8-A6CDAE13AF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8509568"/>
        <c:axId val="228511104"/>
      </c:barChart>
      <c:catAx>
        <c:axId val="2285095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900" baseline="0"/>
            </a:pPr>
            <a:endParaRPr lang="en-US"/>
          </a:p>
        </c:txPr>
        <c:crossAx val="228511104"/>
        <c:crosses val="autoZero"/>
        <c:auto val="1"/>
        <c:lblAlgn val="ctr"/>
        <c:lblOffset val="100"/>
        <c:noMultiLvlLbl val="0"/>
      </c:catAx>
      <c:valAx>
        <c:axId val="228511104"/>
        <c:scaling>
          <c:orientation val="minMax"/>
        </c:scaling>
        <c:delete val="0"/>
        <c:axPos val="l"/>
        <c:majorGridlines/>
        <c:numFmt formatCode="0%" sourceLinked="0"/>
        <c:majorTickMark val="none"/>
        <c:minorTickMark val="none"/>
        <c:tickLblPos val="nextTo"/>
        <c:crossAx val="228509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1.png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66674</xdr:colOff>
      <xdr:row>4</xdr:row>
      <xdr:rowOff>19050</xdr:rowOff>
    </xdr:from>
    <xdr:to>
      <xdr:col>13</xdr:col>
      <xdr:colOff>209550</xdr:colOff>
      <xdr:row>18</xdr:row>
      <xdr:rowOff>119062</xdr:rowOff>
    </xdr:to>
    <xdr:graphicFrame macro="">
      <xdr:nvGraphicFramePr>
        <xdr:cNvPr id="2" name="Chart 1" descr="LKSS OpenAthens account total&#10;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19051</xdr:colOff>
      <xdr:row>20</xdr:row>
      <xdr:rowOff>138112</xdr:rowOff>
    </xdr:from>
    <xdr:to>
      <xdr:col>13</xdr:col>
      <xdr:colOff>161925</xdr:colOff>
      <xdr:row>35</xdr:row>
      <xdr:rowOff>23812</xdr:rowOff>
    </xdr:to>
    <xdr:graphicFrame macro="">
      <xdr:nvGraphicFramePr>
        <xdr:cNvPr id="3" name="Chart 2" descr="LKSS successful unique  authentications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152400</xdr:colOff>
      <xdr:row>20</xdr:row>
      <xdr:rowOff>95250</xdr:rowOff>
    </xdr:from>
    <xdr:to>
      <xdr:col>24</xdr:col>
      <xdr:colOff>438150</xdr:colOff>
      <xdr:row>35</xdr:row>
      <xdr:rowOff>23812</xdr:rowOff>
    </xdr:to>
    <xdr:graphicFrame macro="">
      <xdr:nvGraphicFramePr>
        <xdr:cNvPr id="4" name="Chart 3" descr="LKSS % of accounts being used&#10;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297179</xdr:colOff>
      <xdr:row>4</xdr:row>
      <xdr:rowOff>27622</xdr:rowOff>
    </xdr:from>
    <xdr:to>
      <xdr:col>24</xdr:col>
      <xdr:colOff>600075</xdr:colOff>
      <xdr:row>18</xdr:row>
      <xdr:rowOff>103822</xdr:rowOff>
    </xdr:to>
    <xdr:graphicFrame macro="">
      <xdr:nvGraphicFramePr>
        <xdr:cNvPr id="8" name="Chart 7" descr="LKSS OpenAthens accounts % of headcount&#10;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14</xdr:col>
      <xdr:colOff>28575</xdr:colOff>
      <xdr:row>0</xdr:row>
      <xdr:rowOff>76200</xdr:rowOff>
    </xdr:from>
    <xdr:to>
      <xdr:col>17</xdr:col>
      <xdr:colOff>180975</xdr:colOff>
      <xdr:row>2</xdr:row>
      <xdr:rowOff>142319</xdr:rowOff>
    </xdr:to>
    <xdr:pic>
      <xdr:nvPicPr>
        <xdr:cNvPr id="7" name="Picture 6" descr="logo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62975" y="76200"/>
          <a:ext cx="1981200" cy="4471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22</xdr:col>
      <xdr:colOff>571500</xdr:colOff>
      <xdr:row>20</xdr:row>
      <xdr:rowOff>0</xdr:rowOff>
    </xdr:to>
    <xdr:graphicFrame macro="">
      <xdr:nvGraphicFramePr>
        <xdr:cNvPr id="2" name="Chart 1" descr="Number of OpenAthens accounts&#10;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</xdr:colOff>
      <xdr:row>42</xdr:row>
      <xdr:rowOff>28575</xdr:rowOff>
    </xdr:from>
    <xdr:to>
      <xdr:col>22</xdr:col>
      <xdr:colOff>423864</xdr:colOff>
      <xdr:row>61</xdr:row>
      <xdr:rowOff>4763</xdr:rowOff>
    </xdr:to>
    <xdr:graphicFrame macro="">
      <xdr:nvGraphicFramePr>
        <xdr:cNvPr id="3" name="Chart 2" descr="Successful unique authentications (one use per account)&#10;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</xdr:colOff>
      <xdr:row>21</xdr:row>
      <xdr:rowOff>180975</xdr:rowOff>
    </xdr:from>
    <xdr:to>
      <xdr:col>22</xdr:col>
      <xdr:colOff>500063</xdr:colOff>
      <xdr:row>40</xdr:row>
      <xdr:rowOff>176213</xdr:rowOff>
    </xdr:to>
    <xdr:graphicFrame macro="">
      <xdr:nvGraphicFramePr>
        <xdr:cNvPr id="4" name="Chart 3" descr="OpenAthens Accounts % of headcount&#10;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62</xdr:row>
      <xdr:rowOff>57149</xdr:rowOff>
    </xdr:from>
    <xdr:to>
      <xdr:col>22</xdr:col>
      <xdr:colOff>433389</xdr:colOff>
      <xdr:row>81</xdr:row>
      <xdr:rowOff>4762</xdr:rowOff>
    </xdr:to>
    <xdr:graphicFrame macro="">
      <xdr:nvGraphicFramePr>
        <xdr:cNvPr id="5" name="Chart 4" descr="% of accounts being used&#10;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urner Jenny (East Sussex Healthcare)" refreshedDate="44371.625886111113" createdVersion="4" refreshedVersion="4" minRefreshableVersion="3" recordCount="60" xr:uid="{00000000-000A-0000-FFFF-FFFF00000000}">
  <cacheSource type="worksheet">
    <worksheetSource ref="A1:M60" sheet="% of acccounts used"/>
  </cacheSource>
  <cacheFields count="13">
    <cacheField name="Organisation" numFmtId="0">
      <sharedItems count="122">
        <s v="Ashford and St. Peter's Hospitals NHS Foundation Trust"/>
        <s v="Barking Havering and Redbridge Hospitals NHS Trust"/>
        <s v="Barnet Enfield and Haringey Mental Health NHS Trust"/>
        <s v="Barts Health NHS Trust"/>
        <s v="Brighton and Sussex University Hospitals NHS Trust"/>
        <s v="Bromley Healthcare"/>
        <s v="Camden and Islington NHS Foundation Trust"/>
        <s v="Central and North West London NHS Foundation Trust"/>
        <s v="Central London Community Healthcare NHS Trust (CLCH) inc Barnet Community Services"/>
        <s v="Chelsea &amp; Westminster Hospital NHS Foundation Trust (Chelsea &amp; Westminster Site)"/>
        <s v="Chelsea and Westminster Hospital NHS Foundation Trust (West Middlesex Site)"/>
        <s v="Commissioning staff in London, Kent, Surrey &amp; Sussex"/>
        <s v="Croydon Health Services NHS Trust"/>
        <s v="Dartford and Gravesham NHS Trust"/>
        <s v="East Kent Hospitals University NHS Foundation Trust"/>
        <s v="East London NHS Foundation Trust"/>
        <s v="East Sussex Healthcare NHS Trust"/>
        <s v="Epsom and St Helier University Hospitals NHS Trust"/>
        <s v="First Community Health and Care"/>
        <s v="Frimley Health NHS Foundation Trust"/>
        <s v="GPs and Practice Staff in London, Kent &amp; Surrey"/>
        <s v="GPs and practice staff in Wandsworth"/>
        <s v="GPs, practice staff and CCG staff in Brent, Harrow and Ealing"/>
        <s v="GPs, practice staff and CCG staff in Islington"/>
        <s v="GPs, practice staff and CCG staff in Sussex"/>
        <s v="Great Ormond Street Hospital NHS Trust"/>
        <s v="Guy's and St Thomas' NHS Foundation Trust"/>
        <s v="Homerton University Hospital NHS Foundation Trust"/>
        <s v="Hounslow &amp; Richmond Community Healthcare NHS Trust"/>
        <s v="Imperial College Healthcare NHS Trust"/>
        <s v="Imperial College Library Services (for CLCH, inc Barnet Community Services)"/>
        <s v="Kent and Medway NHS and Social Care Partnership Trust"/>
        <s v="Kent community services"/>
        <s v="King's College Hospital NHS Foundation Trust"/>
        <s v="King's Fund"/>
        <s v="Kingston Hospital NHS Foundation Trust"/>
        <s v="Lewisham &amp; Greenwich NHS Trust"/>
        <s v="London Ambulance Service NHS Trust"/>
        <s v="London North West University Healthcare NHS Trust"/>
        <s v="Maidstone and Tunbridge Wells NHS Trust"/>
        <s v="Medway Community Healthcare"/>
        <s v="Medway NHS Foundation Trust"/>
        <s v="Moorfields Eye Hospital NHS FoundationTrust"/>
        <s v="North East London NHS Foundation Trust"/>
        <s v="North Middlesex Hospital University NHS Trust"/>
        <s v="Other eligible staff in London, Kent, Surrey and Sussex"/>
        <s v="Oxleas NHS Foundation Trust"/>
        <s v="Princess Alice Hospice"/>
        <s v="Public health provider organisations in Kent"/>
        <s v="Public health staff in North East London, Suffolk and Thurrock"/>
        <s v="Public health staff in Sussex"/>
        <s v="Queen Victoria Hospital NHS Foundation Trust"/>
        <s v="Registrations awaiting approval in London, Kent, Surrey &amp; Sussex"/>
        <s v="Royal Brompton and Harefield NHS FoundationTrust"/>
        <s v="Royal Free London NHS Foundation Trust"/>
        <s v="Royal Marsden Hospital NHS Trust"/>
        <s v="Royal National Orthopaedic Hospital NHS Trust"/>
        <s v="Royal Surrey NHS Foundation Trust"/>
        <s v="South East Coast Ambulance Service NHS Foundation Trust"/>
        <s v="South London and Maudsley NHS Foundation Trust"/>
        <s v="      Isle of Wight NHS Trust" u="1"/>
        <s v="      North Bristol NHS Trust" u="1"/>
        <s v="      GPs and practice staff in Buckinghamshire" u="1"/>
        <s v="      Salisbury NHS Foundation Trust" u="1"/>
        <s v="      Buckinghamshire Healthcare NHS Trust" u="1"/>
        <s v="      Royal United Hospital Bath NHS Trust" u="1"/>
        <s v="      Hampshire Hospitals NHS Foundation Trust" u="1"/>
        <s v="      Other eligible staff in the South West, Thames Valley &amp; Wessex" u="1"/>
        <s v="      GPs and practice staff in Cornwall" u="1"/>
        <s v="      Solent NHS Trust" u="1"/>
        <s v="      Bristol Community Health" u="1"/>
        <s v="      Dorset Healthcare University NHS Foundation Trust" u="1"/>
        <s v="      University Hospitals Bristol NHS Foundation Trust" u="1"/>
        <s v="      Non-NHS healthcare provider organisations in Cornwall" u="1"/>
        <s v="      Taunton &amp; Somerset NHS Foundation Trust" u="1"/>
        <s v="      Commissioning staff in Dorset" u="1"/>
        <s v="      Royal Cornwall Hospitals NHS Trust" u="1"/>
        <s v="      Northern Devon Healthcare NHS Trust" u="1"/>
        <s v="      Weston Area Health NHS Trust" u="1"/>
        <s v="      Non-NHS healthcare provider organisations in Wiltshire" u="1"/>
        <s v="      North Somerset Community Partnership CIC" u="1"/>
        <s v="      GPs and practice staff in Oxfordshire" u="1"/>
        <s v="      Gloucestershire Care Services NHS Trust" u="1"/>
        <s v="      University Hospitals Plymouth NHS Trust" u="1"/>
        <s v="      Portsmouth Hospitals NHS Trust" u="1"/>
        <s v="      GPs and practice staff in Plymouth" u="1"/>
        <s v="      Avon &amp; Wiltshire Mental Health Partnership NHS Trust" u="1"/>
        <s v="      South Central Ambulance Service NHS Trust" u="1"/>
        <s v="      Hospices in Cornwall" u="1"/>
        <s v="      Yeovil District Hospital NHS Foundation Trust" u="1"/>
        <s v="      Gloucestershire Hospitals NHS Foundation Trust" u="1"/>
        <s v="      Commissioning staff in Plymouth" u="1"/>
        <s v="      Oxford University Hospitals NHS Foundation Trust" u="1"/>
        <s v="      Livewell Southwest" u="1"/>
        <s v="      GPs and practice staff in Hampshire" u="1"/>
        <s v="      Berkshire Healthcare NHS Foundation Trust" u="1"/>
        <s v="      Cornwall Partnership NHS Foundation Trust" u="1"/>
        <s v="      Royal Devon &amp; Exeter NHS Foundation Trust" u="1"/>
        <s v="      Somerset Partnership NHS Foundation Trust" u="1"/>
        <s v="      Great Western Hospitals NHS Foundation Trust" u="1"/>
        <s v="      Commissioning staff in Bristol" u="1"/>
        <s v="      Royal Bournemouth &amp; Christchurch Hospitals NHS Foundation Trust" u="1"/>
        <s v="      South Western Ambulance Service NHS Foundation Trust" u="1"/>
        <s v="      University Hospital Southampton NHS Foundation Trust" u="1"/>
        <s v="      Poole Hospital NHS Foundation Trust" u="1"/>
        <s v="      2gether NHS Foundation Trust" u="1"/>
        <s v="      Milton Keynes University Hospital NHS Foundation Trust" u="1"/>
        <s v="      Dorset County Hospital NHS Foundation Trust" u="1"/>
        <s v="      Torbay and South Devon NHS Foundation Trust" u="1"/>
        <s v="      SW Ineligibles" u="1"/>
        <s v="      Oxford Health NHS Foundation Trust" u="1"/>
        <s v="      Commissioning staff in Cornwall" u="1"/>
        <s v="      Commissioning staff in the South West, Thames Valley &amp; Wessex" u="1"/>
        <s v="      GPs and practice staff in Bristol" u="1"/>
        <s v="      Devon Partnership NHS Foundation Trust" u="1"/>
        <s v="      Royal Berkshire NHS Foundation Trust" u="1"/>
        <s v="      Southern Health NHS Foundation Trust" u="1"/>
        <s v="      Non-NHS healthcare provider organisations in Bristol" u="1"/>
        <s v="      Wiltshire Health &amp; Care - do not use" u="1"/>
        <s v="      GPs and practice staff in the South West, Thames Valley &amp; Wessex" u="1"/>
        <s v="      GPs and practice staff in Dorset" u="1"/>
        <s v="      Registrations awaiting approval in the South West, TV&amp;W" u="1"/>
      </sharedItems>
    </cacheField>
    <cacheField name="Apr-20" numFmtId="9">
      <sharedItems containsString="0" containsBlank="1" containsNumber="1" minValue="4.9988534739738591E-2" maxValue="0.30848329048843187"/>
    </cacheField>
    <cacheField name="May-20" numFmtId="9">
      <sharedItems containsString="0" containsBlank="1" containsNumber="1" minValue="3.5512327527708665E-2" maxValue="0.29770992366412213"/>
    </cacheField>
    <cacheField name="Jun-20" numFmtId="9">
      <sharedItems containsString="0" containsBlank="1" containsNumber="1" minValue="4.6427766508902409E-2" maxValue="0.29893238434163699"/>
    </cacheField>
    <cacheField name="Jul-20" numFmtId="9">
      <sharedItems containsString="0" containsBlank="1" containsNumber="1" minValue="4.105839416058394E-2" maxValue="0.24938875305623473"/>
    </cacheField>
    <cacheField name="Aug-20" numFmtId="9">
      <sharedItems containsString="0" containsBlank="1" containsNumber="1" minValue="3.2098765432098768E-2" maxValue="0.28937007874015747"/>
    </cacheField>
    <cacheField name="Sep-20" numFmtId="9">
      <sharedItems containsString="0" containsBlank="1" containsNumber="1" minValue="4.3152796125055043E-2" maxValue="0.31050688150386035"/>
    </cacheField>
    <cacheField name="Oct-20" numFmtId="9">
      <sharedItems containsString="0" containsBlank="1" containsNumber="1" minValue="4.7275114904793171E-2" maxValue="0.48888888888888887"/>
    </cacheField>
    <cacheField name="Nov-20" numFmtId="9">
      <sharedItems containsString="0" containsBlank="1" containsNumber="1" minValue="4.1966426858513192E-2" maxValue="0.28481806775407781"/>
    </cacheField>
    <cacheField name="Dec-20" numFmtId="9">
      <sharedItems containsString="0" containsBlank="1" containsNumber="1" minValue="3.5362194599228458E-2" maxValue="0.22910708611375913"/>
    </cacheField>
    <cacheField name="Jan-21" numFmtId="9">
      <sharedItems containsString="0" containsBlank="1" containsNumber="1" minValue="4.7566615282977315E-2" maxValue="0.29411764705882354"/>
    </cacheField>
    <cacheField name="Feb-21" numFmtId="9">
      <sharedItems containsString="0" containsBlank="1" containsNumber="1" minValue="4.3695652173913045E-2" maxValue="0.27246376811594203"/>
    </cacheField>
    <cacheField name="Mar-21" numFmtId="9">
      <sharedItems containsString="0" containsBlank="1" containsNumber="1" minValue="3.6101083032490976E-3" maxValue="1.53623188405797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urner Jenny (East Sussex Healthcare)" refreshedDate="44371.625886226851" createdVersion="4" refreshedVersion="4" minRefreshableVersion="3" recordCount="60" xr:uid="{00000000-000A-0000-FFFF-FFFF01000000}">
  <cacheSource type="worksheet">
    <worksheetSource ref="A1:M60" sheet="Account totals data"/>
  </cacheSource>
  <cacheFields count="13">
    <cacheField name="Organisation" numFmtId="0">
      <sharedItems count="124">
        <s v="      Ashford and St. Peter's Hospitals NHS Foundation Trust"/>
        <s v="      Barking Havering and Redbridge Hospitals NHS Trust"/>
        <s v="      Barnet Enfield and Haringey Mental Health NHS Trust"/>
        <s v="      Barts Health NHS Trust"/>
        <s v="      Brighton and Sussex University Hospitals NHS Trust"/>
        <s v="      Bromley Healthcare"/>
        <s v="      Camden and Islington NHS Foundation Trust"/>
        <s v="      Central and North West London NHS Foundation Trust"/>
        <s v="Central London Community Healthcare NHS Trust (CLCH) inc Barnet Community Services"/>
        <s v="      Chelsea &amp; Westminster Hospital NHS Foundation Trust (Chelsea &amp; Westminster Site)"/>
        <s v="      Chelsea and Westminster Hospital NHS Foundation Trust (West Middlesex Site)"/>
        <s v="      Commissioning staff in London, Kent, Surrey &amp; Sussex"/>
        <s v="      Croydon Health Services NHS Trust"/>
        <s v="      Dartford and Gravesham NHS Trust"/>
        <s v="      East Kent Hospitals University NHS Foundation Trust"/>
        <s v="      East London NHS Foundation Trust"/>
        <s v="      East Sussex Healthcare NHS Trust"/>
        <s v="      Epsom and St Helier University Hospitals NHS Trust"/>
        <s v="      First Community Health and Care"/>
        <s v="      Frimley Health NHS Foundation Trust"/>
        <s v="      GPs and Practice Staff in London, Kent &amp; Surrey"/>
        <s v="      GPs and practice staff in Wandsworth"/>
        <s v="      GPs, practice staff and CCG staff in Brent, Harrow and Ealing"/>
        <s v="      GPs, practice staff and CCG staff in NHS Islington CCG"/>
        <s v="      GPs, practice staff and CCG staff in Sussex"/>
        <s v="      Great Ormond Street Hospital NHS Trust"/>
        <s v="      Guy's and St Thomas' NHS Foundation Trust"/>
        <s v="      Homerton University Hospital NHS Foundation Trust"/>
        <s v="      Hounslow &amp; Richmond Community Healthcare NHS Trust"/>
        <s v="      Imperial College Healthcare NHS Trust"/>
        <s v="      Imperial College Library Services (for CLCH, inc Barnet Community Services)"/>
        <s v="      Kent and Medway NHS and Social Care Partnership Trust"/>
        <s v="      Kent community services"/>
        <s v="      King's College Hospital NHS Foundation Trust"/>
        <s v="      King's Fund"/>
        <s v="      Kingston Hospital NHS Foundation Trust"/>
        <s v="      Lewisham &amp; Greenwich NHS Trust"/>
        <s v="      London Ambulance Service NHS Trust"/>
        <s v="      London North West University Healthcare NHS Trust"/>
        <s v="      Maidstone and Tunbridge Wells NHS Trust"/>
        <s v="      Medway Community Healthcare"/>
        <s v="      Medway NHS Foundation Trust"/>
        <s v="      Moorfields Eye Hospital NHS FoundationTrust"/>
        <s v="      North East London NHS Foundation Trust"/>
        <s v="      North Middlesex Hospital University NHS Trust"/>
        <s v="      Other eligible staff in London, Kent, Surrey and Sussex"/>
        <s v="      Oxleas NHS Foundation Trust"/>
        <s v="      Princess Alice Hospice"/>
        <s v="      Public health provider organisations in Kent"/>
        <s v="      Public health staff in North East London, Suffolk and Thurrock"/>
        <s v="      Public health staff in Sussex"/>
        <s v="      Queen Victoria Hospital NHS Foundation Trust"/>
        <s v="      Registrations awaiting approval in London, Kent, Surrey &amp; Sussex"/>
        <s v="      Royal Brompton and Harefield NHS FoundationTrust"/>
        <s v="      Royal Free London NHS Foundation Trust"/>
        <s v="      Royal Marsden Hospital NHS Trust"/>
        <s v="      Royal National Orthopaedic Hospital NHS Trust"/>
        <s v="      Royal Surrey County Hospital NHS Foundation Trust"/>
        <s v="      South East Coast Ambulance Service NHS Foundation Trust"/>
        <s v="      South London and Maudsley NHS Foundation Trust"/>
        <s v="      Isle of Wight NHS Trust" u="1"/>
        <s v="      North Bristol NHS Trust" u="1"/>
        <s v="      GPs and practice staff in Buckinghamshire" u="1"/>
        <s v="      Salisbury NHS Foundation Trust" u="1"/>
        <s v="      Buckinghamshire Healthcare NHS Trust" u="1"/>
        <s v="      Royal United Hospital Bath NHS Trust" u="1"/>
        <s v="      Hampshire Hospitals NHS Foundation Trust" u="1"/>
        <s v="      Other eligible staff in the South West, Thames Valley &amp; Wessex" u="1"/>
        <s v="      GPs and practice staff in Cornwall" u="1"/>
        <s v="      Solent NHS Trust" u="1"/>
        <s v="      Bristol Community Health" u="1"/>
        <s v="      Dorset Healthcare University NHS Foundation Trust" u="1"/>
        <s v="      University Hospitals Bristol NHS Foundation Trust" u="1"/>
        <s v="      Non-NHS healthcare provider organisations in Cornwall" u="1"/>
        <s v="      Taunton &amp; Somerset NHS Foundation Trust" u="1"/>
        <s v="      Commissioning staff in Dorset" u="1"/>
        <s v="      Royal Cornwall Hospitals NHS Trust" u="1"/>
        <s v="      Northern Devon Healthcare NHS Trust" u="1"/>
        <s v="      Weston Area Health NHS Trust" u="1"/>
        <s v="      Non-NHS healthcare provider organisations in Wiltshire" u="1"/>
        <s v="      North Somerset Community Partnership CIC" u="1"/>
        <s v="      GPs and practice staff in Oxfordshire" u="1"/>
        <s v="      Hospices in Cornwall" u="1"/>
        <s v="      Gloucestershire Care Services NHS Trust" u="1"/>
        <s v="      University Hospitals Plymouth NHS Trust" u="1"/>
        <s v="      Portsmouth Hospitals NHS Trust" u="1"/>
        <s v="      GPs and practice staff in Plymouth" u="1"/>
        <s v="      Avon &amp; Wiltshire Mental Health Partnership NHS Trust" u="1"/>
        <s v="      South Central Ambulance Service NHS Trust" u="1"/>
        <s v="      Hospices in Cornwall" u="1"/>
        <s v="      Yeovil District Hospital NHS Foundation Trust" u="1"/>
        <s v="      Gloucestershire Hospitals NHS Foundation Trust" u="1"/>
        <s v="      Commissioning staff in Plymouth" u="1"/>
        <s v="      Oxford University Hospitals NHS Foundation Trust" u="1"/>
        <s v="      Livewell Southwest" u="1"/>
        <s v="      GPs and practice staff in Hampshire" u="1"/>
        <s v="      Berkshire Healthcare NHS Foundation Trust" u="1"/>
        <s v="      Cornwall Partnership NHS Foundation Trust" u="1"/>
        <s v="      Royal Devon &amp; Exeter NHS Foundation Trust" u="1"/>
        <s v="      Somerset Partnership NHS Foundation Trust" u="1"/>
        <s v="      Great Western Hospitals NHS Foundation Trust" u="1"/>
        <s v="      Commissioning staff in Bristol" u="1"/>
        <s v="      Royal Bournemouth &amp; Christchurch Hospitals NHS Foundation Trust" u="1"/>
        <s v="      South Western Ambulance Service NHS Foundation Trust" u="1"/>
        <s v="      University Hospital Southampton NHS Foundation Trust" u="1"/>
        <s v="      Poole Hospital NHS Foundation Trust" u="1"/>
        <s v="      2gether NHS Foundation Trust" u="1"/>
        <s v="      Milton Keynes University Hospital NHS Foundation Trust" u="1"/>
        <s v="      Dorset County Hospital NHS Foundation Trust" u="1"/>
        <s v="      Torbay and South Devon NHS Foundation Trust" u="1"/>
        <s v="      SW Ineligibles" u="1"/>
        <s v="      Oxford Health NHS Foundation Trust" u="1"/>
        <s v="      Commissioning staff in Cornwall" u="1"/>
        <s v="      Commissioning staff in the South West, Thames Valley &amp; Wessex" u="1"/>
        <s v="      GPs and practice staff in Bristol" u="1"/>
        <s v="      Devon Partnership NHS Foundation Trust" u="1"/>
        <s v="      Royal Berkshire NHS Foundation Trust" u="1"/>
        <s v="      Southern Health NHS Foundation Trust" u="1"/>
        <s v="      Non-NHS healthcare provider organisations in Bristol" u="1"/>
        <s v="      Wiltshire Health &amp; Care - do not use" u="1"/>
        <s v="      GPs and practice staff in the South West, Thames Valley &amp; Wessex" u="1"/>
        <s v="      GPs and practice staff in Dorset" u="1"/>
        <s v="      Registrations awaiting approval in the South West, TV&amp;W" u="1"/>
        <s v="Hospices in Cornwall" u="1"/>
      </sharedItems>
    </cacheField>
    <cacheField name="Apr-20" numFmtId="0">
      <sharedItems containsString="0" containsBlank="1" containsNumber="1" containsInteger="1" minValue="3" maxValue="4361"/>
    </cacheField>
    <cacheField name="May-20" numFmtId="0">
      <sharedItems containsString="0" containsBlank="1" containsNumber="1" containsInteger="1" minValue="10" maxValue="4421"/>
    </cacheField>
    <cacheField name="Jun-20" numFmtId="0">
      <sharedItems containsString="0" containsBlank="1" containsNumber="1" containsInteger="1" minValue="8" maxValue="4437"/>
    </cacheField>
    <cacheField name="Jul-20" numFmtId="0">
      <sharedItems containsString="0" containsBlank="1" containsNumber="1" containsInteger="1" minValue="16" maxValue="4384"/>
    </cacheField>
    <cacheField name="Aug-20" numFmtId="0">
      <sharedItems containsString="0" containsBlank="1" containsNumber="1" containsInteger="1" minValue="8" maxValue="4492"/>
    </cacheField>
    <cacheField name="Sep-20" numFmtId="0">
      <sharedItems containsString="0" containsBlank="1" containsNumber="1" containsInteger="1" minValue="11" maxValue="4542"/>
    </cacheField>
    <cacheField name="Oct-20" numFmtId="0">
      <sharedItems containsString="0" containsBlank="1" containsNumber="1" containsInteger="1" minValue="14" maxValue="4569"/>
    </cacheField>
    <cacheField name="Nov-20" numFmtId="0">
      <sharedItems containsString="0" containsBlank="1" containsNumber="1" containsInteger="1" minValue="4" maxValue="4612"/>
    </cacheField>
    <cacheField name="Dec-20" numFmtId="0">
      <sharedItems containsString="0" containsBlank="1" containsNumber="1" containsInteger="1" minValue="12" maxValue="4666"/>
    </cacheField>
    <cacheField name="Jan-21" numFmtId="0">
      <sharedItems containsString="0" containsBlank="1" containsNumber="1" containsInteger="1" minValue="16" maxValue="4541"/>
    </cacheField>
    <cacheField name="Feb-21" numFmtId="0">
      <sharedItems containsString="0" containsBlank="1" containsNumber="1" containsInteger="1" minValue="27" maxValue="4600"/>
    </cacheField>
    <cacheField name="Mar-21" numFmtId="0">
      <sharedItems containsString="0" containsBlank="1" containsNumber="1" containsInteger="1" minValue="7" maxValue="458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urner Jenny (East Sussex Healthcare)" refreshedDate="44371.62588634259" createdVersion="4" refreshedVersion="4" minRefreshableVersion="3" recordCount="60" xr:uid="{00000000-000A-0000-FFFF-FFFF02000000}">
  <cacheSource type="worksheet">
    <worksheetSource ref="A1:M60" sheet="Successful Authentications"/>
  </cacheSource>
  <cacheFields count="13">
    <cacheField name="Organisation" numFmtId="0">
      <sharedItems count="123">
        <s v="Ashford and St. Peter's Hospitals NHS Foundation Trust"/>
        <s v="Barking Havering and Redbridge Hospitals NHS Trust"/>
        <s v="Barnet Enfield and Haringey Mental Health NHS Trust"/>
        <s v="Barts Health NHS Trust"/>
        <s v="Brighton and Sussex University Hospitals NHS Trust"/>
        <s v="Bromley Healthcare"/>
        <s v="Camden and Islington NHS Foundation Trust"/>
        <s v="Central and North West London NHS Foundation Trust"/>
        <s v="Central London Community Healthcare NHS Trust (CLCH) inc Barnet Community Services"/>
        <s v="Chelsea &amp; Westminster Hospital NHS Foundation Trust (Chelsea &amp; Westminster Site)"/>
        <s v="Chelsea and Westminster Hospital NHS Foundation Trust (West Middlesex Site)"/>
        <s v="Commissioning staff in London, Kent, Surrey &amp; Sussex"/>
        <s v="Croydon Health Services NHS Trust"/>
        <s v="Dartford and Gravesham NHS Trust"/>
        <s v="East Kent Hospitals University NHS Foundation Trust"/>
        <s v="East London NHS Foundation Trust"/>
        <s v="East Sussex Healthcare NHS Trust"/>
        <s v="Epsom and St Helier University Hospitals NHS Trust"/>
        <s v="First Community Health and Care"/>
        <s v="Frimley Health NHS Foundation Trust"/>
        <s v="GPs and Practice Staff in London, Kent &amp; Surrey"/>
        <s v="GPs and practice staff in Wandsworth"/>
        <s v="GPs, practice staff and CCG staff in Brent, Harrow and Ealing"/>
        <s v="GPs, practice staff and CCG staff in North Central London (was Islington)"/>
        <s v="GPs, practice staff and CCG staff in Sussex"/>
        <s v="Great Ormond Street Hospital NHS Trust"/>
        <s v="Guy's and St Thomas' NHS Foundation Trust"/>
        <s v="Homerton University Hospital NHS Foundation Trust"/>
        <s v="Hounslow &amp; Richmond Community Healthcare NHS Trust"/>
        <s v="Imperial College Healthcare NHS Trust"/>
        <s v="Imperial College Library Services (for CLCH, inc Barnet Community Services)"/>
        <s v="Kent and Medway NHS and Social Care Partnership Trust"/>
        <s v="Kent community services"/>
        <s v="King's College Hospital NHS Foundation Trust"/>
        <s v="King's Fund"/>
        <s v="Kingston Hospital NHS Foundation Trust"/>
        <s v="Lewisham &amp; Greenwich NHS Trust"/>
        <s v="London Ambulance Service NHS Trust"/>
        <s v="London North West University Healthcare NHS Trust"/>
        <s v="Maidstone and Tunbridge Wells NHS Trust"/>
        <s v="Medway Community Healthcare"/>
        <s v="Medway NHS Foundation Trust"/>
        <s v="Moorfields Eye Hospital NHS FoundationTrust"/>
        <s v="North East London NHS Foundation Trust"/>
        <s v="North Middlesex Hospital University NHS Trust"/>
        <s v="Other eligible staff in London, Kent, Surrey and Sussex"/>
        <s v="Oxleas NHS Foundation Trust"/>
        <s v="Princess Alice Hospice"/>
        <s v="Public health provider organisations in Kent"/>
        <s v="Public health staff in North East London, Suffolk and Thurrock"/>
        <s v="Public health staff in Sussex"/>
        <s v="Queen Victoria Hospital NHS Foundation Trust"/>
        <s v="Registrations awaiting approval in London, Kent, Surrey &amp; Sussex"/>
        <s v="Royal Brompton and Harefield NHS FoundationTrust"/>
        <s v="Royal Free London NHS Foundation Trust"/>
        <s v="Royal Marsden Hospital NHS Trust"/>
        <s v="Royal National Orthopaedic Hospital NHS Trust"/>
        <s v="Royal Surrey NHS Foundation Trust"/>
        <s v="South East Coast Ambulance Service NHS Foundation Trust"/>
        <s v="South London and Maudsley NHS Foundation Trust"/>
        <s v="      Isle of Wight NHS Trust" u="1"/>
        <s v="      North Bristol NHS Trust" u="1"/>
        <s v="      GPs and practice staff in Buckinghamshire" u="1"/>
        <s v="      Salisbury NHS Foundation Trust" u="1"/>
        <s v="      Buckinghamshire Healthcare NHS Trust" u="1"/>
        <s v="      Royal United Hospital Bath NHS Trust" u="1"/>
        <s v="      Hampshire Hospitals NHS Foundation Trust" u="1"/>
        <s v="      Other eligible staff in the South West, Thames Valley &amp; Wessex" u="1"/>
        <s v="      GPs and practice staff in Cornwall" u="1"/>
        <s v="      Solent NHS Trust" u="1"/>
        <s v="      Bristol Community Health" u="1"/>
        <s v="      Dorset Healthcare University NHS Foundation Trust" u="1"/>
        <s v="      University Hospitals Bristol NHS Foundation Trust" u="1"/>
        <s v="      Non-NHS healthcare provider organisations in Cornwall" u="1"/>
        <s v="      Taunton &amp; Somerset NHS Foundation Trust" u="1"/>
        <s v="      Commissioning staff in Dorset" u="1"/>
        <s v="      Royal Cornwall Hospitals NHS Trust" u="1"/>
        <s v="      Northern Devon Healthcare NHS Trust" u="1"/>
        <s v="      Weston Area Health NHS Trust" u="1"/>
        <s v="      Non-NHS healthcare provider organisations in Wiltshire" u="1"/>
        <s v="      North Somerset Community Partnership CIC" u="1"/>
        <s v="      GPs and practice staff in Oxfordshire" u="1"/>
        <s v="      Gloucestershire Care Services NHS Trust" u="1"/>
        <s v="      University Hospitals Plymouth NHS Trust" u="1"/>
        <s v="      Portsmouth Hospitals NHS Trust" u="1"/>
        <s v="      GPs and practice staff in Plymouth" u="1"/>
        <s v="      Avon &amp; Wiltshire Mental Health Partnership NHS Trust" u="1"/>
        <s v="      South Central Ambulance Service NHS Trust" u="1"/>
        <s v="      Hospices in Cornwall" u="1"/>
        <s v="      Yeovil District Hospital NHS Foundation Trust" u="1"/>
        <s v="      Gloucestershire Hospitals NHS Foundation Trust" u="1"/>
        <s v="      Commissioning staff in Plymouth" u="1"/>
        <s v="      Oxford University Hospitals NHS Foundation Trust" u="1"/>
        <s v="      Livewell Southwest" u="1"/>
        <s v="      GPs and practice staff in Hampshire" u="1"/>
        <s v="      Berkshire Healthcare NHS Foundation Trust" u="1"/>
        <s v="      Cornwall Partnership NHS Foundation Trust" u="1"/>
        <s v="      Royal Devon &amp; Exeter NHS Foundation Trust" u="1"/>
        <s v="      Somerset Partnership NHS Foundation Trust" u="1"/>
        <s v="      Great Western Hospitals NHS Foundation Trust" u="1"/>
        <s v="      Commissioning staff in Bristol" u="1"/>
        <s v="      Royal Bournemouth &amp; Christchurch Hospitals NHS Foundation Trust" u="1"/>
        <s v="      South Western Ambulance Service NHS Foundation Trust" u="1"/>
        <s v="      University Hospital Southampton NHS Foundation Trust" u="1"/>
        <s v="      Poole Hospital NHS Foundation Trust" u="1"/>
        <s v="      2gether NHS Foundation Trust" u="1"/>
        <s v="      Milton Keynes University Hospital NHS Foundation Trust" u="1"/>
        <s v="      Dorset County Hospital NHS Foundation Trust" u="1"/>
        <s v="      Torbay and South Devon NHS Foundation Trust" u="1"/>
        <s v="      SW Ineligibles" u="1"/>
        <s v="GPs, practice staff and CCG staff in Islington" u="1"/>
        <s v="      Oxford Health NHS Foundation Trust" u="1"/>
        <s v="      Commissioning staff in Cornwall" u="1"/>
        <s v="      Commissioning staff in the South West, Thames Valley &amp; Wessex" u="1"/>
        <s v="      GPs and practice staff in Bristol" u="1"/>
        <s v="      Devon Partnership NHS Foundation Trust" u="1"/>
        <s v="      Royal Berkshire NHS Foundation Trust" u="1"/>
        <s v="      Southern Health NHS Foundation Trust" u="1"/>
        <s v="      Non-NHS healthcare provider organisations in Bristol" u="1"/>
        <s v="      Wiltshire Health &amp; Care - do not use" u="1"/>
        <s v="      GPs and practice staff in the South West, Thames Valley &amp; Wessex" u="1"/>
        <s v="      GPs and practice staff in Dorset" u="1"/>
        <s v="      Registrations awaiting approval in the South West, TV&amp;W" u="1"/>
      </sharedItems>
    </cacheField>
    <cacheField name="Apr-20" numFmtId="0">
      <sharedItems containsString="0" containsBlank="1" containsNumber="1" containsInteger="1" minValue="4" maxValue="885"/>
    </cacheField>
    <cacheField name="May-20" numFmtId="0">
      <sharedItems containsString="0" containsBlank="1" containsNumber="1" containsInteger="1" minValue="3" maxValue="787"/>
    </cacheField>
    <cacheField name="Jun-20" numFmtId="0">
      <sharedItems containsString="0" containsBlank="1" containsNumber="1" containsInteger="1" minValue="3" maxValue="754"/>
    </cacheField>
    <cacheField name="Jul-20" numFmtId="0">
      <sharedItems containsString="0" containsBlank="1" containsNumber="1" containsInteger="1" minValue="6" maxValue="700"/>
    </cacheField>
    <cacheField name="Aug-20" numFmtId="0">
      <sharedItems containsString="0" containsBlank="1" containsNumber="1" containsInteger="1" minValue="4" maxValue="724"/>
    </cacheField>
    <cacheField name="Sep-20" numFmtId="0">
      <sharedItems containsString="0" containsBlank="1" containsNumber="1" containsInteger="1" minValue="5" maxValue="925"/>
    </cacheField>
    <cacheField name="Oct-20" numFmtId="0">
      <sharedItems containsString="0" containsBlank="1" containsNumber="1" containsInteger="1" minValue="5" maxValue="952"/>
    </cacheField>
    <cacheField name="Nov-20" numFmtId="0">
      <sharedItems containsString="0" containsBlank="1" containsNumber="1" containsInteger="1" minValue="7" maxValue="908"/>
    </cacheField>
    <cacheField name="Dec-20" numFmtId="0">
      <sharedItems containsString="0" containsBlank="1" containsNumber="1" containsInteger="1" minValue="6" maxValue="740"/>
    </cacheField>
    <cacheField name="Jan-21" numFmtId="0">
      <sharedItems containsString="0" containsBlank="1" containsNumber="1" containsInteger="1" minValue="5" maxValue="910"/>
    </cacheField>
    <cacheField name="Feb-21" numFmtId="0">
      <sharedItems containsString="0" containsBlank="1" containsNumber="1" containsInteger="1" minValue="4" maxValue="846"/>
    </cacheField>
    <cacheField name="Mar-21" numFmtId="0">
      <sharedItems containsString="0" containsBlank="1" containsNumber="1" containsInteger="1" minValue="7" maxValue="96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urner Jenny (East Sussex Healthcare)" refreshedDate="44371.625886574075" createdVersion="4" refreshedVersion="4" minRefreshableVersion="3" recordCount="60" xr:uid="{00000000-000A-0000-FFFF-FFFF03000000}">
  <cacheSource type="worksheet">
    <worksheetSource ref="A1:M60" sheet="Account % of headcount"/>
  </cacheSource>
  <cacheFields count="13">
    <cacheField name="Organisation" numFmtId="0">
      <sharedItems count="122">
        <s v="      Ashford and St. Peter's Hospitals NHS Foundation Trust"/>
        <s v="      Barking Havering and Redbridge Hospitals NHS Trust"/>
        <s v="      Barnet Enfield and Haringey Mental Health NHS Trust"/>
        <s v="      Barts Health NHS Trust"/>
        <s v="      Brighton and Sussex University Hospitals NHS Trust"/>
        <s v="      Bromley Healthcare"/>
        <s v="      Camden and Islington NHS Foundation Trust"/>
        <s v="      Central and North West London NHS Foundation Trust"/>
        <s v="Central London Community Healthcare NHS Trust (CLCH) inc Barnet Community Services"/>
        <s v="      Chelsea &amp; Westminster Hospital NHS Foundation Trust (Chelsea &amp; Westminster Site)"/>
        <s v="      Chelsea and Westminster Hospital NHS Foundation Trust (West Middlesex Site)"/>
        <s v="      Commissioning staff in London, Kent, Surrey &amp; Sussex"/>
        <s v="      Croydon Health Services NHS Trust"/>
        <s v="      Dartford and Gravesham NHS Trust"/>
        <s v="      East Kent Hospitals University NHS Foundation Trust"/>
        <s v="      East London NHS Foundation Trust"/>
        <s v="      East Sussex Healthcare NHS Trust"/>
        <s v="      Epsom and St Helier University Hospitals NHS Trust"/>
        <s v="      First Community Health and Care"/>
        <s v="      Frimley Health NHS Foundation Trust"/>
        <s v="      GPs and Practice Staff in London, Kent &amp; Surrey"/>
        <s v="      GPs and practice staff in Wandsworth"/>
        <s v="      GPs, practice staff and CCG staff in Brent, Harrow and Ealing"/>
        <s v="      GPs, practice staff and CCG staff in NHS Islington CCG"/>
        <s v="      GPs, practice staff and CCG staff in Sussex"/>
        <s v="      Great Ormond Street Hospital NHS Trust"/>
        <s v="      Guy's and St Thomas' NHS Foundation Trust"/>
        <s v="      Homerton University Hospital NHS Foundation Trust"/>
        <s v="      Hounslow &amp; Richmond Community Healthcare NHS Trust"/>
        <s v="      Imperial College Healthcare NHS Trust"/>
        <s v="      Imperial College Library Services (for CLCH, inc Barnet Community Services)"/>
        <s v="      Kent and Medway NHS and Social Care Partnership Trust"/>
        <s v="      Kent community services"/>
        <s v="      King's College Hospital NHS Foundation Trust"/>
        <s v="      King's Fund"/>
        <s v="      Kingston Hospital NHS Foundation Trust"/>
        <s v="      Lewisham &amp; Greenwich NHS Trust"/>
        <s v="      London Ambulance Service NHS Trust"/>
        <s v="      London North West University Healthcare NHS Trust"/>
        <s v="      Maidstone and Tunbridge Wells NHS Trust"/>
        <s v="      Medway Community Healthcare"/>
        <s v="      Medway NHS Foundation Trust"/>
        <s v="      Moorfields Eye Hospital NHS FoundationTrust"/>
        <s v="      North East London NHS Foundation Trust"/>
        <s v="      North Middlesex Hospital University NHS Trust"/>
        <s v="      Other eligible staff in London, Kent, Surrey and Sussex"/>
        <s v="      Oxleas NHS Foundation Trust"/>
        <s v="      Princess Alice Hospice"/>
        <s v="      Public health provider organisations in Kent"/>
        <s v="      Public health staff in North East London, Suffolk and Thurrock"/>
        <s v="      Public health staff in Sussex"/>
        <s v="      Queen Victoria Hospital NHS Foundation Trust"/>
        <s v="      Registrations awaiting approval in London, Kent, Surrey &amp; Sussex"/>
        <s v="      Royal Brompton and Harefield NHS FoundationTrust"/>
        <s v="      Royal Free London NHS Foundation Trust"/>
        <s v="      Royal Marsden Hospital NHS Trust"/>
        <s v="      Royal National Orthopaedic Hospital NHS Trust"/>
        <s v="      Royal Surrey County Hospital NHS Foundation Trust"/>
        <s v="      South East Coast Ambulance Service NHS Foundation Trust"/>
        <s v="      South London and Maudsley NHS Foundation Trust"/>
        <s v="      Isle of Wight NHS Trust" u="1"/>
        <s v="      North Bristol NHS Trust" u="1"/>
        <s v="      GPs and practice staff in Buckinghamshire" u="1"/>
        <s v="      Salisbury NHS Foundation Trust" u="1"/>
        <s v="      Buckinghamshire Healthcare NHS Trust" u="1"/>
        <s v="      Royal United Hospital Bath NHS Trust" u="1"/>
        <s v="      Hampshire Hospitals NHS Foundation Trust" u="1"/>
        <s v="      Other eligible staff in the South West, Thames Valley &amp; Wessex" u="1"/>
        <s v="      GPs and practice staff in Cornwall" u="1"/>
        <s v="      Solent NHS Trust" u="1"/>
        <s v="      Bristol Community Health" u="1"/>
        <s v="      Dorset Healthcare University NHS Foundation Trust" u="1"/>
        <s v="      University Hospitals Bristol NHS Foundation Trust" u="1"/>
        <s v="      Non-NHS healthcare provider organisations in Cornwall" u="1"/>
        <s v="      Taunton &amp; Somerset NHS Foundation Trust" u="1"/>
        <s v="      Commissioning staff in Dorset" u="1"/>
        <s v="      Royal Cornwall Hospitals NHS Trust" u="1"/>
        <s v="      Northern Devon Healthcare NHS Trust" u="1"/>
        <s v="      Weston Area Health NHS Trust" u="1"/>
        <s v="      Non-NHS healthcare provider organisations in Wiltshire" u="1"/>
        <s v="      North Somerset Community Partnership CIC" u="1"/>
        <s v="      GPs and practice staff in Oxfordshire" u="1"/>
        <s v="      Gloucestershire Care Services NHS Trust" u="1"/>
        <s v="      University Hospitals Plymouth NHS Trust" u="1"/>
        <s v="      Portsmouth Hospitals NHS Trust" u="1"/>
        <s v="      GPs and practice staff in Plymouth" u="1"/>
        <s v="      Avon &amp; Wiltshire Mental Health Partnership NHS Trust" u="1"/>
        <s v="      South Central Ambulance Service NHS Trust" u="1"/>
        <s v="      Hospices in Cornwall" u="1"/>
        <s v="      Yeovil District Hospital NHS Foundation Trust" u="1"/>
        <s v="      Gloucestershire Hospitals NHS Foundation Trust" u="1"/>
        <s v="      Commissioning staff in Plymouth" u="1"/>
        <s v="      Oxford University Hospitals NHS Foundation Trust" u="1"/>
        <s v="      Livewell Southwest" u="1"/>
        <s v="      GPs and practice staff in Hampshire" u="1"/>
        <s v="      Berkshire Healthcare NHS Foundation Trust" u="1"/>
        <s v="      Cornwall Partnership NHS Foundation Trust" u="1"/>
        <s v="      Royal Devon &amp; Exeter NHS Foundation Trust" u="1"/>
        <s v="      Somerset Partnership NHS Foundation Trust" u="1"/>
        <s v="      Great Western Hospitals NHS Foundation Trust" u="1"/>
        <s v="      Commissioning staff in Bristol" u="1"/>
        <s v="      Royal Bournemouth &amp; Christchurch Hospitals NHS Foundation Trust" u="1"/>
        <s v="      South Western Ambulance Service NHS Foundation Trust" u="1"/>
        <s v="      University Hospital Southampton NHS Foundation Trust" u="1"/>
        <s v="      Poole Hospital NHS Foundation Trust" u="1"/>
        <s v="      2gether NHS Foundation Trust" u="1"/>
        <s v="      Milton Keynes University Hospital NHS Foundation Trust" u="1"/>
        <s v="      Dorset County Hospital NHS Foundation Trust" u="1"/>
        <s v="      Torbay and South Devon NHS Foundation Trust" u="1"/>
        <s v="      SW Ineligibles" u="1"/>
        <s v="      Oxford Health NHS Foundation Trust" u="1"/>
        <s v="      Commissioning staff in Cornwall" u="1"/>
        <s v="      Commissioning staff in the South West, Thames Valley &amp; Wessex" u="1"/>
        <s v="      GPs and practice staff in Bristol" u="1"/>
        <s v="      Devon Partnership NHS Foundation Trust" u="1"/>
        <s v="      Royal Berkshire NHS Foundation Trust" u="1"/>
        <s v="      Southern Health NHS Foundation Trust" u="1"/>
        <s v="      Non-NHS healthcare provider organisations in Bristol" u="1"/>
        <s v="      Wiltshire Health &amp; Care - do not use" u="1"/>
        <s v="      GPs and practice staff in the South West, Thames Valley &amp; Wessex" u="1"/>
        <s v="      GPs and practice staff in Dorset" u="1"/>
        <s v="      Registrations awaiting approval in the South West, TV&amp;W" u="1"/>
      </sharedItems>
    </cacheField>
    <cacheField name="Apr-20" numFmtId="0">
      <sharedItems containsString="0" containsBlank="1" containsNumber="1" minValue="9.1972187104930464E-2" maxValue="0.61535205305488927"/>
    </cacheField>
    <cacheField name="May-20" numFmtId="0">
      <sharedItems containsString="0" containsBlank="1" containsNumber="1" minValue="9.1340075853350189E-2" maxValue="0.62381825878368846"/>
    </cacheField>
    <cacheField name="Jun-20" numFmtId="0">
      <sharedItems containsString="0" containsBlank="1" containsNumber="1" minValue="9.1537132987910191E-2" maxValue="0.62607591364470161"/>
    </cacheField>
    <cacheField name="Jul-20" numFmtId="9">
      <sharedItems containsString="0" containsBlank="1" containsNumber="1" minValue="8.8082901554404139E-2" maxValue="0.61859743191759564"/>
    </cacheField>
    <cacheField name="Aug-20" numFmtId="9">
      <sharedItems containsString="0" containsBlank="1" containsNumber="1" minValue="9.0673575129533682E-2" maxValue="0.63383660222943417"/>
    </cacheField>
    <cacheField name="Sep-20" numFmtId="9">
      <sharedItems containsString="0" containsBlank="1" containsNumber="1" minValue="8.9810017271157172E-2" maxValue="0.6408917736701002"/>
    </cacheField>
    <cacheField name="Oct-20" numFmtId="9">
      <sharedItems containsString="0" containsBlank="1" containsNumber="1" minValue="9.1537132987910191E-2" maxValue="0.64470156624805985"/>
    </cacheField>
    <cacheField name="Nov-20" numFmtId="9">
      <sharedItems containsString="0" containsBlank="1" containsNumber="1" minValue="9.499136442141623E-2" maxValue="0.65076901368703255"/>
    </cacheField>
    <cacheField name="Dec-20" numFmtId="9">
      <sharedItems containsString="0" containsBlank="1" containsNumber="1" minValue="9.412780656303972E-2" maxValue="0.65838859884295187"/>
    </cacheField>
    <cacheField name="Jan-21" numFmtId="9">
      <sharedItems containsString="0" containsBlank="1" containsNumber="1" minValue="9.3852459016393441E-2" maxValue="0.64075067024128685"/>
    </cacheField>
    <cacheField name="Feb-21" numFmtId="9">
      <sharedItems containsString="0" containsBlank="1" containsNumber="1" minValue="9.5081967213114751E-2" maxValue="0.6490757725412728"/>
    </cacheField>
    <cacheField name="Mar-21" numFmtId="9">
      <sharedItems containsString="0" containsBlank="1" containsNumber="1" minValue="9.5901639344262296E-2" maxValue="0.6471003245378862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elmes Myriam (East Sussex Healthcare)" refreshedDate="44489.699719097225" createdVersion="4" refreshedVersion="4" minRefreshableVersion="3" recordCount="71" xr:uid="{00000000-000A-0000-FFFF-FFFF04000000}">
  <cacheSource type="worksheet">
    <worksheetSource ref="A1:T72" sheet="Account totals data"/>
  </cacheSource>
  <cacheFields count="20">
    <cacheField name="Organisation" numFmtId="0">
      <sharedItems count="71">
        <s v="      Ashford and St. Peter's Hospitals NHS Foundation Trust"/>
        <s v="      Barking Havering and Redbridge Hospitals NHS Trust"/>
        <s v="      Barnet Enfield and Haringey Mental Health NHS Trust"/>
        <s v="      Barts Health NHS Trust"/>
        <s v="      Bromley Healthcare"/>
        <s v="      Camden and Islington NHS Foundation Trust"/>
        <s v="      Central and North West London NHS Foundation Trust"/>
        <s v="Central London Community Healthcare NHS Trust (CLCH) inc Barnet Community Services"/>
        <s v="      Chelsea &amp; Westminster Hospital NHS Foundation Trust (Chelsea &amp; Westminster Site)"/>
        <s v="      Chelsea and Westminster Hospital NHS Foundation Trust (West Middlesex Site)"/>
        <s v="      Commissioning staff in London, Kent, Surrey &amp; Sussex"/>
        <s v="      Croydon Health Services NHS Trust"/>
        <s v="      Dartford and Gravesham NHS Trust"/>
        <s v="      East Kent Hospitals University NHS Foundation Trust"/>
        <s v="      East London NHS Foundation Trust"/>
        <s v="      East Sussex Healthcare NHS Trust"/>
        <s v="      Epsom and St Helier University Hospitals NHS Trust"/>
        <s v="      First Community Health and Care"/>
        <s v="      Frimley Health NHS Foundation Trust"/>
        <s v="      GPs and Practice Staff in London, Kent &amp; Surrey"/>
        <s v="      GPs and practice staff in Wandsworth"/>
        <s v="      GPs, practice staff and CCG staff in Brent, Harrow and Ealing"/>
        <s v="      GPs, practice staff and CCG staff in NHS Islington CCG"/>
        <s v="      GPs, practice staff and CCG staff in Sussex"/>
        <s v="      Great Ormond Street Hospital NHS Trust"/>
        <s v="      Guy's and St Thomas' NHS Foundation Trust"/>
        <s v="      Homerton University Hospital NHS Foundation Trust"/>
        <s v="      Hounslow &amp; Richmond Community Healthcare NHS Trust"/>
        <s v="      Imperial College Healthcare NHS Trust"/>
        <s v="      Imperial College Library Services (for CLCH, inc Barnet Community Services)"/>
        <s v="      Kent and Medway NHS and Social Care Partnership Trust"/>
        <s v="      Kent community services"/>
        <s v="      King's College Hospital NHS Foundation Trust"/>
        <s v="      King's Fund"/>
        <s v="      Kingston Hospital NHS Foundation Trust"/>
        <s v="      Lewisham &amp; Greenwich NHS Trust"/>
        <s v="      London Ambulance Service NHS Trust"/>
        <s v="      London North West University Healthcare NHS Trust"/>
        <s v="      Maidstone and Tunbridge Wells NHS Trust"/>
        <s v="      Medway Community Healthcare"/>
        <s v="      Medway NHS Foundation Trust"/>
        <s v="      Moorfields Eye Hospital NHS FoundationTrust"/>
        <s v="      North East London NHS Foundation Trust"/>
        <s v="      North Middlesex Hospital University NHS Trust"/>
        <s v="      Other eligible staff in London, Kent, Surrey and Sussex"/>
        <s v="      Oxleas NHS Foundation Trust"/>
        <s v="      Princess Alice Hospice"/>
        <s v="      Public health provider organisations in Kent"/>
        <s v="      Public health staff in North East London, Suffolk and Thurrock"/>
        <s v="      Public health staff in Sussex"/>
        <s v="      Queen Victoria Hospital NHS Foundation Trust"/>
        <s v="      Registrations awaiting approval in London, Kent, Surrey &amp; Sussex"/>
        <s v="      Royal Brompton and Harefield NHS FoundationTrust"/>
        <s v="      Royal Free London NHS Foundation Trust"/>
        <s v="      Royal Marsden Hospital NHS Trust"/>
        <s v="      Royal National Orthopaedic Hospital NHS Trust"/>
        <s v="      Royal Surrey County Hospital NHS Foundation Trust"/>
        <s v="      South East Coast Ambulance Service NHS Foundation Trust"/>
        <s v="      South London and Maudsley NHS Foundation Trust"/>
        <s v="      South West London and St George's Mental Health NHS Trust"/>
        <s v="      St George's University Hospitals NHS Foundation Trust"/>
        <s v="      Surrey and Borders Partnership NHS Foundation Trust"/>
        <s v="      Surrey and Sussex Healthcare NHS Trust"/>
        <s v="      Surrey community healthcare provider organisations"/>
        <s v="      Sussex Community NHS Foundation Trust"/>
        <s v="      Sussex Partnership NHS Foundation Trust"/>
        <s v="      Tavistock and Portman NHS Trust"/>
        <s v="      The Hillingdon Hospitals NHS Foundation Trust"/>
        <s v="      University College London Hospitals NHS Foundation Trust"/>
        <s v="      University Hospitals Sussex NHS Foundation Trust (east) (formerly Brighton and Sussex University Hospitals NHS Trust)"/>
        <s v="      University Hospitals Sussex NHS Foundation Trust (west) (formerly Western Sussex Hospitals NHS Foundation Trust)"/>
      </sharedItems>
    </cacheField>
    <cacheField name="Apr-20" numFmtId="0">
      <sharedItems containsString="0" containsBlank="1" containsNumber="1" containsInteger="1" minValue="3" maxValue="4361"/>
    </cacheField>
    <cacheField name="May-20" numFmtId="0">
      <sharedItems containsString="0" containsBlank="1" containsNumber="1" containsInteger="1" minValue="10" maxValue="4421"/>
    </cacheField>
    <cacheField name="Jun-20" numFmtId="0">
      <sharedItems containsString="0" containsBlank="1" containsNumber="1" containsInteger="1" minValue="8" maxValue="4437"/>
    </cacheField>
    <cacheField name="Jul-20" numFmtId="0">
      <sharedItems containsString="0" containsBlank="1" containsNumber="1" containsInteger="1" minValue="16" maxValue="4384"/>
    </cacheField>
    <cacheField name="Aug-20" numFmtId="0">
      <sharedItems containsString="0" containsBlank="1" containsNumber="1" containsInteger="1" minValue="8" maxValue="4492"/>
    </cacheField>
    <cacheField name="Sep-20" numFmtId="0">
      <sharedItems containsString="0" containsBlank="1" containsNumber="1" containsInteger="1" minValue="11" maxValue="4542"/>
    </cacheField>
    <cacheField name="Oct-20" numFmtId="0">
      <sharedItems containsString="0" containsBlank="1" containsNumber="1" containsInteger="1" minValue="14" maxValue="4569"/>
    </cacheField>
    <cacheField name="Nov-20" numFmtId="0">
      <sharedItems containsString="0" containsBlank="1" containsNumber="1" containsInteger="1" minValue="4" maxValue="4612"/>
    </cacheField>
    <cacheField name="Dec-20" numFmtId="0">
      <sharedItems containsString="0" containsBlank="1" containsNumber="1" containsInteger="1" minValue="12" maxValue="4666"/>
    </cacheField>
    <cacheField name="Jan-21" numFmtId="0">
      <sharedItems containsString="0" containsBlank="1" containsNumber="1" containsInteger="1" minValue="16" maxValue="4541"/>
    </cacheField>
    <cacheField name="Feb-21" numFmtId="0">
      <sharedItems containsString="0" containsBlank="1" containsNumber="1" containsInteger="1" minValue="27" maxValue="4600"/>
    </cacheField>
    <cacheField name="Mar-21" numFmtId="0">
      <sharedItems containsString="0" containsBlank="1" containsNumber="1" containsInteger="1" minValue="7" maxValue="4586"/>
    </cacheField>
    <cacheField name="Apr-21" numFmtId="0">
      <sharedItems containsString="0" containsBlank="1" containsNumber="1" containsInteger="1" minValue="7" maxValue="4675"/>
    </cacheField>
    <cacheField name="May-21" numFmtId="0">
      <sharedItems containsString="0" containsBlank="1" containsNumber="1" containsInteger="1" minValue="34" maxValue="4722"/>
    </cacheField>
    <cacheField name="Jun-21" numFmtId="0">
      <sharedItems containsString="0" containsBlank="1" containsNumber="1" containsInteger="1" minValue="13" maxValue="4753"/>
    </cacheField>
    <cacheField name="Jul-21" numFmtId="0">
      <sharedItems containsString="0" containsBlank="1" containsNumber="1" containsInteger="1" minValue="16" maxValue="4860"/>
    </cacheField>
    <cacheField name="Aug-21" numFmtId="0">
      <sharedItems containsString="0" containsBlank="1" containsNumber="1" containsInteger="1" minValue="12" maxValue="4938"/>
    </cacheField>
    <cacheField name="Sep-21" numFmtId="0">
      <sharedItems containsString="0" containsBlank="1" containsNumber="1" containsInteger="1" minValue="15" maxValue="4895"/>
    </cacheField>
    <cacheField name="Oct-21" numFmtId="0">
      <sharedItems containsString="0" containsBlank="1" containsNumber="1" containsInteger="1" minValue="12" maxValue="4929" count="69">
        <n v="1078"/>
        <n v="787"/>
        <n v="575"/>
        <n v="3926"/>
        <n v="229"/>
        <n v="510"/>
        <n v="4929"/>
        <n v="516"/>
        <n v="777"/>
        <n v="424"/>
        <n v="109"/>
        <n v="605"/>
        <n v="815"/>
        <n v="1648"/>
        <n v="845"/>
        <n v="1479"/>
        <n v="1151"/>
        <n v="91"/>
        <n v="1645"/>
        <n v="2175"/>
        <n v="69"/>
        <n v="163"/>
        <n v="345"/>
        <n v="528"/>
        <n v="929"/>
        <n v="3311"/>
        <n v="824"/>
        <n v="135"/>
        <n v="2586"/>
        <m/>
        <n v="313"/>
        <n v="443"/>
        <n v="4611"/>
        <n v="81"/>
        <n v="569"/>
        <n v="1054"/>
        <n v="821"/>
        <n v="1443"/>
        <n v="895"/>
        <n v="84"/>
        <n v="564"/>
        <n v="373"/>
        <n v="1838"/>
        <n v="742"/>
        <n v="2615"/>
        <n v="626"/>
        <n v="52"/>
        <n v="179"/>
        <n v="105"/>
        <n v="287"/>
        <n v="12"/>
        <n v="1163"/>
        <n v="2179"/>
        <n v="864"/>
        <n v="344"/>
        <n v="1602"/>
        <n v="1030"/>
        <n v="688"/>
        <n v="1928"/>
        <n v="456"/>
        <n v="1190"/>
        <n v="236"/>
        <n v="749"/>
        <n v="913"/>
        <n v="33"/>
        <n v="333"/>
        <n v="1926"/>
        <n v="3321"/>
        <n v="108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elmes Myriam (East Sussex Healthcare)" refreshedDate="44489.700481134256" createdVersion="4" refreshedVersion="4" minRefreshableVersion="3" recordCount="73" xr:uid="{00000000-000A-0000-FFFF-FFFF05000000}">
  <cacheSource type="worksheet">
    <worksheetSource ref="A1:T74" sheet="Account % of headcount"/>
  </cacheSource>
  <cacheFields count="20">
    <cacheField name="Organisation" numFmtId="0">
      <sharedItems count="73">
        <s v="      Ashford and St. Peter's Hospitals NHS Foundation Trust"/>
        <s v="      Barking Havering and Redbridge Hospitals NHS Trust"/>
        <s v="      Barnet Enfield and Haringey Mental Health NHS Trust"/>
        <s v="      Barts Health NHS Trust"/>
        <s v="      Bromley Healthcare"/>
        <s v="      Camden and Islington NHS Foundation Trust"/>
        <s v="      Central and North West London NHS Foundation Trust"/>
        <s v="Central London Community Healthcare NHS Trust (CLCH) inc Barnet Community Services"/>
        <s v="      Chelsea &amp; Westminster Hospital NHS Foundation Trust (Chelsea &amp; Westminster Site)"/>
        <s v="      Chelsea and Westminster Hospital NHS Foundation Trust (West Middlesex Site)"/>
        <s v="      Commissioning staff in London, Kent, Surrey &amp; Sussex"/>
        <s v="      Croydon Health Services NHS Trust"/>
        <s v="      Dartford and Gravesham NHS Trust"/>
        <s v="      East Kent Hospitals University NHS Foundation Trust"/>
        <s v="      East London NHS Foundation Trust"/>
        <s v="      East Sussex Healthcare NHS Trust"/>
        <s v="      Epsom and St Helier University Hospitals NHS Trust"/>
        <s v="      First Community Health and Care"/>
        <s v="      Frimley Health NHS Foundation Trust"/>
        <s v="      GPs and Practice Staff in London, Kent &amp; Surrey"/>
        <s v="      GPs and practice staff in Wandsworth"/>
        <s v="      GPs, practice staff and CCG staff in Brent, Harrow and Ealing"/>
        <s v="      GPs, practice staff and CCG staff in NHS Islington CCG"/>
        <s v="      GPs, practice staff and CCG staff in Sussex"/>
        <s v="      Great Ormond Street Hospital NHS Trust"/>
        <s v="      Guy's and St Thomas' NHS Foundation Trust"/>
        <s v="      Homerton University Hospital NHS Foundation Trust"/>
        <s v="      Hounslow &amp; Richmond Community Healthcare NHS Trust"/>
        <s v="      Imperial College Healthcare NHS Trust"/>
        <s v="      Imperial College Library Services (for CLCH, inc Barnet Community Services)"/>
        <s v="      Kent and Medway NHS and Social Care Partnership Trust"/>
        <s v="      Kent community services"/>
        <s v="      King's College Hospital NHS Foundation Trust"/>
        <s v="      King's Fund"/>
        <s v="      Kingston Hospital NHS Foundation Trust"/>
        <s v="      Lewisham &amp; Greenwich NHS Trust"/>
        <s v="      London Ambulance Service NHS Trust"/>
        <s v="      London North West University Healthcare NHS Trust"/>
        <s v="      Maidstone and Tunbridge Wells NHS Trust"/>
        <s v="      Medway Community Healthcare"/>
        <s v="      Medway NHS Foundation Trust"/>
        <s v="      Moorfields Eye Hospital NHS FoundationTrust"/>
        <s v="      North East London NHS Foundation Trust"/>
        <s v="      North Middlesex Hospital University NHS Trust"/>
        <s v="      Other eligible staff in London, Kent, Surrey and Sussex"/>
        <s v="      Oxleas NHS Foundation Trust"/>
        <s v="      Princess Alice Hospice"/>
        <s v="      Public health provider organisations in Kent"/>
        <s v="      Public health staff in North East London, Suffolk and Thurrock"/>
        <s v="      Public health staff in Sussex"/>
        <s v="      Queen Victoria Hospital NHS Foundation Trust"/>
        <s v="      Registrations awaiting approval in London, Kent, Surrey &amp; Sussex"/>
        <s v="      Royal Brompton and Harefield NHS FoundationTrust"/>
        <s v="      Royal Free London NHS Foundation Trust"/>
        <s v="      Royal Marsden Hospital NHS Trust"/>
        <s v="      Royal National Orthopaedic Hospital NHS Trust"/>
        <s v="      Royal Surrey County Hospital NHS Foundation Trust"/>
        <s v="      South East Coast Ambulance Service NHS Foundation Trust"/>
        <s v="      South London and Maudsley NHS Foundation Trust"/>
        <s v="      South West London and St George's Mental Health NHS Trust"/>
        <s v="      St George's University Hospitals NHS Foundation Trust"/>
        <s v="      Surrey and Borders Partnership NHS Foundation Trust"/>
        <s v="      Surrey and Sussex Healthcare NHS Trust"/>
        <s v="      Surrey community healthcare provider organisations"/>
        <s v="      Sussex Community NHS Foundation Trust"/>
        <s v="      Sussex Partnership NHS Foundation Trust"/>
        <s v="      Tavistock and Portman NHS Trust"/>
        <s v="      The Hillingdon Hospitals NHS Foundation Trust"/>
        <s v="      University College London Hospitals NHS Foundation Trust"/>
        <s v="      University Hospitals Sussex NHS Foundation Trust (east) (formerly Brighton and Sussex University Hospitals NHS Trust)"/>
        <s v="      University Hospitals Sussex NHS Foundation Trust (west) (formerly Western Sussex Hospitals NHS Foundation Trust)"/>
        <s v="      West London NHS Trust"/>
        <s v="      Whittington Health"/>
      </sharedItems>
    </cacheField>
    <cacheField name="Apr-20" numFmtId="0">
      <sharedItems containsString="0" containsBlank="1" containsNumber="1" minValue="4.2690815006468305E-2" maxValue="0.61535205305488927"/>
    </cacheField>
    <cacheField name="May-20" numFmtId="0">
      <sharedItems containsString="0" containsBlank="1" containsNumber="1" minValue="4.3984476067270378E-2" maxValue="0.62381825878368846"/>
    </cacheField>
    <cacheField name="Jun-20" numFmtId="0">
      <sharedItems containsString="0" containsBlank="1" containsNumber="1" minValue="4.5278137128072445E-2" maxValue="0.62607591364470161"/>
    </cacheField>
    <cacheField name="Jul-20" numFmtId="9">
      <sharedItems containsString="0" containsBlank="1" containsNumber="1" minValue="4.3984476067270378E-2" maxValue="0.61859743191759564"/>
    </cacheField>
    <cacheField name="Aug-20" numFmtId="9">
      <sharedItems containsString="0" containsBlank="1" containsNumber="1" minValue="4.1397153945666239E-2" maxValue="0.63383660222943417"/>
    </cacheField>
    <cacheField name="Sep-20" numFmtId="9">
      <sharedItems containsString="0" containsBlank="1" containsNumber="1" minValue="4.3984476067270378E-2" maxValue="0.6408917736701002"/>
    </cacheField>
    <cacheField name="Oct-20" numFmtId="9">
      <sharedItems containsString="0" containsBlank="1" containsNumber="1" minValue="4.7865459249676584E-2" maxValue="0.64470156624805985"/>
    </cacheField>
    <cacheField name="Nov-20" numFmtId="9">
      <sharedItems containsString="0" containsBlank="1" containsNumber="1" minValue="4.5278137128072445E-2" maxValue="0.65076901368703255"/>
    </cacheField>
    <cacheField name="Dec-20" numFmtId="9">
      <sharedItems containsString="0" containsBlank="1" containsNumber="1" minValue="4.5278137128072445E-2" maxValue="0.65838859884295187"/>
    </cacheField>
    <cacheField name="Jan-21" numFmtId="9">
      <sharedItems containsString="0" containsBlank="1" containsNumber="1" minValue="4.3984476067270378E-2" maxValue="0.64075067024128685"/>
    </cacheField>
    <cacheField name="Feb-21" numFmtId="9">
      <sharedItems containsString="0" containsBlank="1" containsNumber="1" minValue="4.3984476067270378E-2" maxValue="0.6490757725412728"/>
    </cacheField>
    <cacheField name="Mar-21" numFmtId="9">
      <sharedItems containsString="0" containsBlank="1" containsNumber="1" minValue="4.5278137128072445E-2" maxValue="0.64710032453788624"/>
    </cacheField>
    <cacheField name="Apr-21" numFmtId="0">
      <sharedItems containsString="0" containsBlank="1" containsNumber="1" minValue="4.5572916666666664E-2" maxValue="0.6367474802506129"/>
    </cacheField>
    <cacheField name="May-21" numFmtId="9">
      <sharedItems containsString="0" containsBlank="1" containsNumber="1" minValue="4.4270833333333336E-2" maxValue="0.64314900572051215"/>
    </cacheField>
    <cacheField name="Jun-21" numFmtId="9">
      <sharedItems containsString="0" containsBlank="1" containsNumber="1" minValue="4.4270833333333336E-2" maxValue="0.64737128847725411"/>
    </cacheField>
    <cacheField name="Jul-21" numFmtId="0">
      <sharedItems containsString="0" containsBlank="1" containsNumber="1" minValue="4.1666666666666664E-2" maxValue="0.66194497412149278"/>
    </cacheField>
    <cacheField name="Aug-21" numFmtId="0">
      <sharedItems containsString="0" containsBlank="1" containsNumber="1" minValue="4.1666666666666664E-2" maxValue="0.672568782348134"/>
    </cacheField>
    <cacheField name="Sep-21" numFmtId="0">
      <sharedItems containsString="0" containsBlank="1" containsNumber="1" minValue="4.1666666666666664E-2" maxValue="0.66671206755652412"/>
    </cacheField>
    <cacheField name="Oct-21" numFmtId="9">
      <sharedItems containsString="0" containsBlank="1" containsNumber="1" minValue="4.296875E-2" maxValue="0.671342958321983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elmes Myriam (East Sussex Healthcare)" refreshedDate="44489.700889583335" createdVersion="4" refreshedVersion="4" minRefreshableVersion="3" recordCount="74" xr:uid="{00000000-000A-0000-FFFF-FFFF06000000}">
  <cacheSource type="worksheet">
    <worksheetSource ref="A1:S75" sheet="Successful Authentications"/>
  </cacheSource>
  <cacheFields count="19">
    <cacheField name="Organisation" numFmtId="0">
      <sharedItems count="74">
        <s v="Ashford and St. Peter's Hospitals NHS Foundation Trust"/>
        <s v="Barking Havering and Redbridge Hospitals NHS Trust"/>
        <s v="Barnet Enfield and Haringey Mental Health NHS Trust"/>
        <s v="Barts Health NHS Trust"/>
        <s v="Bromley Healthcare"/>
        <s v="Camden and Islington NHS Foundation Trust"/>
        <s v="Central and North West London NHS Foundation Trust"/>
        <s v="Central London Community Healthcare NHS Trust (CLCH) inc Barnet Community Services"/>
        <s v="Chelsea &amp; Westminster Hospital NHS Foundation Trust (Chelsea &amp; Westminster Site)"/>
        <s v="Chelsea and Westminster Hospital NHS Foundation Trust (West Middlesex Site)"/>
        <s v="Commissioning staff in London, Kent, Surrey &amp; Sussex"/>
        <s v="Croydon Health Services NHS Trust"/>
        <s v="Dartford and Gravesham NHS Trust"/>
        <s v="East Kent Hospitals University NHS Foundation Trust"/>
        <s v="East London NHS Foundation Trust"/>
        <s v="East Sussex Healthcare NHS Trust"/>
        <s v="Epsom and St Helier University Hospitals NHS Trust"/>
        <s v="First Community Health and Care"/>
        <s v="Frimley Health NHS Foundation Trust"/>
        <s v="GPs and Practice Staff in London, Kent &amp; Surrey"/>
        <s v="GPs and practice staff in Wandsworth"/>
        <s v="GPs, practice staff and CCG staff in Brent, Harrow and Ealing"/>
        <s v="GPs, practice staff and CCG staff in North Central London (was Islington)"/>
        <s v="GPs, practice staff and CCG staff in Sussex"/>
        <s v="Great Ormond Street Hospital NHS Trust"/>
        <s v="Guy's and St Thomas' NHS Foundation Trust"/>
        <s v="Homerton University Hospital NHS Foundation Trust"/>
        <s v="Hounslow &amp; Richmond Community Healthcare NHS Trust"/>
        <s v="Imperial College Healthcare NHS Trust"/>
        <s v="Imperial College Library Services (for CLCH, inc Barnet Community Services)"/>
        <s v="Kent and Medway NHS and Social Care Partnership Trust"/>
        <s v="Kent community services"/>
        <s v="King's College Hospital NHS Foundation Trust"/>
        <s v="King's Fund"/>
        <s v="Kingston Hospital NHS Foundation Trust"/>
        <s v="Lewisham &amp; Greenwich NHS Trust"/>
        <s v="London Ambulance Service NHS Trust"/>
        <s v="London North West University Healthcare NHS Trust"/>
        <s v="Maidstone and Tunbridge Wells NHS Trust"/>
        <s v="Medway Community Healthcare"/>
        <s v="Medway NHS Foundation Trust"/>
        <s v="Moorfields Eye Hospital NHS FoundationTrust"/>
        <s v="North East London NHS Foundation Trust"/>
        <s v="North Middlesex Hospital University NHS Trust"/>
        <s v="Other eligible staff in London, Kent, Surrey and Sussex"/>
        <s v="Oxleas NHS Foundation Trust"/>
        <s v="Princess Alice Hospice"/>
        <s v="Public health provider organisations in Kent"/>
        <s v="Public health staff in North East London, Suffolk and Thurrock"/>
        <s v="Public health staff in Sussex"/>
        <s v="Queen Victoria Hospital NHS Foundation Trust"/>
        <s v="Registrations awaiting approval in London, Kent, Surrey &amp; Sussex"/>
        <s v="Royal Brompton and Harefield NHS FoundationTrust"/>
        <s v="Royal Free London NHS Foundation Trust"/>
        <s v="Royal Marsden Hospital NHS Trust"/>
        <s v="Royal National Orthopaedic Hospital NHS Trust"/>
        <s v="Royal Surrey NHS Foundation Trust"/>
        <s v="South East Coast Ambulance Service NHS Foundation Trust"/>
        <s v="South London and Maudsley NHS Foundation Trust"/>
        <s v="South West London and St George's Mental Health NHS Trust"/>
        <s v="St George's University Hospitals NHS Foundation Trust"/>
        <s v="Surrey and Borders Partnership NHS Foundation Trust"/>
        <s v="Surrey and Sussex Healthcare NHS Trust"/>
        <s v="Surrey community healthcare provider organisations"/>
        <s v="Sussex Community NHS Foundation Trust"/>
        <s v="Sussex Partnership NHS Foundation Trust"/>
        <s v="Tavistock and Portman NHS Trust"/>
        <s v="The Hillingdon Hospitals NHS Foundation Trust"/>
        <s v="University College London Hospitals NHS Foundation Trust"/>
        <s v="University Hospitals Sussex NHS Foundation Trust (east) Formerly Brighton and Sussex "/>
        <s v="University Hospitals Sussex NHS Foundation Trust (west) Formerly Western Sussex"/>
        <s v="West London NHS Trust"/>
        <s v="Whittington Health"/>
        <s v="Your Healthcare"/>
      </sharedItems>
    </cacheField>
    <cacheField name="Apr-20" numFmtId="0">
      <sharedItems containsString="0" containsBlank="1" containsNumber="1" containsInteger="1" minValue="2" maxValue="885"/>
    </cacheField>
    <cacheField name="May-20" numFmtId="0">
      <sharedItems containsString="0" containsBlank="1" containsNumber="1" containsInteger="1" minValue="3" maxValue="787"/>
    </cacheField>
    <cacheField name="Jun-20" numFmtId="0">
      <sharedItems containsString="0" containsBlank="1" containsNumber="1" containsInteger="1" minValue="3" maxValue="754"/>
    </cacheField>
    <cacheField name="Jul-20" numFmtId="0">
      <sharedItems containsString="0" containsBlank="1" containsNumber="1" containsInteger="1" minValue="4" maxValue="700"/>
    </cacheField>
    <cacheField name="Aug-20" numFmtId="0">
      <sharedItems containsString="0" containsBlank="1" containsNumber="1" containsInteger="1" minValue="4" maxValue="724"/>
    </cacheField>
    <cacheField name="Sep-20" numFmtId="0">
      <sharedItems containsString="0" containsBlank="1" containsNumber="1" containsInteger="1" minValue="3" maxValue="925"/>
    </cacheField>
    <cacheField name="Oct-20" numFmtId="0">
      <sharedItems containsString="0" containsBlank="1" containsNumber="1" containsInteger="1" minValue="5" maxValue="952"/>
    </cacheField>
    <cacheField name="Nov-20" numFmtId="0">
      <sharedItems containsString="0" containsBlank="1" containsNumber="1" containsInteger="1" minValue="1" maxValue="908"/>
    </cacheField>
    <cacheField name="Dec-20" numFmtId="0">
      <sharedItems containsString="0" containsBlank="1" containsNumber="1" containsInteger="1" minValue="4" maxValue="740"/>
    </cacheField>
    <cacheField name="Jan-21" numFmtId="0">
      <sharedItems containsString="0" containsBlank="1" containsNumber="1" containsInteger="1" minValue="3" maxValue="910"/>
    </cacheField>
    <cacheField name="Feb-21" numFmtId="0">
      <sharedItems containsString="0" containsBlank="1" containsNumber="1" containsInteger="1" minValue="3" maxValue="846"/>
    </cacheField>
    <cacheField name="Mar-21" numFmtId="0">
      <sharedItems containsString="0" containsBlank="1" containsNumber="1" containsInteger="1" minValue="1" maxValue="962"/>
    </cacheField>
    <cacheField name="Apr-21" numFmtId="0">
      <sharedItems containsString="0" containsBlank="1" containsNumber="1" containsInteger="1" minValue="3" maxValue="771"/>
    </cacheField>
    <cacheField name="May-21" numFmtId="0">
      <sharedItems containsString="0" containsBlank="1" containsNumber="1" containsInteger="1" minValue="2" maxValue="832"/>
    </cacheField>
    <cacheField name="Jun-21" numFmtId="0">
      <sharedItems containsString="0" containsBlank="1" containsNumber="1" containsInteger="1" minValue="3" maxValue="767"/>
    </cacheField>
    <cacheField name="Jul-21" numFmtId="0">
      <sharedItems containsString="0" containsBlank="1" containsNumber="1" containsInteger="1" minValue="2" maxValue="760"/>
    </cacheField>
    <cacheField name="Aug-21" numFmtId="0">
      <sharedItems containsString="0" containsBlank="1" containsNumber="1" containsInteger="1" minValue="3" maxValue="773"/>
    </cacheField>
    <cacheField name="Sep-21" numFmtId="0">
      <sharedItems containsString="0" containsBlank="1" containsNumber="1" containsInteger="1" minValue="1" maxValue="81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elmes Myriam (East Sussex Healthcare)" refreshedDate="44489.701296180552" createdVersion="4" refreshedVersion="4" minRefreshableVersion="3" recordCount="74" xr:uid="{00000000-000A-0000-FFFF-FFFF07000000}">
  <cacheSource type="worksheet">
    <worksheetSource ref="A1:S75" sheet="% of acccounts used"/>
  </cacheSource>
  <cacheFields count="19">
    <cacheField name="Organisation" numFmtId="0">
      <sharedItems count="74">
        <s v="Ashford and St. Peter's Hospitals NHS Foundation Trust"/>
        <s v="Barking Havering and Redbridge Hospitals NHS Trust"/>
        <s v="Barnet Enfield and Haringey Mental Health NHS Trust"/>
        <s v="Barts Health NHS Trust"/>
        <s v="Bromley Healthcare"/>
        <s v="Camden and Islington NHS Foundation Trust"/>
        <s v="Central and North West London NHS Foundation Trust"/>
        <s v="Central London Community Healthcare NHS Trust (CLCH) inc Barnet Community Services"/>
        <s v="Chelsea &amp; Westminster Hospital NHS Foundation Trust (Chelsea &amp; Westminster Site)"/>
        <s v="Chelsea and Westminster Hospital NHS Foundation Trust (West Middlesex Site)"/>
        <s v="Commissioning staff in London, Kent, Surrey &amp; Sussex"/>
        <s v="Croydon Health Services NHS Trust"/>
        <s v="Dartford and Gravesham NHS Trust"/>
        <s v="East Kent Hospitals University NHS Foundation Trust"/>
        <s v="East London NHS Foundation Trust"/>
        <s v="East Sussex Healthcare NHS Trust"/>
        <s v="Epsom and St Helier University Hospitals NHS Trust"/>
        <s v="First Community Health and Care"/>
        <s v="Frimley Health NHS Foundation Trust"/>
        <s v="GPs and Practice Staff in London, Kent &amp; Surrey"/>
        <s v="GPs and practice staff in Wandsworth"/>
        <s v="GPs, practice staff and CCG staff in Brent, Harrow and Ealing"/>
        <s v="GPs, practice staff and CCG staff in Islington"/>
        <s v="GPs, practice staff and CCG staff in Sussex"/>
        <s v="Great Ormond Street Hospital NHS Trust"/>
        <s v="Guy's and St Thomas' NHS Foundation Trust"/>
        <s v="Homerton University Hospital NHS Foundation Trust"/>
        <s v="Hounslow &amp; Richmond Community Healthcare NHS Trust"/>
        <s v="Imperial College Healthcare NHS Trust"/>
        <s v="Imperial College Library Services (for CLCH, inc Barnet Community Services)"/>
        <s v="Kent and Medway NHS and Social Care Partnership Trust"/>
        <s v="Kent community services"/>
        <s v="King's College Hospital NHS Foundation Trust"/>
        <s v="King's Fund"/>
        <s v="Kingston Hospital NHS Foundation Trust"/>
        <s v="Lewisham &amp; Greenwich NHS Trust"/>
        <s v="London Ambulance Service NHS Trust"/>
        <s v="London North West University Healthcare NHS Trust"/>
        <s v="Maidstone and Tunbridge Wells NHS Trust"/>
        <s v="Medway Community Healthcare"/>
        <s v="Medway NHS Foundation Trust"/>
        <s v="Moorfields Eye Hospital NHS FoundationTrust"/>
        <s v="North East London NHS Foundation Trust"/>
        <s v="North Middlesex Hospital University NHS Trust"/>
        <s v="Other eligible staff in London, Kent, Surrey and Sussex"/>
        <s v="Oxleas NHS Foundation Trust"/>
        <s v="Princess Alice Hospice"/>
        <s v="Public health provider organisations in Kent"/>
        <s v="Public health staff in North East London, Suffolk and Thurrock"/>
        <s v="Public health staff in Sussex"/>
        <s v="Queen Victoria Hospital NHS Foundation Trust"/>
        <s v="Registrations awaiting approval in London, Kent, Surrey &amp; Sussex"/>
        <s v="Royal Brompton and Harefield NHS FoundationTrust"/>
        <s v="Royal Free London NHS Foundation Trust"/>
        <s v="Royal Marsden Hospital NHS Trust"/>
        <s v="Royal National Orthopaedic Hospital NHS Trust"/>
        <s v="Royal Surrey NHS Foundation Trust"/>
        <s v="South East Coast Ambulance Service NHS Foundation Trust"/>
        <s v="South London and Maudsley NHS Foundation Trust"/>
        <s v="South West London and St George's Mental Health NHS Trust"/>
        <s v="St George's University Hospitals NHS Foundation Trust"/>
        <s v="Surrey and Borders Partnership NHS Foundation Trust"/>
        <s v="Surrey and Sussex Healthcare NHS Trust"/>
        <s v="Surrey community healthcare provider organisations"/>
        <s v="Sussex Community NHS Foundation Trust"/>
        <s v="Sussex Partnership NHS Foundation Trust"/>
        <s v="Tavistock and Portman NHS Trust"/>
        <s v="The Hillingdon Hospitals NHS Foundation Trust"/>
        <s v="University College London Hospitals NHS Foundation Trust"/>
        <s v="University Hospitals Sussex NHS Foundation Trust (east) Formerly Brighton and Sussex "/>
        <s v="University Hospitals Sussex NHS Foundation Trust (west) Formerly Western Sussex"/>
        <s v="West London NHS Trust"/>
        <s v="Whittington Health"/>
        <s v="Your Healthcare"/>
      </sharedItems>
    </cacheField>
    <cacheField name="Apr-20" numFmtId="9">
      <sharedItems containsString="0" containsBlank="1" containsNumber="1" minValue="3.0769230769230771E-2" maxValue="0.30848329048843187"/>
    </cacheField>
    <cacheField name="May-20" numFmtId="9">
      <sharedItems containsString="0" containsBlank="1" containsNumber="1" minValue="3.5512327527708665E-2" maxValue="0.29770992366412213"/>
    </cacheField>
    <cacheField name="Jun-20" numFmtId="9">
      <sharedItems containsString="0" containsBlank="1" containsNumber="1" minValue="4.6427766508902409E-2" maxValue="0.29893238434163699"/>
    </cacheField>
    <cacheField name="Jul-20" numFmtId="9">
      <sharedItems containsString="0" containsBlank="1" containsNumber="1" minValue="4.105839416058394E-2" maxValue="0.24938875305623473"/>
    </cacheField>
    <cacheField name="Aug-20" numFmtId="9">
      <sharedItems containsString="0" containsBlank="1" containsNumber="1" minValue="3.2098765432098768E-2" maxValue="0.28937007874015747"/>
    </cacheField>
    <cacheField name="Sep-20" numFmtId="9">
      <sharedItems containsString="0" containsBlank="1" containsNumber="1" minValue="4.3152796125055043E-2" maxValue="0.31050688150386035"/>
    </cacheField>
    <cacheField name="Oct-20" numFmtId="9">
      <sharedItems containsString="0" containsBlank="1" containsNumber="1" minValue="4.2735042735042736E-2" maxValue="0.48888888888888887"/>
    </cacheField>
    <cacheField name="Nov-20" numFmtId="9">
      <sharedItems containsString="0" containsBlank="1" containsNumber="1" minValue="2.8571428571428571E-2" maxValue="0.28481806775407781"/>
    </cacheField>
    <cacheField name="Dec-20" numFmtId="9">
      <sharedItems containsString="0" containsBlank="1" containsNumber="1" minValue="3.5362194599228458E-2" maxValue="0.22910708611375913"/>
    </cacheField>
    <cacheField name="Jan-21" numFmtId="9">
      <sharedItems containsString="0" containsBlank="1" containsNumber="1" minValue="4.7566615282977315E-2" maxValue="0.29411764705882354"/>
    </cacheField>
    <cacheField name="Feb-21" numFmtId="9">
      <sharedItems containsString="0" containsBlank="1" containsNumber="1" minValue="4.3695652173913045E-2" maxValue="0.27246376811594203"/>
    </cacheField>
    <cacheField name="Mar-21" numFmtId="9">
      <sharedItems containsString="0" containsBlank="1" containsNumber="1" minValue="2.8571428571428571E-2" maxValue="0.30872913992297818"/>
    </cacheField>
    <cacheField name="Apr-21" numFmtId="9">
      <sharedItems containsString="0" containsBlank="1" containsNumber="1" minValue="4.6203208556149733E-2" maxValue="0.33962264150943394"/>
    </cacheField>
    <cacheField name="May-21" numFmtId="9">
      <sharedItems containsString="0" containsBlank="1" containsNumber="1" minValue="3.9263803680981597E-2" maxValue="0.2485474499677211"/>
    </cacheField>
    <cacheField name="Jun-21" numFmtId="9">
      <sharedItems containsString="0" containsBlank="1" containsNumber="1" minValue="3.8501998737639383E-2" maxValue="0.2558139534883721"/>
    </cacheField>
    <cacheField name="Jul-21" numFmtId="9">
      <sharedItems containsString="0" containsBlank="1" containsNumber="1" minValue="3.3333333333333333E-2" maxValue="0.1962809917355372"/>
    </cacheField>
    <cacheField name="Aug-21" numFmtId="9">
      <sharedItems containsString="0" containsBlank="1" containsNumber="1" minValue="3.0534351145038167E-2" maxValue="0.20683453237410071"/>
    </cacheField>
    <cacheField name="Sep-21" numFmtId="9">
      <sharedItems containsString="0" containsBlank="1" containsNumber="1" minValue="3.125E-2" maxValue="0.2658227848101265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0">
  <r>
    <x v="0"/>
    <n v="9.4454072790294621E-2"/>
    <n v="9.2013888888888895E-2"/>
    <n v="0.11551724137931034"/>
    <n v="0.10303030303030303"/>
    <n v="9.7835497835497831E-2"/>
    <n v="0.10890233362143474"/>
    <n v="0.10918544194107452"/>
    <n v="0.10422049956933678"/>
    <n v="8.4848484848484854E-2"/>
    <n v="0.10407632263660017"/>
    <n v="9.9122807017543862E-2"/>
    <n v="0.1054925893635571"/>
  </r>
  <r>
    <x v="1"/>
    <n v="0.11473429951690821"/>
    <n v="0.10216346153846154"/>
    <n v="0.13054187192118227"/>
    <n v="0.13944723618090452"/>
    <n v="0.13154533844189017"/>
    <n v="0.1421188630490956"/>
    <n v="0.13205128205128205"/>
    <n v="0.15364583333333334"/>
    <n v="0.15496688741721854"/>
    <n v="0.16291390728476821"/>
    <n v="0.16078431372549021"/>
    <n v="0.17935483870967742"/>
  </r>
  <r>
    <x v="2"/>
    <n v="0.11993243243243243"/>
    <n v="0.11884550084889643"/>
    <n v="0.12586206896551724"/>
    <n v="0.10172413793103448"/>
    <n v="0.10051993067590988"/>
    <n v="0.11631944444444445"/>
    <n v="0.13089005235602094"/>
    <n v="0.14111498257839722"/>
    <n v="0.14675767918088736"/>
    <n v="0.13020833333333334"/>
    <n v="0.12769784172661872"/>
    <n v="0.15017667844522969"/>
  </r>
  <r>
    <x v="3"/>
    <n v="0.18061122244488978"/>
    <n v="0.18455790784557907"/>
    <n v="0.18897243107769424"/>
    <n v="0.17270896273917422"/>
    <n v="0.18292066700353715"/>
    <n v="0.19013409961685823"/>
    <n v="0.19407582938388626"/>
    <n v="0.20332147093712929"/>
    <n v="0.17469736529788749"/>
    <n v="0.21260847371107708"/>
    <n v="0.20937980522808816"/>
    <n v="0.21220705639969095"/>
  </r>
  <r>
    <x v="4"/>
    <n v="0.29198284394589247"/>
    <n v="0.26050976497848394"/>
    <n v="0.23629112662013957"/>
    <n v="0.20727636849132175"/>
    <n v="0.20507682030728122"/>
    <n v="0.31050688150386035"/>
    <n v="0.29685063922669164"/>
    <n v="0.28481806775407781"/>
    <n v="0.22910708611375913"/>
    <n v="0.29411764705882354"/>
    <n v="0.27246376811594203"/>
    <n v="0.30872913992297818"/>
  </r>
  <r>
    <x v="5"/>
    <n v="0.11320754716981132"/>
    <n v="9.5890410958904104E-2"/>
    <n v="9.8591549295774641E-2"/>
    <n v="9.0497737556561084E-2"/>
    <n v="5.8035714285714288E-2"/>
    <n v="5.7522123893805309E-2"/>
    <n v="7.0175438596491224E-2"/>
    <n v="9.4827586206896547E-2"/>
    <n v="9.90990990990991E-2"/>
    <n v="0.10043668122270742"/>
    <n v="9.2511013215859028E-2"/>
    <n v="0.10087719298245613"/>
  </r>
  <r>
    <x v="6"/>
    <n v="9.9137931034482762E-2"/>
    <n v="7.9943899018232817E-2"/>
    <n v="7.5892857142857137E-2"/>
    <n v="7.8125E-2"/>
    <n v="5.6634304207119741E-2"/>
    <n v="6.2809917355371905E-2"/>
    <n v="0.10761589403973509"/>
    <n v="9.6828046744574292E-2"/>
    <n v="7.0325900514579764E-2"/>
    <n v="0.14742451154529307"/>
    <n v="0.11054421768707483"/>
    <n v="0.10862068965517241"/>
  </r>
  <r>
    <x v="7"/>
    <n v="4.9988534739738591E-2"/>
    <n v="3.5512327527708665E-2"/>
    <n v="4.6427766508902409E-2"/>
    <n v="4.105839416058394E-2"/>
    <n v="4.1852181656277826E-2"/>
    <n v="4.3152796125055043E-2"/>
    <n v="4.7275114904793171E-2"/>
    <n v="4.5967042497831741E-2"/>
    <n v="3.5362194599228458E-2"/>
    <n v="4.7566615282977315E-2"/>
    <n v="4.3695652173913045E-2"/>
    <n v="4.4047099869167029E-2"/>
  </r>
  <r>
    <x v="8"/>
    <m/>
    <m/>
    <m/>
    <m/>
    <m/>
    <m/>
    <m/>
    <m/>
    <m/>
    <m/>
    <n v="0.15151515151515152"/>
    <n v="0.15384615384615385"/>
  </r>
  <r>
    <x v="9"/>
    <n v="0.19377652050919378"/>
    <n v="0.25069252077562326"/>
    <n v="0.19944979367262725"/>
    <n v="0.17647058823529413"/>
    <n v="0.17543859649122806"/>
    <n v="0.18424566088117489"/>
    <n v="0.18503937007874016"/>
    <n v="0.17483443708609273"/>
    <n v="0.16864295125164691"/>
    <n v="0.17154255319148937"/>
    <n v="0.17073170731707318"/>
    <n v="0.20867208672086721"/>
  </r>
  <r>
    <x v="10"/>
    <n v="0.11804008908685969"/>
    <n v="0.12938596491228072"/>
    <n v="0.13785557986870897"/>
    <n v="0.12895927601809956"/>
    <n v="0.13882352941176471"/>
    <n v="0.13986013986013987"/>
    <n v="0.13151927437641722"/>
    <n v="0.13073394495412843"/>
    <n v="0.14014251781472684"/>
    <n v="0.14950980392156862"/>
    <n v="0.16500000000000001"/>
    <n v="0.19548872180451127"/>
  </r>
  <r>
    <x v="11"/>
    <n v="0.27777777777777779"/>
    <n v="0.16901408450704225"/>
    <n v="0.27142857142857141"/>
    <n v="0.22388059701492538"/>
    <n v="0.13043478260869565"/>
    <n v="0.20289855072463769"/>
    <n v="0.14473684210526316"/>
    <n v="0.22077922077922077"/>
    <n v="0.16216216216216217"/>
    <n v="0.22666666666666666"/>
    <n v="0.13580246913580246"/>
    <n v="0.14285714285714285"/>
  </r>
  <r>
    <x v="12"/>
    <n v="0.16666666666666666"/>
    <n v="0.18887015177065766"/>
    <n v="0.21575342465753425"/>
    <n v="0.21308724832214765"/>
    <n v="0.16398713826366559"/>
    <n v="0.16246056782334384"/>
    <n v="0.17936507936507937"/>
    <n v="0.19745222929936307"/>
    <n v="0.18759936406995231"/>
    <n v="0.17124394184168013"/>
    <n v="0.19837398373983739"/>
    <n v="0.18840579710144928"/>
  </r>
  <r>
    <x v="13"/>
    <n v="0.14981729598051158"/>
    <n v="0.15587529976019185"/>
    <n v="0.16440049443757726"/>
    <n v="0.16273291925465838"/>
    <n v="0.17156862745098039"/>
    <n v="0.16053921568627452"/>
    <n v="0.18536585365853658"/>
    <n v="0.15942028985507245"/>
    <n v="0.13602941176470587"/>
    <n v="0.16521739130434782"/>
    <n v="0.1668726823238566"/>
    <n v="0.18238993710691823"/>
  </r>
  <r>
    <x v="14"/>
    <n v="0.21824324324324323"/>
    <n v="0.22155287817938421"/>
    <n v="0.20410868124585818"/>
    <n v="0.18766233766233767"/>
    <n v="0.19509125235997482"/>
    <n v="0.19583843329253367"/>
    <n v="0.2139364303178484"/>
    <n v="0.21963190184049081"/>
    <n v="0.19340796019900497"/>
    <n v="0.22535211267605634"/>
    <n v="0.21042345276872965"/>
    <n v="0.23514211886304909"/>
  </r>
  <r>
    <x v="15"/>
    <n v="0.18625"/>
    <n v="0.13209876543209875"/>
    <n v="0.14738124238733252"/>
    <n v="0.13613861386138615"/>
    <n v="0.13250000000000001"/>
    <n v="0.13375000000000001"/>
    <n v="0.15566625155666253"/>
    <n v="0.14180929095354522"/>
    <n v="0.128992628992629"/>
    <n v="0.14800995024875621"/>
    <n v="0.15143929912390489"/>
    <n v="0.16458852867830423"/>
  </r>
  <r>
    <x v="16"/>
    <n v="0.18316831683168316"/>
    <n v="0.17814892136395269"/>
    <n v="0.16505524861878454"/>
    <n v="0.14125874125874127"/>
    <n v="0.16417910447761194"/>
    <n v="0.17277856135401976"/>
    <n v="0.18105849582172701"/>
    <n v="0.1916083916083916"/>
    <n v="0.1779483600837404"/>
    <n v="0.20198440822111977"/>
    <n v="0.1862404447533009"/>
    <n v="0.18606224627875506"/>
  </r>
  <r>
    <x v="17"/>
    <n v="0.18163869693978282"/>
    <n v="0.20945945945945946"/>
    <n v="0.2021072796934866"/>
    <n v="0.19699812382739212"/>
    <n v="0.18384401114206128"/>
    <n v="0.19780219780219779"/>
    <n v="0.18602540834845735"/>
    <n v="0.17625899280575538"/>
    <n v="0.14770642201834863"/>
    <n v="0.15604801477377656"/>
    <n v="0.17343173431734318"/>
    <n v="0.17909090909090908"/>
  </r>
  <r>
    <x v="18"/>
    <m/>
    <m/>
    <m/>
    <m/>
    <m/>
    <m/>
    <m/>
    <m/>
    <m/>
    <m/>
    <m/>
    <m/>
  </r>
  <r>
    <x v="19"/>
    <n v="0.19631901840490798"/>
    <n v="0.17965895249695493"/>
    <n v="0.20754716981132076"/>
    <n v="0.19714817110973343"/>
    <n v="0.19651741293532338"/>
    <n v="0.20146968769136558"/>
    <n v="0.21857923497267759"/>
    <n v="0.20870602265951102"/>
    <n v="0.17406962785114047"/>
    <n v="0.17958179581795819"/>
    <n v="0.18164794007490637"/>
    <n v="0.22055137844611528"/>
  </r>
  <r>
    <x v="20"/>
    <n v="0.17588179218303146"/>
    <n v="0.15974903474903476"/>
    <n v="0.13270142180094788"/>
    <n v="0.13349225268176401"/>
    <n v="0.11701277955271565"/>
    <n v="0.13566827697262479"/>
    <n v="0.13255907088506208"/>
    <n v="0.14528386231560125"/>
    <n v="0.15983971504897596"/>
    <n v="0.20295698924731181"/>
    <n v="0.14336598397150491"/>
    <n v="0.14068780705672176"/>
  </r>
  <r>
    <x v="21"/>
    <n v="0.17333333333333334"/>
    <n v="0.19736842105263158"/>
    <n v="0.15789473684210525"/>
    <n v="0.1111111111111111"/>
    <n v="0.125"/>
    <n v="9.8591549295774641E-2"/>
    <n v="0.25714285714285712"/>
    <n v="0.19402985074626866"/>
    <n v="0.17391304347826086"/>
    <n v="0.2537313432835821"/>
    <n v="0.11428571428571428"/>
    <n v="0.11428571428571428"/>
  </r>
  <r>
    <x v="22"/>
    <n v="0.22435897435897437"/>
    <n v="0.19375000000000001"/>
    <n v="0.14723926380368099"/>
    <n v="0.12048192771084337"/>
    <n v="0.12025316455696203"/>
    <n v="0.12101910828025478"/>
    <n v="0.13414634146341464"/>
    <n v="0.16363636363636364"/>
    <n v="0.18823529411764706"/>
    <n v="0.21637426900584794"/>
    <n v="0.13872832369942195"/>
    <n v="0.1317365269461078"/>
  </r>
  <r>
    <x v="23"/>
    <n v="0.19230769230769232"/>
    <n v="0.14102564102564102"/>
    <n v="0.23170731707317074"/>
    <n v="0.13636363636363635"/>
    <n v="0.11363636363636363"/>
    <n v="5.6179775280898875E-2"/>
    <n v="0.48888888888888887"/>
    <n v="0.22413793103448276"/>
    <n v="0.18604651162790697"/>
    <n v="0.23076923076923078"/>
    <n v="0.18803418803418803"/>
    <n v="0.20227920227920229"/>
  </r>
  <r>
    <x v="24"/>
    <n v="0.25363825363825365"/>
    <n v="0.15746421267893659"/>
    <n v="0.17533718689788053"/>
    <n v="0.17864077669902911"/>
    <n v="0.17366412213740459"/>
    <n v="0.22960151802656548"/>
    <n v="0.18994413407821228"/>
    <n v="0.22509225092250923"/>
    <n v="0.21033210332103322"/>
    <n v="0.28301886792452829"/>
    <n v="0.20943396226415095"/>
    <n v="0.2128060263653484"/>
  </r>
  <r>
    <x v="25"/>
    <n v="0.15835411471321695"/>
    <n v="0.1442663378545006"/>
    <n v="0.16892725030826142"/>
    <n v="0.14637146371463713"/>
    <n v="0.15272727272727274"/>
    <n v="0.14654161781946073"/>
    <n v="0.16972477064220184"/>
    <n v="0.16496018202502843"/>
    <n v="0.14541387024608501"/>
    <n v="0.17969661610268378"/>
    <n v="0.20204313280363223"/>
    <n v="0.19453924914675769"/>
  </r>
  <r>
    <x v="26"/>
    <n v="0.18726016884113583"/>
    <n v="0.18695154521175125"/>
    <n v="0.18148010412792859"/>
    <n v="0.17169879956347764"/>
    <n v="0.16765217391304349"/>
    <n v="0.18089773877826526"/>
    <n v="0.18178818871659519"/>
    <n v="0.16584726319239593"/>
    <n v="0.15275952693823916"/>
    <n v="0.16815920398009951"/>
    <n v="0.16490416391275611"/>
    <n v="0.19134993446920051"/>
  </r>
  <r>
    <x v="27"/>
    <n v="0.16408668730650156"/>
    <n v="0.16839916839916841"/>
    <n v="0.13926701570680627"/>
    <n v="0.15327695560253699"/>
    <n v="0.16863587540279271"/>
    <n v="0.1572192513368984"/>
    <n v="0.17502668089647813"/>
    <n v="0.1625668449197861"/>
    <n v="0.15207877461706784"/>
    <n v="0.18791946308724833"/>
    <n v="0.18447694038245219"/>
    <n v="0.19163763066202091"/>
  </r>
  <r>
    <x v="28"/>
    <n v="0.1391304347826087"/>
    <n v="0.13636363636363635"/>
    <n v="0.12264150943396226"/>
    <n v="0.13725490196078433"/>
    <n v="9.5238095238095233E-2"/>
    <n v="0.14423076923076922"/>
    <n v="0.11320754716981132"/>
    <n v="0.15454545454545454"/>
    <n v="0.1743119266055046"/>
    <n v="0.15315315315315314"/>
    <n v="8.6956521739130432E-2"/>
    <n v="0.12820512820512819"/>
  </r>
  <r>
    <x v="29"/>
    <n v="0.16721044045676997"/>
    <n v="0.18660677827684768"/>
    <n v="0.17079107505070995"/>
    <n v="0.17599677809101893"/>
    <n v="0.18359057676685622"/>
    <n v="0.19161676646706588"/>
    <n v="0.21004746835443039"/>
    <n v="0.20982839313572543"/>
    <n v="0.1528588098016336"/>
    <n v="0.17879499217527386"/>
    <n v="0.19178082191780821"/>
    <n v="0.18156969933619679"/>
  </r>
  <r>
    <x v="30"/>
    <n v="0.21067415730337077"/>
    <n v="0.17486338797814208"/>
    <n v="0.1581769436997319"/>
    <n v="0.16710875331564987"/>
    <n v="0.10972568578553615"/>
    <n v="0.1506172839506173"/>
    <n v="0.14691943127962084"/>
    <n v="0.13114754098360656"/>
    <n v="0.17162471395881007"/>
    <m/>
    <m/>
    <m/>
  </r>
  <r>
    <x v="31"/>
    <n v="0.22336769759450173"/>
    <n v="0.20069204152249134"/>
    <n v="0.16326530612244897"/>
    <n v="0.21262458471760798"/>
    <n v="0.16610169491525423"/>
    <n v="0.21"/>
    <n v="0.1490066225165563"/>
    <n v="0.17607973421926909"/>
    <n v="0.19798657718120805"/>
    <n v="0.18181818181818182"/>
    <n v="0.16878980891719744"/>
    <n v="0.16129032258064516"/>
  </r>
  <r>
    <x v="32"/>
    <n v="0.13907284768211919"/>
    <n v="0.13755458515283842"/>
    <n v="0.15032679738562091"/>
    <n v="0.13062098501070663"/>
    <n v="0.11016949152542373"/>
    <n v="9.6566523605150209E-2"/>
    <n v="0.1038135593220339"/>
    <n v="9.7872340425531917E-2"/>
    <n v="0.10560344827586207"/>
    <n v="0.18181818181818182"/>
    <n v="0.16878980891719744"/>
    <n v="0.16129032258064516"/>
  </r>
  <r>
    <x v="33"/>
    <n v="0.17394616556627729"/>
    <n v="0.17394636015325671"/>
    <n v="0.18863049095607234"/>
    <n v="0.17843487127198573"/>
    <n v="0.16539126141693408"/>
    <n v="0.18703481392557023"/>
    <n v="0.18584703359542531"/>
    <n v="0.19505820860061773"/>
    <n v="0.17797017797017797"/>
    <n v="0.17529496749337828"/>
    <n v="0.19066147859922178"/>
    <n v="3.6101083032490976E-3"/>
  </r>
  <r>
    <x v="34"/>
    <n v="0.17391304347826086"/>
    <n v="0.17142857142857143"/>
    <n v="0.22058823529411764"/>
    <n v="0.23529411764705882"/>
    <n v="0.14705882352941177"/>
    <n v="0.11764705882352941"/>
    <n v="7.4626865671641784E-2"/>
    <n v="0.13432835820895522"/>
    <n v="0.10606060606060606"/>
    <n v="0.13636363636363635"/>
    <n v="0.26865671641791045"/>
    <n v="1.536231884057971"/>
  </r>
  <r>
    <x v="35"/>
    <n v="0.16695957820738136"/>
    <n v="0.14586994727592267"/>
    <n v="0.15357766143106458"/>
    <n v="0.10758377425044091"/>
    <n v="0.1586452762923351"/>
    <n v="0.1906474820143885"/>
    <n v="0.1619718309859155"/>
    <n v="0.19156414762741653"/>
    <n v="0.12056737588652482"/>
    <n v="0.16425992779783394"/>
    <n v="0.16051660516605165"/>
    <n v="0.31627056672760512"/>
  </r>
  <r>
    <x v="36"/>
    <n v="0.14864864864864866"/>
    <n v="0.17099373321396599"/>
    <n v="0.15652951699463327"/>
    <n v="0.15302491103202848"/>
    <n v="0.1420814479638009"/>
    <n v="0.16894977168949771"/>
    <n v="0.17710196779964221"/>
    <n v="0.14196428571428571"/>
    <n v="0.13089937666963491"/>
    <n v="0.16425992779783394"/>
    <n v="0.16051660516605165"/>
    <n v="0.31627056672760512"/>
  </r>
  <r>
    <x v="37"/>
    <n v="9.5990279465370601E-2"/>
    <n v="0.10850801479654747"/>
    <n v="0.13102595797280595"/>
    <n v="0.11581569115815692"/>
    <n v="0.10268948655256724"/>
    <n v="9.4362745098039214E-2"/>
    <n v="0.12747524752475248"/>
    <n v="0.13135068153655513"/>
    <n v="0.11070110701107011"/>
    <n v="0.12625800548947849"/>
    <n v="0.12685185185185185"/>
    <n v="0.11704119850187265"/>
  </r>
  <r>
    <x v="38"/>
    <n v="0.166412213740458"/>
    <n v="0.26090225563909775"/>
    <n v="0.19299552906110284"/>
    <n v="0.16189111747851004"/>
    <n v="0.150997150997151"/>
    <n v="0.17505315379163713"/>
    <n v="0.18259023354564755"/>
    <n v="0.16036414565826332"/>
    <n v="0.14718309859154929"/>
    <n v="9.2796092796092799E-2"/>
    <n v="0.14760147601476015"/>
    <n v="0.33613445378151263"/>
  </r>
  <r>
    <x v="39"/>
    <n v="0.15819209039548024"/>
    <n v="0.14876957494407159"/>
    <n v="0.16798196166854565"/>
    <n v="0.14414414414414414"/>
    <n v="0.16342857142857142"/>
    <n v="0.16930022573363432"/>
    <n v="0.15831435079726652"/>
    <n v="0.16761041902604756"/>
    <n v="0.14920273348519361"/>
    <n v="0.17009213323883771"/>
    <n v="0.16666666666666666"/>
    <n v="0.10639777468706536"/>
  </r>
  <r>
    <x v="40"/>
    <n v="8.6021505376344093E-2"/>
    <n v="0.12903225806451613"/>
    <n v="7.8651685393258425E-2"/>
    <n v="0.11764705882352941"/>
    <n v="4.8192771084337352E-2"/>
    <n v="0.12658227848101267"/>
    <n v="0.16049382716049382"/>
    <n v="0.15294117647058825"/>
    <n v="9.1954022988505746E-2"/>
    <n v="8.2352941176470587E-2"/>
    <n v="0.10465116279069768"/>
    <n v="1.5058823529411764"/>
  </r>
  <r>
    <x v="41"/>
    <n v="0.18691588785046728"/>
    <n v="0.189453125"/>
    <n v="0.21"/>
    <n v="0.21357285429141717"/>
    <n v="0.28937007874015747"/>
    <n v="0.2303370786516854"/>
    <n v="0.20149253731343283"/>
    <n v="0.20992366412213739"/>
    <n v="0.22641509433962265"/>
    <n v="0.23121387283236994"/>
    <n v="0.23091603053435114"/>
    <n v="0.16914498141263939"/>
  </r>
  <r>
    <x v="42"/>
    <n v="0.30848329048843187"/>
    <n v="0.29770992366412213"/>
    <n v="0.27860696517412936"/>
    <n v="0.24938875305623473"/>
    <n v="0.21634615384615385"/>
    <n v="0.21126760563380281"/>
    <n v="0.24827586206896551"/>
    <n v="0.22171945701357465"/>
    <n v="0.16778523489932887"/>
    <n v="0.25436408977556108"/>
    <n v="0.23604060913705585"/>
    <n v="0.70277078085642319"/>
  </r>
  <r>
    <x v="43"/>
    <n v="0.12327947336923997"/>
    <n v="0.1278648974668275"/>
    <n v="0.13603385731559856"/>
    <n v="9.3341260404280618E-2"/>
    <n v="0.10286783042394015"/>
    <n v="0.11823899371069183"/>
    <n v="0.1124922311995028"/>
    <n v="0.11932877563704164"/>
    <n v="0.11982705373687462"/>
    <n v="0.12631578947368421"/>
    <n v="0.14705882352941177"/>
    <n v="6.1087354917532068E-2"/>
  </r>
  <r>
    <x v="44"/>
    <n v="9.0289608177172062E-2"/>
    <n v="0.10738255033557047"/>
    <n v="0.11371237458193979"/>
    <n v="0.13420621931260229"/>
    <n v="0.11446740858505565"/>
    <n v="0.13458528951486698"/>
    <n v="0.27465857359635809"/>
    <n v="0.1362962962962963"/>
    <n v="0.12063953488372094"/>
    <n v="0.12173913043478261"/>
    <n v="0.11914893617021277"/>
    <n v="0.42178770949720673"/>
  </r>
  <r>
    <x v="45"/>
    <n v="8.8373305526590201E-2"/>
    <n v="7.6983094928478546E-2"/>
    <n v="9.3113772455089824E-2"/>
    <n v="8.2818294190358466E-2"/>
    <n v="7.7549690452916265E-2"/>
    <n v="0.10206804536357572"/>
    <n v="0.12746585735963581"/>
    <n v="9.9324324324324323E-2"/>
    <n v="9.2028737598357849E-2"/>
    <n v="0.11452015697467"/>
    <n v="9.4706517824990996E-2"/>
    <n v="2.1003915984336062E-2"/>
  </r>
  <r>
    <x v="46"/>
    <n v="7.0422535211267609E-2"/>
    <n v="6.5989847715736044E-2"/>
    <n v="5.0251256281407038E-2"/>
    <n v="5.8603491271820449E-2"/>
    <n v="3.2098765432098768E-2"/>
    <n v="6.0049019607843139E-2"/>
    <n v="6.25E-2"/>
    <n v="4.1966426858513192E-2"/>
    <n v="5.0541516245487361E-2"/>
    <n v="5.6303549571603426E-2"/>
    <n v="5.7598039215686271E-2"/>
    <n v="8.5679314565483469E-3"/>
  </r>
  <r>
    <x v="47"/>
    <n v="0.1044776119402985"/>
    <n v="0.1044776119402985"/>
    <n v="8.6956521739130432E-2"/>
    <n v="8.8235294117647065E-2"/>
    <n v="0.13333333333333333"/>
    <n v="0.16949152542372881"/>
    <n v="0.16393442622950818"/>
    <n v="0.13559322033898305"/>
    <n v="0.12903225806451613"/>
    <n v="0.12727272727272726"/>
    <n v="0.17307692307692307"/>
    <n v="0.15384615384615385"/>
  </r>
  <r>
    <x v="48"/>
    <n v="7.0175438596491224E-2"/>
    <n v="5.3571428571428568E-2"/>
    <n v="5.4545454545454543E-2"/>
    <n v="0.13207547169811321"/>
    <n v="0.13461538461538461"/>
    <n v="0.16981132075471697"/>
    <n v="0.19230769230769232"/>
    <n v="0.13461538461538461"/>
    <n v="0.11764705882352941"/>
    <n v="0.10204081632653061"/>
    <n v="9.3023255813953487E-2"/>
    <n v="0.75555555555555554"/>
  </r>
  <r>
    <x v="49"/>
    <n v="0.143646408839779"/>
    <n v="0.13736263736263737"/>
    <n v="0.10326086956521739"/>
    <n v="5.9139784946236562E-2"/>
    <n v="9.4240837696335081E-2"/>
    <n v="0.16666666666666666"/>
    <n v="0.1"/>
    <n v="0.13861386138613863"/>
    <n v="0.13106796116504854"/>
    <n v="0.14705882352941177"/>
    <n v="0.10294117647058823"/>
    <n v="6.4676616915422883E-2"/>
  </r>
  <r>
    <x v="50"/>
    <n v="0.13333333333333333"/>
    <n v="9.1954022988505746E-2"/>
    <n v="0.15476190476190477"/>
    <n v="0.10714285714285714"/>
    <n v="0.13157894736842105"/>
    <n v="0.1891891891891892"/>
    <n v="0.16883116883116883"/>
    <n v="0.22784810126582278"/>
    <n v="0.16049382716049382"/>
    <n v="0.17721518987341772"/>
    <n v="0.20987654320987653"/>
    <n v="0.73170731707317072"/>
  </r>
  <r>
    <x v="51"/>
    <n v="0.2638888888888889"/>
    <n v="0.26297577854671278"/>
    <n v="0.21172638436482086"/>
    <n v="0.18210862619808307"/>
    <n v="0.1492063492063492"/>
    <n v="0.15360501567398119"/>
    <n v="0.1875"/>
    <n v="0.18124999999999999"/>
    <n v="0.14596273291925466"/>
    <n v="0.20376175548589343"/>
    <n v="0.18095238095238095"/>
    <n v="0.61414790996784563"/>
  </r>
  <r>
    <x v="52"/>
    <m/>
    <m/>
    <m/>
    <m/>
    <m/>
    <m/>
    <m/>
    <m/>
    <m/>
    <m/>
    <m/>
    <m/>
  </r>
  <r>
    <x v="53"/>
    <n v="0.20152817574021012"/>
    <n v="0.28829686013320649"/>
    <n v="0.24134705332086062"/>
    <n v="0.2119613016710642"/>
    <n v="0.20634920634920634"/>
    <n v="0.19755244755244755"/>
    <n v="0.20836965998256321"/>
    <n v="0.2123585726718886"/>
    <n v="0.17508710801393729"/>
    <n v="0.17982456140350878"/>
    <n v="0.19964664310954064"/>
    <n v="0.40763765541740676"/>
  </r>
  <r>
    <x v="54"/>
    <n v="0.14839209608678808"/>
    <n v="0.17827298050139276"/>
    <n v="0.17610582885489873"/>
    <n v="0.16974645466265578"/>
    <n v="0.1608300907911803"/>
    <n v="0.17167019027484143"/>
    <n v="0.16946308724832215"/>
    <n v="0.20558608058608058"/>
    <n v="0.17424931756141948"/>
    <n v="0.19126436781609196"/>
    <n v="0.19102682701202589"/>
    <n v="6.6169617893755819E-2"/>
  </r>
  <r>
    <x v="55"/>
    <n v="0.13550939663699307"/>
    <n v="0.125"/>
    <n v="0.12224448897795591"/>
    <n v="0.13149171270718232"/>
    <n v="0.14285714285714285"/>
    <n v="0.14482758620689656"/>
    <n v="0.16628440366972477"/>
    <n v="0.18475750577367206"/>
    <n v="0.13432835820895522"/>
    <n v="0.1531322505800464"/>
    <n v="0.13901869158878505"/>
    <n v="7.3634204275534437E-2"/>
  </r>
  <r>
    <x v="56"/>
    <n v="0.15942028985507245"/>
    <n v="0.18115942028985507"/>
    <n v="0.29893238434163699"/>
    <n v="0.14776632302405499"/>
    <n v="0.11436950146627566"/>
    <n v="0.12716763005780346"/>
    <n v="0.17101449275362318"/>
    <n v="0.19770773638968481"/>
    <n v="0.10674157303370786"/>
    <n v="0.17403314917127072"/>
    <n v="0.13812154696132597"/>
    <n v="0.61517615176151763"/>
  </r>
  <r>
    <x v="57"/>
    <n v="0.10901960784313726"/>
    <n v="0.13127413127413126"/>
    <n v="0.12920489296636087"/>
    <n v="0.11512415349887133"/>
    <n v="0.10607168983174835"/>
    <n v="0.12060301507537688"/>
    <n v="0.12905500705218617"/>
    <n v="0.12896551724137931"/>
    <n v="0.11764705882352941"/>
    <n v="0.12008141112618724"/>
    <n v="0.11816340310600945"/>
    <n v="6.0120240480961921E-2"/>
  </r>
  <r>
    <x v="58"/>
    <n v="0.12914691943127962"/>
    <n v="0.13829787234042554"/>
    <n v="0.19208381839348079"/>
    <n v="9.1732729331823332E-2"/>
    <n v="7.0739549839228297E-2"/>
    <n v="6.9593147751605994E-2"/>
    <n v="8.1023454157782518E-2"/>
    <n v="8.6772486772486779E-2"/>
    <n v="8.9935760171306209E-2"/>
    <n v="0.11122770199370409"/>
    <n v="0.11801896733403583"/>
    <n v="0.15072765072765074"/>
  </r>
  <r>
    <x v="59"/>
    <n v="0.15737704918032788"/>
    <n v="0.17659804983748645"/>
    <n v="0.16559139784946236"/>
    <n v="0.12855637513171761"/>
    <n v="0.16899892357373519"/>
    <n v="0.17103882476390347"/>
    <n v="0.19651995905834185"/>
    <n v="0.16112789526686808"/>
    <n v="0.13492063492063491"/>
    <n v="0.16834677419354838"/>
    <n v="0.1365015166835187"/>
    <n v="8.0482897384305835E-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60">
  <r>
    <x v="0"/>
    <n v="1154"/>
    <n v="1152"/>
    <n v="1160"/>
    <n v="1155"/>
    <n v="1155"/>
    <n v="1157"/>
    <n v="1154"/>
    <n v="1161"/>
    <n v="1155"/>
    <n v="1153"/>
    <n v="1140"/>
    <n v="1147"/>
  </r>
  <r>
    <x v="1"/>
    <n v="828"/>
    <n v="832"/>
    <n v="812"/>
    <n v="796"/>
    <n v="783"/>
    <n v="774"/>
    <n v="780"/>
    <n v="768"/>
    <n v="755"/>
    <n v="755"/>
    <n v="765"/>
    <n v="775"/>
  </r>
  <r>
    <x v="2"/>
    <n v="592"/>
    <n v="589"/>
    <n v="580"/>
    <n v="580"/>
    <n v="577"/>
    <n v="576"/>
    <n v="573"/>
    <n v="574"/>
    <n v="586"/>
    <n v="576"/>
    <n v="556"/>
    <n v="566"/>
  </r>
  <r>
    <x v="3"/>
    <n v="3992"/>
    <n v="4015"/>
    <n v="3990"/>
    <n v="3972"/>
    <n v="3958"/>
    <n v="4176"/>
    <n v="4220"/>
    <n v="4215"/>
    <n v="4213"/>
    <n v="3918"/>
    <n v="3902"/>
    <n v="3883"/>
  </r>
  <r>
    <x v="4"/>
    <n v="3031"/>
    <n v="3021"/>
    <n v="3009"/>
    <n v="2996"/>
    <n v="2994"/>
    <n v="2979"/>
    <n v="3207"/>
    <n v="3188"/>
    <n v="3147"/>
    <n v="3094"/>
    <n v="3105"/>
    <n v="3116"/>
  </r>
  <r>
    <x v="5"/>
    <n v="212"/>
    <n v="219"/>
    <n v="213"/>
    <n v="221"/>
    <n v="224"/>
    <n v="226"/>
    <n v="228"/>
    <n v="232"/>
    <n v="222"/>
    <n v="229"/>
    <n v="227"/>
    <n v="228"/>
  </r>
  <r>
    <x v="6"/>
    <n v="696"/>
    <n v="713"/>
    <n v="672"/>
    <n v="640"/>
    <n v="618"/>
    <n v="605"/>
    <n v="604"/>
    <n v="599"/>
    <n v="583"/>
    <n v="563"/>
    <n v="588"/>
    <n v="580"/>
  </r>
  <r>
    <x v="7"/>
    <n v="4361"/>
    <n v="4421"/>
    <n v="4437"/>
    <n v="4384"/>
    <n v="4492"/>
    <n v="4542"/>
    <n v="4569"/>
    <n v="4612"/>
    <n v="4666"/>
    <n v="4541"/>
    <n v="4600"/>
    <n v="4586"/>
  </r>
  <r>
    <x v="8"/>
    <m/>
    <m/>
    <m/>
    <m/>
    <m/>
    <m/>
    <m/>
    <m/>
    <m/>
    <m/>
    <n v="462"/>
    <n v="468"/>
  </r>
  <r>
    <x v="9"/>
    <n v="707"/>
    <n v="722"/>
    <n v="727"/>
    <n v="748"/>
    <n v="741"/>
    <n v="749"/>
    <n v="762"/>
    <n v="755"/>
    <n v="759"/>
    <n v="752"/>
    <n v="738"/>
    <n v="738"/>
  </r>
  <r>
    <x v="10"/>
    <n v="449"/>
    <n v="456"/>
    <n v="457"/>
    <n v="442"/>
    <n v="425"/>
    <n v="429"/>
    <n v="441"/>
    <n v="436"/>
    <n v="421"/>
    <n v="408"/>
    <n v="400"/>
    <n v="399"/>
  </r>
  <r>
    <x v="11"/>
    <n v="72"/>
    <n v="71"/>
    <n v="70"/>
    <n v="67"/>
    <n v="69"/>
    <n v="69"/>
    <n v="76"/>
    <n v="77"/>
    <n v="74"/>
    <n v="75"/>
    <n v="81"/>
    <n v="84"/>
  </r>
  <r>
    <x v="12"/>
    <n v="594"/>
    <n v="593"/>
    <n v="584"/>
    <n v="596"/>
    <n v="622"/>
    <n v="634"/>
    <n v="630"/>
    <n v="628"/>
    <n v="629"/>
    <n v="619"/>
    <n v="615"/>
    <n v="621"/>
  </r>
  <r>
    <x v="13"/>
    <n v="821"/>
    <n v="834"/>
    <n v="809"/>
    <n v="805"/>
    <n v="816"/>
    <n v="816"/>
    <n v="820"/>
    <n v="828"/>
    <n v="816"/>
    <n v="805"/>
    <n v="809"/>
    <n v="795"/>
  </r>
  <r>
    <x v="14"/>
    <n v="1480"/>
    <n v="1494"/>
    <n v="1509"/>
    <n v="1540"/>
    <n v="1589"/>
    <n v="1634"/>
    <n v="1636"/>
    <n v="1630"/>
    <n v="1608"/>
    <n v="1562"/>
    <n v="1535"/>
    <n v="1548"/>
  </r>
  <r>
    <x v="15"/>
    <n v="800"/>
    <n v="810"/>
    <n v="821"/>
    <n v="808"/>
    <n v="800"/>
    <n v="800"/>
    <n v="803"/>
    <n v="818"/>
    <n v="814"/>
    <n v="804"/>
    <n v="799"/>
    <n v="802"/>
  </r>
  <r>
    <x v="16"/>
    <n v="1414"/>
    <n v="1437"/>
    <n v="1448"/>
    <n v="1430"/>
    <n v="1407"/>
    <n v="1418"/>
    <n v="1436"/>
    <n v="1430"/>
    <n v="1433"/>
    <n v="1411"/>
    <n v="1439"/>
    <n v="1478"/>
  </r>
  <r>
    <x v="17"/>
    <n v="1013"/>
    <n v="1036"/>
    <n v="1044"/>
    <n v="1066"/>
    <n v="1077"/>
    <n v="1092"/>
    <n v="1102"/>
    <n v="1112"/>
    <n v="1090"/>
    <n v="1083"/>
    <n v="1084"/>
    <n v="1100"/>
  </r>
  <r>
    <x v="18"/>
    <n v="95"/>
    <n v="96"/>
    <n v="94"/>
    <n v="97"/>
    <n v="94"/>
    <n v="92"/>
    <n v="93"/>
    <n v="91"/>
    <n v="93"/>
    <n v="92"/>
    <n v="91"/>
    <n v="87"/>
  </r>
  <r>
    <x v="19"/>
    <n v="1630"/>
    <n v="1642"/>
    <n v="1643"/>
    <n v="1613"/>
    <n v="1608"/>
    <n v="1633"/>
    <n v="1647"/>
    <n v="1677"/>
    <n v="1666"/>
    <n v="1626"/>
    <n v="1602"/>
    <n v="1596"/>
  </r>
  <r>
    <x v="20"/>
    <n v="2098"/>
    <n v="2072"/>
    <n v="2532"/>
    <n v="2517"/>
    <n v="2504"/>
    <n v="2484"/>
    <n v="2497"/>
    <n v="2237"/>
    <n v="2246"/>
    <n v="2232"/>
    <n v="2246"/>
    <n v="2239"/>
  </r>
  <r>
    <x v="21"/>
    <n v="75"/>
    <n v="76"/>
    <n v="76"/>
    <n v="72"/>
    <n v="72"/>
    <n v="71"/>
    <n v="70"/>
    <n v="67"/>
    <n v="69"/>
    <n v="67"/>
    <n v="70"/>
    <n v="70"/>
  </r>
  <r>
    <x v="22"/>
    <n v="156"/>
    <n v="160"/>
    <n v="163"/>
    <n v="166"/>
    <n v="158"/>
    <n v="157"/>
    <n v="164"/>
    <n v="165"/>
    <n v="170"/>
    <n v="171"/>
    <n v="173"/>
    <n v="167"/>
  </r>
  <r>
    <x v="23"/>
    <n v="78"/>
    <n v="78"/>
    <n v="82"/>
    <n v="88"/>
    <n v="88"/>
    <n v="89"/>
    <n v="90"/>
    <n v="348"/>
    <n v="344"/>
    <n v="338"/>
    <n v="351"/>
    <n v="351"/>
  </r>
  <r>
    <x v="24"/>
    <n v="481"/>
    <n v="489"/>
    <n v="519"/>
    <n v="515"/>
    <n v="524"/>
    <n v="527"/>
    <n v="537"/>
    <n v="542"/>
    <n v="542"/>
    <n v="530"/>
    <n v="530"/>
    <n v="531"/>
  </r>
  <r>
    <x v="25"/>
    <n v="802"/>
    <n v="811"/>
    <n v="811"/>
    <n v="813"/>
    <n v="825"/>
    <n v="853"/>
    <n v="872"/>
    <n v="879"/>
    <n v="894"/>
    <n v="857"/>
    <n v="881"/>
    <n v="879"/>
  </r>
  <r>
    <x v="26"/>
    <n v="2606"/>
    <n v="2621"/>
    <n v="2689"/>
    <n v="2749"/>
    <n v="2875"/>
    <n v="2963"/>
    <n v="3031"/>
    <n v="3051"/>
    <n v="3044"/>
    <n v="3015"/>
    <n v="3026"/>
    <n v="3052"/>
  </r>
  <r>
    <x v="27"/>
    <n v="969"/>
    <n v="962"/>
    <n v="955"/>
    <n v="946"/>
    <n v="931"/>
    <n v="935"/>
    <n v="937"/>
    <n v="935"/>
    <n v="914"/>
    <n v="894"/>
    <n v="889"/>
    <n v="861"/>
  </r>
  <r>
    <x v="28"/>
    <n v="115"/>
    <n v="110"/>
    <n v="106"/>
    <n v="102"/>
    <n v="105"/>
    <n v="104"/>
    <n v="106"/>
    <n v="110"/>
    <n v="109"/>
    <n v="111"/>
    <n v="115"/>
    <n v="117"/>
  </r>
  <r>
    <x v="29"/>
    <n v="2452"/>
    <n v="2449"/>
    <n v="2465"/>
    <n v="2483"/>
    <n v="2462"/>
    <n v="2505"/>
    <n v="2528"/>
    <n v="2564"/>
    <n v="2571"/>
    <n v="2556"/>
    <n v="2555"/>
    <n v="2561"/>
  </r>
  <r>
    <x v="30"/>
    <n v="356"/>
    <n v="366"/>
    <n v="373"/>
    <n v="377"/>
    <n v="401"/>
    <n v="405"/>
    <n v="422"/>
    <n v="427"/>
    <n v="437"/>
    <n v="449"/>
    <m/>
    <m/>
  </r>
  <r>
    <x v="31"/>
    <n v="291"/>
    <n v="289"/>
    <n v="294"/>
    <n v="301"/>
    <n v="295"/>
    <n v="300"/>
    <n v="302"/>
    <n v="301"/>
    <n v="298"/>
    <n v="308"/>
    <n v="314"/>
    <n v="310"/>
  </r>
  <r>
    <x v="32"/>
    <n v="453"/>
    <n v="458"/>
    <n v="459"/>
    <n v="467"/>
    <n v="472"/>
    <n v="466"/>
    <n v="472"/>
    <n v="470"/>
    <n v="464"/>
    <n v="458"/>
    <n v="464"/>
    <n v="468"/>
  </r>
  <r>
    <x v="33"/>
    <n v="3938"/>
    <n v="3915"/>
    <n v="3870"/>
    <n v="3923"/>
    <n v="4051"/>
    <n v="4165"/>
    <n v="4197"/>
    <n v="4209"/>
    <n v="4158"/>
    <n v="4153"/>
    <n v="4112"/>
    <n v="4155"/>
  </r>
  <r>
    <x v="34"/>
    <n v="69"/>
    <n v="70"/>
    <n v="68"/>
    <n v="68"/>
    <n v="68"/>
    <n v="68"/>
    <n v="67"/>
    <n v="67"/>
    <n v="66"/>
    <n v="66"/>
    <n v="67"/>
    <n v="69"/>
  </r>
  <r>
    <x v="35"/>
    <n v="569"/>
    <n v="569"/>
    <n v="573"/>
    <n v="567"/>
    <n v="561"/>
    <n v="556"/>
    <n v="568"/>
    <n v="569"/>
    <n v="564"/>
    <n v="554"/>
    <n v="542"/>
    <n v="547"/>
  </r>
  <r>
    <x v="36"/>
    <n v="1110"/>
    <n v="1117"/>
    <n v="1118"/>
    <n v="1124"/>
    <n v="1105"/>
    <n v="1095"/>
    <n v="1118"/>
    <n v="1120"/>
    <n v="1123"/>
    <n v="1093"/>
    <n v="1080"/>
    <n v="1068"/>
  </r>
  <r>
    <x v="37"/>
    <n v="823"/>
    <n v="811"/>
    <n v="809"/>
    <n v="803"/>
    <n v="818"/>
    <n v="816"/>
    <n v="808"/>
    <n v="807"/>
    <n v="813"/>
    <n v="819"/>
    <n v="813"/>
    <n v="833"/>
  </r>
  <r>
    <x v="38"/>
    <n v="1310"/>
    <n v="1330"/>
    <n v="1342"/>
    <n v="1396"/>
    <n v="1404"/>
    <n v="1411"/>
    <n v="1413"/>
    <n v="1428"/>
    <n v="1420"/>
    <n v="1411"/>
    <n v="1410"/>
    <n v="1438"/>
  </r>
  <r>
    <x v="39"/>
    <n v="885"/>
    <n v="894"/>
    <n v="887"/>
    <n v="888"/>
    <n v="875"/>
    <n v="886"/>
    <n v="878"/>
    <n v="883"/>
    <n v="878"/>
    <n v="849"/>
    <n v="859"/>
    <n v="861"/>
  </r>
  <r>
    <x v="40"/>
    <n v="93"/>
    <n v="93"/>
    <n v="89"/>
    <n v="85"/>
    <n v="83"/>
    <n v="79"/>
    <n v="81"/>
    <n v="85"/>
    <n v="87"/>
    <n v="85"/>
    <n v="86"/>
    <n v="85"/>
  </r>
  <r>
    <x v="41"/>
    <n v="535"/>
    <n v="512"/>
    <n v="500"/>
    <n v="501"/>
    <n v="508"/>
    <n v="534"/>
    <n v="536"/>
    <n v="524"/>
    <n v="530"/>
    <n v="519"/>
    <n v="524"/>
    <n v="538"/>
  </r>
  <r>
    <x v="42"/>
    <n v="389"/>
    <n v="393"/>
    <n v="402"/>
    <n v="409"/>
    <n v="416"/>
    <n v="426"/>
    <n v="435"/>
    <n v="442"/>
    <n v="447"/>
    <n v="401"/>
    <n v="394"/>
    <n v="397"/>
  </r>
  <r>
    <x v="43"/>
    <n v="1671"/>
    <n v="1658"/>
    <n v="1654"/>
    <n v="1682"/>
    <n v="1604"/>
    <n v="1590"/>
    <n v="1609"/>
    <n v="1609"/>
    <n v="1619"/>
    <n v="1615"/>
    <n v="1598"/>
    <n v="1637"/>
  </r>
  <r>
    <x v="44"/>
    <n v="587"/>
    <n v="596"/>
    <n v="598"/>
    <n v="611"/>
    <n v="629"/>
    <n v="639"/>
    <n v="659"/>
    <n v="675"/>
    <n v="688"/>
    <n v="690"/>
    <n v="705"/>
    <n v="716"/>
  </r>
  <r>
    <x v="45"/>
    <n v="3836"/>
    <n v="3845"/>
    <n v="3340"/>
    <n v="3236"/>
    <n v="3069"/>
    <n v="2998"/>
    <n v="2971"/>
    <n v="2960"/>
    <n v="2923"/>
    <n v="2803"/>
    <n v="2777"/>
    <n v="2809"/>
  </r>
  <r>
    <x v="46"/>
    <n v="781"/>
    <n v="788"/>
    <n v="796"/>
    <n v="802"/>
    <n v="810"/>
    <n v="816"/>
    <n v="832"/>
    <n v="834"/>
    <n v="831"/>
    <n v="817"/>
    <n v="816"/>
    <n v="817"/>
  </r>
  <r>
    <x v="47"/>
    <n v="67"/>
    <n v="67"/>
    <n v="69"/>
    <n v="68"/>
    <n v="60"/>
    <n v="59"/>
    <n v="61"/>
    <n v="59"/>
    <n v="62"/>
    <n v="55"/>
    <n v="52"/>
    <n v="52"/>
  </r>
  <r>
    <x v="48"/>
    <n v="57"/>
    <n v="56"/>
    <n v="55"/>
    <n v="53"/>
    <n v="52"/>
    <n v="53"/>
    <n v="52"/>
    <n v="52"/>
    <n v="51"/>
    <n v="49"/>
    <n v="43"/>
    <n v="45"/>
  </r>
  <r>
    <x v="49"/>
    <n v="181"/>
    <n v="182"/>
    <n v="184"/>
    <n v="186"/>
    <n v="191"/>
    <n v="192"/>
    <n v="200"/>
    <n v="202"/>
    <n v="206"/>
    <n v="204"/>
    <n v="204"/>
    <n v="201"/>
  </r>
  <r>
    <x v="50"/>
    <n v="90"/>
    <n v="87"/>
    <n v="84"/>
    <n v="84"/>
    <n v="76"/>
    <n v="74"/>
    <n v="77"/>
    <n v="79"/>
    <n v="81"/>
    <n v="79"/>
    <n v="81"/>
    <n v="82"/>
  </r>
  <r>
    <x v="51"/>
    <n v="288"/>
    <n v="289"/>
    <n v="307"/>
    <n v="313"/>
    <n v="315"/>
    <n v="319"/>
    <n v="320"/>
    <n v="320"/>
    <n v="322"/>
    <n v="319"/>
    <n v="315"/>
    <n v="311"/>
  </r>
  <r>
    <x v="52"/>
    <n v="3"/>
    <n v="10"/>
    <n v="8"/>
    <n v="16"/>
    <n v="8"/>
    <n v="11"/>
    <n v="14"/>
    <n v="4"/>
    <n v="12"/>
    <n v="16"/>
    <n v="27"/>
    <n v="7"/>
  </r>
  <r>
    <x v="53"/>
    <n v="1047"/>
    <n v="1051"/>
    <n v="1069"/>
    <n v="1137"/>
    <n v="1134"/>
    <n v="1144"/>
    <n v="1147"/>
    <n v="1149"/>
    <n v="1148"/>
    <n v="1140"/>
    <n v="1132"/>
    <n v="1126"/>
  </r>
  <r>
    <x v="54"/>
    <n v="2581"/>
    <n v="2513"/>
    <n v="2419"/>
    <n v="2327"/>
    <n v="2313"/>
    <n v="2365"/>
    <n v="2384"/>
    <n v="2184"/>
    <n v="2198"/>
    <n v="2175"/>
    <n v="2162"/>
    <n v="2146"/>
  </r>
  <r>
    <x v="55"/>
    <n v="1011"/>
    <n v="1016"/>
    <n v="998"/>
    <n v="905"/>
    <n v="889"/>
    <n v="870"/>
    <n v="872"/>
    <n v="866"/>
    <n v="871"/>
    <n v="862"/>
    <n v="856"/>
    <n v="842"/>
  </r>
  <r>
    <x v="56"/>
    <n v="276"/>
    <n v="276"/>
    <n v="281"/>
    <n v="291"/>
    <n v="341"/>
    <n v="346"/>
    <n v="345"/>
    <n v="349"/>
    <n v="356"/>
    <n v="362"/>
    <n v="362"/>
    <n v="369"/>
  </r>
  <r>
    <x v="57"/>
    <n v="1275"/>
    <n v="1295"/>
    <n v="1308"/>
    <n v="1329"/>
    <n v="1367"/>
    <n v="1393"/>
    <n v="1418"/>
    <n v="1450"/>
    <n v="1462"/>
    <n v="1474"/>
    <n v="1481"/>
    <n v="1497"/>
  </r>
  <r>
    <x v="58"/>
    <n v="844"/>
    <n v="846"/>
    <n v="859"/>
    <n v="883"/>
    <n v="933"/>
    <n v="934"/>
    <n v="938"/>
    <n v="945"/>
    <n v="934"/>
    <n v="953"/>
    <n v="949"/>
    <n v="962"/>
  </r>
  <r>
    <x v="59"/>
    <n v="915"/>
    <n v="923"/>
    <n v="930"/>
    <n v="949"/>
    <n v="929"/>
    <n v="953"/>
    <n v="977"/>
    <n v="993"/>
    <n v="1008"/>
    <n v="992"/>
    <n v="989"/>
    <n v="994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60">
  <r>
    <x v="0"/>
    <n v="109"/>
    <n v="106"/>
    <n v="134"/>
    <n v="119"/>
    <n v="113"/>
    <n v="126"/>
    <n v="126"/>
    <n v="121"/>
    <n v="98"/>
    <n v="120"/>
    <n v="113"/>
    <n v="121"/>
  </r>
  <r>
    <x v="1"/>
    <n v="95"/>
    <n v="85"/>
    <n v="106"/>
    <n v="111"/>
    <n v="103"/>
    <n v="110"/>
    <n v="103"/>
    <n v="118"/>
    <n v="117"/>
    <n v="123"/>
    <n v="123"/>
    <n v="139"/>
  </r>
  <r>
    <x v="2"/>
    <n v="71"/>
    <n v="70"/>
    <n v="73"/>
    <n v="59"/>
    <n v="58"/>
    <n v="67"/>
    <n v="75"/>
    <n v="81"/>
    <n v="86"/>
    <n v="75"/>
    <n v="71"/>
    <n v="85"/>
  </r>
  <r>
    <x v="3"/>
    <n v="721"/>
    <n v="741"/>
    <n v="754"/>
    <n v="686"/>
    <n v="724"/>
    <n v="794"/>
    <n v="819"/>
    <n v="857"/>
    <n v="736"/>
    <n v="833"/>
    <n v="817"/>
    <n v="824"/>
  </r>
  <r>
    <x v="4"/>
    <n v="885"/>
    <n v="787"/>
    <n v="711"/>
    <n v="621"/>
    <n v="614"/>
    <n v="925"/>
    <n v="952"/>
    <n v="908"/>
    <n v="721"/>
    <n v="910"/>
    <n v="846"/>
    <n v="962"/>
  </r>
  <r>
    <x v="5"/>
    <n v="24"/>
    <n v="21"/>
    <n v="21"/>
    <n v="20"/>
    <n v="13"/>
    <n v="13"/>
    <n v="16"/>
    <n v="22"/>
    <n v="22"/>
    <n v="23"/>
    <n v="21"/>
    <n v="23"/>
  </r>
  <r>
    <x v="6"/>
    <n v="69"/>
    <n v="57"/>
    <n v="51"/>
    <n v="50"/>
    <n v="35"/>
    <n v="38"/>
    <n v="65"/>
    <n v="58"/>
    <n v="41"/>
    <n v="83"/>
    <n v="65"/>
    <n v="63"/>
  </r>
  <r>
    <x v="7"/>
    <n v="218"/>
    <n v="157"/>
    <n v="206"/>
    <n v="180"/>
    <n v="188"/>
    <n v="196"/>
    <n v="216"/>
    <n v="212"/>
    <n v="165"/>
    <n v="216"/>
    <n v="201"/>
    <n v="202"/>
  </r>
  <r>
    <x v="8"/>
    <m/>
    <m/>
    <m/>
    <m/>
    <m/>
    <m/>
    <m/>
    <m/>
    <m/>
    <m/>
    <n v="70"/>
    <n v="72"/>
  </r>
  <r>
    <x v="9"/>
    <n v="137"/>
    <n v="181"/>
    <n v="145"/>
    <n v="132"/>
    <n v="130"/>
    <n v="138"/>
    <n v="141"/>
    <n v="132"/>
    <n v="128"/>
    <n v="129"/>
    <n v="126"/>
    <n v="154"/>
  </r>
  <r>
    <x v="10"/>
    <n v="53"/>
    <n v="59"/>
    <n v="63"/>
    <n v="57"/>
    <n v="59"/>
    <n v="60"/>
    <n v="58"/>
    <n v="57"/>
    <n v="59"/>
    <n v="61"/>
    <n v="66"/>
    <n v="78"/>
  </r>
  <r>
    <x v="11"/>
    <n v="20"/>
    <n v="12"/>
    <n v="19"/>
    <n v="15"/>
    <n v="9"/>
    <n v="14"/>
    <n v="11"/>
    <n v="17"/>
    <n v="12"/>
    <n v="17"/>
    <n v="11"/>
    <n v="12"/>
  </r>
  <r>
    <x v="12"/>
    <n v="99"/>
    <n v="112"/>
    <n v="126"/>
    <n v="127"/>
    <n v="102"/>
    <n v="103"/>
    <n v="113"/>
    <n v="124"/>
    <n v="118"/>
    <n v="106"/>
    <n v="122"/>
    <n v="117"/>
  </r>
  <r>
    <x v="13"/>
    <n v="123"/>
    <n v="130"/>
    <n v="133"/>
    <n v="131"/>
    <n v="140"/>
    <n v="131"/>
    <n v="152"/>
    <n v="132"/>
    <n v="111"/>
    <n v="133"/>
    <n v="135"/>
    <n v="145"/>
  </r>
  <r>
    <x v="14"/>
    <n v="323"/>
    <n v="331"/>
    <n v="308"/>
    <n v="289"/>
    <n v="310"/>
    <n v="320"/>
    <n v="350"/>
    <n v="358"/>
    <n v="311"/>
    <n v="352"/>
    <n v="323"/>
    <n v="364"/>
  </r>
  <r>
    <x v="15"/>
    <n v="149"/>
    <n v="107"/>
    <n v="121"/>
    <n v="110"/>
    <n v="106"/>
    <n v="107"/>
    <n v="125"/>
    <n v="116"/>
    <n v="105"/>
    <n v="119"/>
    <n v="121"/>
    <n v="132"/>
  </r>
  <r>
    <x v="16"/>
    <n v="259"/>
    <n v="256"/>
    <n v="239"/>
    <n v="202"/>
    <n v="231"/>
    <n v="245"/>
    <n v="260"/>
    <n v="274"/>
    <n v="255"/>
    <n v="285"/>
    <n v="268"/>
    <n v="275"/>
  </r>
  <r>
    <x v="17"/>
    <n v="184"/>
    <n v="217"/>
    <n v="211"/>
    <n v="210"/>
    <n v="198"/>
    <n v="216"/>
    <n v="205"/>
    <n v="196"/>
    <n v="161"/>
    <n v="169"/>
    <n v="188"/>
    <n v="197"/>
  </r>
  <r>
    <x v="18"/>
    <n v="13"/>
    <n v="15"/>
    <n v="14"/>
    <n v="11"/>
    <n v="8"/>
    <n v="18"/>
    <n v="14"/>
    <n v="15"/>
    <n v="8"/>
    <n v="16"/>
    <n v="10"/>
    <n v="11"/>
  </r>
  <r>
    <x v="19"/>
    <n v="320"/>
    <n v="295"/>
    <n v="341"/>
    <n v="318"/>
    <n v="316"/>
    <n v="329"/>
    <n v="360"/>
    <n v="350"/>
    <n v="290"/>
    <n v="292"/>
    <n v="291"/>
    <n v="352"/>
  </r>
  <r>
    <x v="20"/>
    <n v="369"/>
    <n v="331"/>
    <n v="336"/>
    <n v="336"/>
    <n v="293"/>
    <n v="337"/>
    <n v="331"/>
    <n v="325"/>
    <n v="359"/>
    <n v="453"/>
    <n v="322"/>
    <n v="315"/>
  </r>
  <r>
    <x v="21"/>
    <n v="13"/>
    <n v="15"/>
    <n v="12"/>
    <n v="8"/>
    <n v="9"/>
    <n v="7"/>
    <n v="18"/>
    <n v="13"/>
    <n v="12"/>
    <n v="17"/>
    <n v="8"/>
    <n v="8"/>
  </r>
  <r>
    <x v="22"/>
    <n v="35"/>
    <n v="31"/>
    <n v="24"/>
    <n v="20"/>
    <n v="19"/>
    <n v="19"/>
    <n v="22"/>
    <n v="27"/>
    <n v="32"/>
    <n v="37"/>
    <n v="24"/>
    <n v="22"/>
  </r>
  <r>
    <x v="23"/>
    <n v="15"/>
    <n v="11"/>
    <n v="19"/>
    <n v="12"/>
    <n v="10"/>
    <n v="5"/>
    <n v="44"/>
    <n v="78"/>
    <n v="64"/>
    <n v="78"/>
    <n v="66"/>
    <n v="71"/>
  </r>
  <r>
    <x v="24"/>
    <n v="122"/>
    <n v="77"/>
    <n v="91"/>
    <n v="92"/>
    <n v="91"/>
    <n v="121"/>
    <n v="102"/>
    <n v="122"/>
    <n v="114"/>
    <n v="150"/>
    <n v="111"/>
    <n v="113"/>
  </r>
  <r>
    <x v="25"/>
    <n v="127"/>
    <n v="117"/>
    <n v="137"/>
    <n v="119"/>
    <n v="126"/>
    <n v="125"/>
    <n v="148"/>
    <n v="145"/>
    <n v="130"/>
    <n v="154"/>
    <n v="178"/>
    <n v="171"/>
  </r>
  <r>
    <x v="26"/>
    <n v="488"/>
    <n v="490"/>
    <n v="488"/>
    <n v="472"/>
    <n v="482"/>
    <n v="536"/>
    <n v="551"/>
    <n v="506"/>
    <n v="465"/>
    <n v="507"/>
    <n v="499"/>
    <n v="584"/>
  </r>
  <r>
    <x v="27"/>
    <n v="159"/>
    <n v="162"/>
    <n v="133"/>
    <n v="145"/>
    <n v="157"/>
    <n v="147"/>
    <n v="164"/>
    <n v="152"/>
    <n v="139"/>
    <n v="168"/>
    <n v="164"/>
    <n v="165"/>
  </r>
  <r>
    <x v="28"/>
    <n v="16"/>
    <n v="15"/>
    <n v="13"/>
    <n v="14"/>
    <n v="10"/>
    <n v="15"/>
    <n v="12"/>
    <n v="17"/>
    <n v="19"/>
    <n v="17"/>
    <n v="10"/>
    <n v="15"/>
  </r>
  <r>
    <x v="29"/>
    <n v="410"/>
    <n v="457"/>
    <n v="421"/>
    <n v="437"/>
    <n v="452"/>
    <n v="480"/>
    <n v="531"/>
    <n v="538"/>
    <n v="393"/>
    <n v="457"/>
    <n v="490"/>
    <n v="465"/>
  </r>
  <r>
    <x v="30"/>
    <n v="75"/>
    <n v="64"/>
    <n v="59"/>
    <n v="63"/>
    <n v="44"/>
    <n v="61"/>
    <n v="62"/>
    <n v="56"/>
    <n v="75"/>
    <n v="72"/>
    <m/>
    <m/>
  </r>
  <r>
    <x v="31"/>
    <n v="65"/>
    <n v="58"/>
    <n v="48"/>
    <n v="64"/>
    <n v="49"/>
    <n v="63"/>
    <n v="45"/>
    <n v="53"/>
    <n v="59"/>
    <n v="56"/>
    <n v="53"/>
    <n v="45"/>
  </r>
  <r>
    <x v="32"/>
    <n v="63"/>
    <n v="63"/>
    <n v="69"/>
    <n v="61"/>
    <n v="52"/>
    <n v="45"/>
    <n v="49"/>
    <n v="46"/>
    <n v="49"/>
    <n v="63"/>
    <n v="50"/>
    <n v="50"/>
  </r>
  <r>
    <x v="33"/>
    <n v="685"/>
    <n v="681"/>
    <n v="730"/>
    <n v="700"/>
    <n v="670"/>
    <n v="779"/>
    <n v="780"/>
    <n v="821"/>
    <n v="740"/>
    <n v="728"/>
    <n v="784"/>
    <n v="913"/>
  </r>
  <r>
    <x v="34"/>
    <n v="12"/>
    <n v="12"/>
    <n v="15"/>
    <n v="16"/>
    <n v="10"/>
    <n v="8"/>
    <n v="5"/>
    <n v="9"/>
    <n v="7"/>
    <n v="9"/>
    <n v="18"/>
    <n v="15"/>
  </r>
  <r>
    <x v="35"/>
    <n v="95"/>
    <n v="83"/>
    <n v="88"/>
    <n v="61"/>
    <n v="89"/>
    <n v="106"/>
    <n v="92"/>
    <n v="109"/>
    <n v="68"/>
    <n v="91"/>
    <n v="87"/>
    <n v="106"/>
  </r>
  <r>
    <x v="36"/>
    <n v="165"/>
    <n v="191"/>
    <n v="175"/>
    <n v="172"/>
    <n v="157"/>
    <n v="185"/>
    <n v="198"/>
    <n v="159"/>
    <n v="147"/>
    <n v="138"/>
    <n v="137"/>
    <n v="173"/>
  </r>
  <r>
    <x v="37"/>
    <n v="79"/>
    <n v="88"/>
    <n v="106"/>
    <n v="93"/>
    <n v="84"/>
    <n v="77"/>
    <n v="103"/>
    <n v="106"/>
    <n v="90"/>
    <n v="76"/>
    <n v="120"/>
    <n v="125"/>
  </r>
  <r>
    <x v="38"/>
    <n v="218"/>
    <n v="347"/>
    <n v="259"/>
    <n v="226"/>
    <n v="212"/>
    <n v="247"/>
    <n v="258"/>
    <n v="229"/>
    <n v="209"/>
    <n v="240"/>
    <n v="235"/>
    <n v="280"/>
  </r>
  <r>
    <x v="39"/>
    <n v="140"/>
    <n v="133"/>
    <n v="149"/>
    <n v="128"/>
    <n v="143"/>
    <n v="150"/>
    <n v="139"/>
    <n v="148"/>
    <n v="131"/>
    <n v="157"/>
    <n v="151"/>
    <n v="153"/>
  </r>
  <r>
    <x v="40"/>
    <n v="8"/>
    <n v="12"/>
    <n v="7"/>
    <n v="10"/>
    <n v="4"/>
    <n v="10"/>
    <n v="13"/>
    <n v="13"/>
    <n v="8"/>
    <n v="7"/>
    <n v="9"/>
    <n v="11"/>
  </r>
  <r>
    <x v="41"/>
    <n v="100"/>
    <n v="97"/>
    <n v="105"/>
    <n v="107"/>
    <n v="147"/>
    <n v="123"/>
    <n v="108"/>
    <n v="110"/>
    <n v="120"/>
    <n v="120"/>
    <n v="121"/>
    <n v="128"/>
  </r>
  <r>
    <x v="42"/>
    <n v="120"/>
    <n v="117"/>
    <n v="112"/>
    <n v="102"/>
    <n v="90"/>
    <n v="90"/>
    <n v="94"/>
    <n v="98"/>
    <n v="75"/>
    <n v="102"/>
    <n v="93"/>
    <n v="91"/>
  </r>
  <r>
    <x v="43"/>
    <n v="206"/>
    <n v="212"/>
    <n v="225"/>
    <n v="157"/>
    <n v="165"/>
    <n v="188"/>
    <n v="181"/>
    <n v="192"/>
    <n v="194"/>
    <n v="204"/>
    <n v="235"/>
    <n v="279"/>
  </r>
  <r>
    <x v="44"/>
    <n v="53"/>
    <n v="64"/>
    <n v="68"/>
    <n v="82"/>
    <n v="72"/>
    <n v="86"/>
    <n v="84"/>
    <n v="92"/>
    <n v="83"/>
    <n v="84"/>
    <n v="84"/>
    <n v="100"/>
  </r>
  <r>
    <x v="45"/>
    <n v="339"/>
    <n v="296"/>
    <n v="311"/>
    <n v="268"/>
    <n v="238"/>
    <n v="306"/>
    <n v="302"/>
    <n v="294"/>
    <n v="269"/>
    <n v="321"/>
    <n v="263"/>
    <n v="302"/>
  </r>
  <r>
    <x v="46"/>
    <n v="55"/>
    <n v="52"/>
    <n v="40"/>
    <n v="47"/>
    <n v="26"/>
    <n v="49"/>
    <n v="52"/>
    <n v="35"/>
    <n v="42"/>
    <n v="46"/>
    <n v="47"/>
    <n v="59"/>
  </r>
  <r>
    <x v="47"/>
    <n v="7"/>
    <n v="7"/>
    <n v="6"/>
    <n v="6"/>
    <n v="8"/>
    <n v="10"/>
    <n v="10"/>
    <n v="8"/>
    <n v="8"/>
    <n v="7"/>
    <n v="9"/>
    <n v="7"/>
  </r>
  <r>
    <x v="48"/>
    <n v="4"/>
    <n v="3"/>
    <n v="3"/>
    <n v="7"/>
    <n v="7"/>
    <n v="9"/>
    <n v="6"/>
    <n v="7"/>
    <n v="6"/>
    <n v="5"/>
    <n v="4"/>
    <n v="8"/>
  </r>
  <r>
    <x v="49"/>
    <n v="26"/>
    <n v="25"/>
    <n v="19"/>
    <n v="11"/>
    <n v="18"/>
    <n v="32"/>
    <n v="20"/>
    <n v="28"/>
    <n v="27"/>
    <n v="30"/>
    <n v="21"/>
    <n v="34"/>
  </r>
  <r>
    <x v="50"/>
    <n v="12"/>
    <n v="8"/>
    <n v="13"/>
    <n v="9"/>
    <n v="10"/>
    <n v="14"/>
    <n v="13"/>
    <n v="18"/>
    <n v="13"/>
    <n v="14"/>
    <n v="17"/>
    <n v="13"/>
  </r>
  <r>
    <x v="51"/>
    <n v="76"/>
    <n v="76"/>
    <n v="65"/>
    <n v="57"/>
    <n v="47"/>
    <n v="49"/>
    <n v="60"/>
    <n v="58"/>
    <n v="47"/>
    <n v="65"/>
    <n v="57"/>
    <n v="60"/>
  </r>
  <r>
    <x v="52"/>
    <n v="289"/>
    <n v="190"/>
    <n v="211"/>
    <n v="199"/>
    <n v="172"/>
    <n v="265"/>
    <n v="301"/>
    <n v="252"/>
    <n v="192"/>
    <n v="221"/>
    <n v="239"/>
    <n v="191"/>
  </r>
  <r>
    <x v="53"/>
    <n v="211"/>
    <n v="303"/>
    <n v="258"/>
    <n v="241"/>
    <n v="234"/>
    <n v="226"/>
    <n v="239"/>
    <n v="244"/>
    <n v="201"/>
    <n v="205"/>
    <n v="226"/>
    <n v="245"/>
  </r>
  <r>
    <x v="54"/>
    <n v="383"/>
    <n v="448"/>
    <n v="426"/>
    <n v="395"/>
    <n v="372"/>
    <n v="406"/>
    <n v="404"/>
    <n v="449"/>
    <n v="383"/>
    <n v="416"/>
    <n v="413"/>
    <n v="459"/>
  </r>
  <r>
    <x v="55"/>
    <n v="137"/>
    <n v="127"/>
    <n v="122"/>
    <n v="119"/>
    <n v="127"/>
    <n v="126"/>
    <n v="145"/>
    <n v="160"/>
    <n v="117"/>
    <n v="132"/>
    <n v="119"/>
    <n v="142"/>
  </r>
  <r>
    <x v="56"/>
    <n v="44"/>
    <n v="50"/>
    <n v="84"/>
    <n v="43"/>
    <n v="39"/>
    <n v="44"/>
    <n v="59"/>
    <n v="69"/>
    <n v="38"/>
    <n v="63"/>
    <n v="50"/>
    <n v="62"/>
  </r>
  <r>
    <x v="57"/>
    <n v="139"/>
    <n v="170"/>
    <n v="169"/>
    <n v="153"/>
    <n v="145"/>
    <n v="168"/>
    <n v="183"/>
    <n v="187"/>
    <n v="172"/>
    <n v="177"/>
    <n v="175"/>
    <n v="227"/>
  </r>
  <r>
    <x v="58"/>
    <n v="109"/>
    <n v="117"/>
    <n v="165"/>
    <n v="81"/>
    <n v="66"/>
    <n v="65"/>
    <n v="76"/>
    <n v="82"/>
    <n v="84"/>
    <n v="106"/>
    <n v="112"/>
    <n v="90"/>
  </r>
  <r>
    <x v="59"/>
    <n v="144"/>
    <n v="163"/>
    <n v="154"/>
    <n v="122"/>
    <n v="157"/>
    <n v="163"/>
    <n v="192"/>
    <n v="160"/>
    <n v="136"/>
    <n v="167"/>
    <n v="135"/>
    <n v="145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60">
  <r>
    <x v="0"/>
    <n v="0.28980411853340032"/>
    <n v="0.28930185836263184"/>
    <n v="0.29131089904570567"/>
    <n v="0.29005524861878451"/>
    <n v="0.29005524861878451"/>
    <n v="0.290557508789553"/>
    <n v="0.28980411853340032"/>
    <n v="0.29156202913108992"/>
    <n v="0.29005524861878451"/>
    <n v="0.28955298844801608"/>
    <n v="0.28628829733802108"/>
    <n v="0.28804620793571067"/>
  </r>
  <r>
    <x v="1"/>
    <n v="0.12319595298318703"/>
    <n v="0.12379110251450677"/>
    <n v="0.12081535485790805"/>
    <n v="0.11843475673262907"/>
    <n v="0.1165005207558399"/>
    <n v="0.11516143431037049"/>
    <n v="0.11605415860735009"/>
    <n v="0.11426871001339087"/>
    <n v="0.1123344740366017"/>
    <n v="0.1123344740366017"/>
    <n v="0.11382234786490106"/>
    <n v="0.11531022169320042"/>
  </r>
  <r>
    <x v="2"/>
    <n v="0.17608566329565734"/>
    <n v="0.17519333729922665"/>
    <n v="0.17251635930993456"/>
    <n v="0.17251635930993456"/>
    <n v="0.17162403331350387"/>
    <n v="0.17132659131469363"/>
    <n v="0.17043426531826295"/>
    <n v="0.17073170731707318"/>
    <n v="0.17430101130279596"/>
    <n v="0.17132659131469363"/>
    <n v="0.165377751338489"/>
    <n v="0.1683521713265913"/>
  </r>
  <r>
    <x v="3"/>
    <n v="0.24795031055900621"/>
    <n v="0.24937888198757763"/>
    <n v="0.24782608695652175"/>
    <n v="0.24670807453416149"/>
    <n v="0.24583850931677018"/>
    <n v="0.25937888198757764"/>
    <n v="0.26211180124223604"/>
    <n v="0.26180124223602486"/>
    <n v="0.26167701863354037"/>
    <n v="0.24335403726708074"/>
    <n v="0.24236024844720497"/>
    <n v="0.24118012422360249"/>
  </r>
  <r>
    <x v="4"/>
    <n v="0.36439047848040396"/>
    <n v="0.36318826641019475"/>
    <n v="0.36174561192594373"/>
    <n v="0.36018273623467179"/>
    <n v="0.35994229382062998"/>
    <n v="0.35813897571531617"/>
    <n v="0.38554941091608558"/>
    <n v="0.38326520798268815"/>
    <n v="0.3783361384948305"/>
    <n v="0.37196441452272183"/>
    <n v="0.37328684779995192"/>
    <n v="0.374609281077182"/>
  </r>
  <r>
    <x v="5"/>
    <m/>
    <m/>
    <m/>
    <m/>
    <m/>
    <m/>
    <m/>
    <m/>
    <m/>
    <m/>
    <m/>
    <m/>
  </r>
  <r>
    <x v="6"/>
    <n v="0.33934666016577281"/>
    <n v="0.34763529985372987"/>
    <n v="0.32764505119453924"/>
    <n v="0.31204290589956118"/>
    <n v="0.30131643100926375"/>
    <n v="0.29497805948317896"/>
    <n v="0.29449049244271086"/>
    <n v="0.29205265724037055"/>
    <n v="0.28425158459288152"/>
    <n v="0.27450024378352023"/>
    <n v="0.28668941979522183"/>
    <n v="0.28278888347147735"/>
  </r>
  <r>
    <x v="7"/>
    <n v="0.61535205305488927"/>
    <n v="0.62381825878368846"/>
    <n v="0.62607591364470161"/>
    <n v="0.61859743191759564"/>
    <n v="0.63383660222943417"/>
    <n v="0.6408917736701002"/>
    <n v="0.64470156624805985"/>
    <n v="0.65076901368703255"/>
    <n v="0.65838859884295187"/>
    <n v="0.64075067024128685"/>
    <n v="0.6490757725412728"/>
    <n v="0.64710032453788624"/>
  </r>
  <r>
    <x v="8"/>
    <m/>
    <m/>
    <m/>
    <m/>
    <m/>
    <m/>
    <m/>
    <m/>
    <m/>
    <m/>
    <m/>
    <m/>
  </r>
  <r>
    <x v="9"/>
    <n v="0.11272321428571429"/>
    <n v="0.11511479591836735"/>
    <n v="0.11591198979591837"/>
    <n v="0.11926020408163265"/>
    <n v="0.11814413265306123"/>
    <n v="0.11941964285714286"/>
    <n v="0.12149234693877552"/>
    <n v="0.12037627551020408"/>
    <n v="0.1210140306122449"/>
    <n v="0.11989795918367346"/>
    <n v="0.11766581632653061"/>
    <n v="0.11766581632653061"/>
  </r>
  <r>
    <x v="10"/>
    <m/>
    <m/>
    <m/>
    <m/>
    <m/>
    <m/>
    <m/>
    <m/>
    <m/>
    <m/>
    <m/>
    <m/>
  </r>
  <r>
    <x v="11"/>
    <m/>
    <m/>
    <m/>
    <m/>
    <m/>
    <m/>
    <m/>
    <m/>
    <m/>
    <m/>
    <m/>
    <m/>
  </r>
  <r>
    <x v="12"/>
    <n v="0.15710129595345146"/>
    <n v="0.15683681565723354"/>
    <n v="0.15445649299127215"/>
    <n v="0.15763025654588733"/>
    <n v="0.16450674424755354"/>
    <n v="0.16768050780216873"/>
    <n v="0.16662258661729701"/>
    <n v="0.16609362602486114"/>
    <n v="0.16635810632107909"/>
    <n v="0.16371330335889978"/>
    <n v="0.16265538217402803"/>
    <n v="0.16424226395133562"/>
  </r>
  <r>
    <x v="13"/>
    <n v="0.24728915662650602"/>
    <n v="0.25120481927710842"/>
    <n v="0.24367469879518072"/>
    <n v="0.24246987951807228"/>
    <n v="0.24578313253012049"/>
    <n v="0.24578313253012049"/>
    <n v="0.24698795180722891"/>
    <n v="0.24939759036144579"/>
    <n v="0.24578313253012049"/>
    <n v="0.24246987951807228"/>
    <n v="0.24367469879518072"/>
    <n v="0.23945783132530121"/>
  </r>
  <r>
    <x v="14"/>
    <n v="0.15549485185963438"/>
    <n v="0.15696574910695524"/>
    <n v="0.15854171044337045"/>
    <n v="0.16179869720529522"/>
    <n v="0.16694683757091827"/>
    <n v="0.17167472158016389"/>
    <n v="0.17188484975835258"/>
    <n v="0.17125446522378651"/>
    <n v="0.16894305526371087"/>
    <n v="0.16411010716537089"/>
    <n v="0.16127337675982351"/>
    <n v="0.16263920991805"/>
  </r>
  <r>
    <x v="15"/>
    <n v="0.13990905911157747"/>
    <n v="0.1416579223504722"/>
    <n v="0.14358167191325638"/>
    <n v="0.14130814970269326"/>
    <n v="0.13990905911157747"/>
    <n v="0.13990905911157747"/>
    <n v="0.1404337180832459"/>
    <n v="0.14305701294158796"/>
    <n v="0.14235746764603008"/>
    <n v="0.14060860440713535"/>
    <n v="0.13973417278768802"/>
    <n v="0.14025883175935641"/>
  </r>
  <r>
    <x v="16"/>
    <n v="0.19562811289429993"/>
    <n v="0.19881018262313227"/>
    <n v="0.20033204205866076"/>
    <n v="0.19784172661870503"/>
    <n v="0.19465965688987272"/>
    <n v="0.19618151632540121"/>
    <n v="0.19867183176535694"/>
    <n v="0.19784172661870503"/>
    <n v="0.198256779192031"/>
    <n v="0.19521306032097399"/>
    <n v="0.19908688433868291"/>
    <n v="0.20448256779192031"/>
  </r>
  <r>
    <x v="17"/>
    <n v="0.17897526501766783"/>
    <n v="0.18303886925795054"/>
    <n v="0.18445229681978798"/>
    <n v="0.18833922261484098"/>
    <n v="0.19028268551236749"/>
    <n v="0.19293286219081271"/>
    <n v="0.19469964664310954"/>
    <n v="0.19646643109540637"/>
    <n v="0.19257950530035337"/>
    <n v="0.19134275618374558"/>
    <n v="0.19151943462897528"/>
    <n v="0.19434628975265017"/>
  </r>
  <r>
    <x v="18"/>
    <m/>
    <m/>
    <m/>
    <m/>
    <m/>
    <m/>
    <m/>
    <m/>
    <m/>
    <m/>
    <m/>
    <m/>
  </r>
  <r>
    <x v="19"/>
    <n v="0.16956205138874442"/>
    <n v="0.17081036096952043"/>
    <n v="0.17091438676791845"/>
    <n v="0.16779361281597835"/>
    <n v="0.16727348382398835"/>
    <n v="0.16987412878393843"/>
    <n v="0.17133048996151046"/>
    <n v="0.17445126391345053"/>
    <n v="0.17330698013107251"/>
    <n v="0.16914594819515238"/>
    <n v="0.16664932903360033"/>
    <n v="0.16602517424321231"/>
  </r>
  <r>
    <x v="20"/>
    <m/>
    <m/>
    <m/>
    <m/>
    <m/>
    <m/>
    <m/>
    <m/>
    <m/>
    <m/>
    <m/>
    <m/>
  </r>
  <r>
    <x v="21"/>
    <m/>
    <m/>
    <m/>
    <m/>
    <m/>
    <m/>
    <m/>
    <m/>
    <m/>
    <m/>
    <m/>
    <m/>
  </r>
  <r>
    <x v="22"/>
    <m/>
    <m/>
    <m/>
    <m/>
    <m/>
    <m/>
    <m/>
    <m/>
    <m/>
    <m/>
    <m/>
    <m/>
  </r>
  <r>
    <x v="23"/>
    <m/>
    <m/>
    <m/>
    <m/>
    <m/>
    <m/>
    <m/>
    <m/>
    <m/>
    <m/>
    <m/>
    <m/>
  </r>
  <r>
    <x v="24"/>
    <m/>
    <m/>
    <m/>
    <m/>
    <m/>
    <m/>
    <m/>
    <m/>
    <m/>
    <m/>
    <m/>
    <m/>
  </r>
  <r>
    <x v="25"/>
    <n v="0.16694421315570357"/>
    <n v="0.16881765195670276"/>
    <n v="0.16881765195670276"/>
    <n v="0.16923397169025811"/>
    <n v="0.17173189009159034"/>
    <n v="0.17756036636136552"/>
    <n v="0.18151540383014156"/>
    <n v="0.18297252289758534"/>
    <n v="0.18609492089925062"/>
    <n v="0.17839300582847628"/>
    <n v="0.18338884263114072"/>
    <n v="0.18297252289758534"/>
  </r>
  <r>
    <x v="26"/>
    <n v="0.15306002584282863"/>
    <n v="0.15394103136379655"/>
    <n v="0.15793492305885118"/>
    <n v="0.16145894514272288"/>
    <n v="0.16885939151885351"/>
    <n v="0.17402795724186537"/>
    <n v="0.17802184893692"/>
    <n v="0.17919652296487726"/>
    <n v="0.1787853870550922"/>
    <n v="0.17708210971455421"/>
    <n v="0.17772818042993069"/>
    <n v="0.17925525666627512"/>
  </r>
  <r>
    <x v="27"/>
    <n v="0.25064666321779616"/>
    <n v="0.24883600620796689"/>
    <n v="0.24702534919813762"/>
    <n v="0.24469736161407138"/>
    <n v="0.24081738230729435"/>
    <n v="0.24185204345576825"/>
    <n v="0.24236937403000516"/>
    <n v="0.24185204345576825"/>
    <n v="0.23642007242628038"/>
    <n v="0.23124676668391103"/>
    <n v="0.22995344024831868"/>
    <n v="0.22271081220900155"/>
  </r>
  <r>
    <x v="28"/>
    <n v="9.9309153713298792E-2"/>
    <n v="9.499136442141623E-2"/>
    <n v="9.1537132987910191E-2"/>
    <n v="8.8082901554404139E-2"/>
    <n v="9.0673575129533682E-2"/>
    <n v="8.9810017271157172E-2"/>
    <n v="9.1537132987910191E-2"/>
    <n v="9.499136442141623E-2"/>
    <n v="9.412780656303972E-2"/>
    <n v="9.585492227979274E-2"/>
    <n v="9.9309153713298792E-2"/>
    <n v="0.10103626943005181"/>
  </r>
  <r>
    <x v="29"/>
    <n v="0.21471103327495622"/>
    <n v="0.21444833625218915"/>
    <n v="0.2158493870402802"/>
    <n v="0.21742556917688266"/>
    <n v="0.21558669001751313"/>
    <n v="0.21935201401050788"/>
    <n v="0.2213660245183888"/>
    <n v="0.22451838879159369"/>
    <n v="0.22513134851138353"/>
    <n v="0.22381786339754817"/>
    <n v="0.22373029772329248"/>
    <n v="0.22425569176882662"/>
  </r>
  <r>
    <x v="30"/>
    <m/>
    <m/>
    <m/>
    <m/>
    <m/>
    <m/>
    <m/>
    <m/>
    <m/>
    <m/>
    <m/>
    <m/>
  </r>
  <r>
    <x v="31"/>
    <n v="9.1972187104930464E-2"/>
    <n v="9.1340075853350189E-2"/>
    <n v="9.2920353982300891E-2"/>
    <n v="9.5132743362831854E-2"/>
    <n v="9.3236409608091028E-2"/>
    <n v="9.4816687737041716E-2"/>
    <n v="9.5448798988621991E-2"/>
    <n v="9.5132743362831854E-2"/>
    <n v="9.4184576485461441E-2"/>
    <n v="9.7345132743362831E-2"/>
    <n v="0.14664981036662453"/>
    <n v="0.14791403286978508"/>
  </r>
  <r>
    <x v="32"/>
    <n v="9.2827868852459014E-2"/>
    <n v="9.3852459016393441E-2"/>
    <n v="9.4057377049180324E-2"/>
    <n v="9.5696721311475413E-2"/>
    <n v="9.6721311475409841E-2"/>
    <n v="9.5491803278688531E-2"/>
    <n v="9.6721311475409841E-2"/>
    <n v="9.6311475409836061E-2"/>
    <n v="9.5081967213114751E-2"/>
    <n v="9.3852459016393441E-2"/>
    <n v="9.5081967213114751E-2"/>
    <n v="9.5901639344262296E-2"/>
  </r>
  <r>
    <x v="33"/>
    <n v="0.31783696529459243"/>
    <n v="0.3159806295399516"/>
    <n v="0.31234866828087166"/>
    <n v="0.31662631154156579"/>
    <n v="0.32695722356739304"/>
    <n v="0.33615819209039549"/>
    <n v="0.3387409200968523"/>
    <n v="0.33970944309927359"/>
    <n v="0.33559322033898303"/>
    <n v="0.33518966908797415"/>
    <n v="0.33188054882970136"/>
    <n v="0.33535108958837773"/>
  </r>
  <r>
    <x v="34"/>
    <m/>
    <m/>
    <m/>
    <m/>
    <m/>
    <m/>
    <m/>
    <m/>
    <m/>
    <m/>
    <m/>
    <m/>
  </r>
  <r>
    <x v="35"/>
    <n v="0.16715628672150412"/>
    <n v="0.16715628672150412"/>
    <n v="0.16833137485311397"/>
    <n v="0.16656874265569918"/>
    <n v="0.16480611045828436"/>
    <n v="0.16333725029377202"/>
    <n v="0.16686251468860164"/>
    <n v="0.16715628672150412"/>
    <n v="0.16568742655699178"/>
    <n v="0.16274970622796711"/>
    <n v="0.31727379553466512"/>
    <n v="0.31374853113983547"/>
  </r>
  <r>
    <x v="36"/>
    <n v="0.16706803130644191"/>
    <n v="0.16812161348585189"/>
    <n v="0.16827212522576762"/>
    <n v="0.1691751956652619"/>
    <n v="0.16631547260686333"/>
    <n v="0.16481035520770621"/>
    <n v="0.16827212522576762"/>
    <n v="0.16857314870559903"/>
    <n v="0.16902468392534617"/>
    <n v="0.16450933172787477"/>
    <n v="0.12236604455147501"/>
    <n v="0.12537627934978929"/>
  </r>
  <r>
    <x v="37"/>
    <n v="0.13659751037344398"/>
    <n v="0.13460580912863071"/>
    <n v="0.13427385892116184"/>
    <n v="0.13327800829875519"/>
    <n v="0.13576763485477178"/>
    <n v="0.13543568464730291"/>
    <n v="0.13410788381742739"/>
    <n v="0.13394190871369294"/>
    <n v="0.13493775933609958"/>
    <n v="0.13593360995850623"/>
    <n v="0.23402489626556017"/>
    <n v="0.23867219917012447"/>
  </r>
  <r>
    <x v="38"/>
    <n v="0.16176833786120029"/>
    <n v="0.16423808347740182"/>
    <n v="0.16571993084712275"/>
    <n v="0.17238824401086689"/>
    <n v="0.17337614225734749"/>
    <n v="0.17424055322301804"/>
    <n v="0.17448752778463819"/>
    <n v="0.17633983699678932"/>
    <n v="0.17535193875030872"/>
    <n v="0.17424055322301804"/>
    <n v="0.10607557421585577"/>
    <n v="0.10632254877747592"/>
  </r>
  <r>
    <x v="39"/>
    <n v="0.14664457332228667"/>
    <n v="0.14813587406793705"/>
    <n v="0.14697597348798674"/>
    <n v="0.1471416735708368"/>
    <n v="0.14498757249378624"/>
    <n v="0.14681027340513669"/>
    <n v="0.14548467274233637"/>
    <n v="0.14631317315658657"/>
    <n v="0.14548467274233637"/>
    <n v="0.14067937033968517"/>
    <n v="0.14233637116818559"/>
    <n v="0.14266777133388567"/>
  </r>
  <r>
    <x v="40"/>
    <m/>
    <m/>
    <m/>
    <m/>
    <m/>
    <m/>
    <m/>
    <m/>
    <m/>
    <m/>
    <m/>
    <m/>
  </r>
  <r>
    <x v="41"/>
    <n v="0.12392865415798007"/>
    <n v="0.11860088024090804"/>
    <n v="0.11582117211026176"/>
    <n v="0.11605281445448228"/>
    <n v="0.11767431086402594"/>
    <n v="0.12369701181375956"/>
    <n v="0.1241602965022006"/>
    <n v="0.12138058837155433"/>
    <n v="0.12277044243687746"/>
    <n v="0.1202223766504517"/>
    <n v="0.12138058837155433"/>
    <n v="0.12462358119064165"/>
  </r>
  <r>
    <x v="42"/>
    <n v="0.17358322177599286"/>
    <n v="0.1753681392235609"/>
    <n v="0.17938420348058903"/>
    <n v="0.18250780901383312"/>
    <n v="0.18563141454707721"/>
    <n v="0.19009370816599733"/>
    <n v="0.19410977242302543"/>
    <n v="0.19723337795626952"/>
    <n v="0.1994645247657296"/>
    <n v="0.17893797411869702"/>
    <n v="0.17581436858545293"/>
    <n v="0.17715305667112896"/>
  </r>
  <r>
    <x v="43"/>
    <n v="0.27887182910547398"/>
    <n v="0.27670226969292389"/>
    <n v="0.27603471295060078"/>
    <n v="0.28070761014686246"/>
    <n v="0.26769025367156207"/>
    <n v="0.26535380507343126"/>
    <n v="0.26852469959946595"/>
    <n v="0.26852469959946595"/>
    <n v="0.27019359145527372"/>
    <n v="0.26952603471295061"/>
    <n v="0.26668891855807741"/>
    <n v="0.27319759679572764"/>
  </r>
  <r>
    <x v="44"/>
    <n v="0.17470238095238094"/>
    <n v="0.17738095238095239"/>
    <n v="0.17797619047619048"/>
    <n v="0.18184523809523809"/>
    <n v="0.18720238095238095"/>
    <n v="0.19017857142857142"/>
    <n v="0.19613095238095238"/>
    <n v="0.20089285714285715"/>
    <n v="0.20476190476190476"/>
    <n v="0.20535714285714285"/>
    <n v="0.20982142857142858"/>
    <n v="0.21309523809523809"/>
  </r>
  <r>
    <x v="45"/>
    <m/>
    <m/>
    <m/>
    <m/>
    <m/>
    <m/>
    <m/>
    <m/>
    <m/>
    <m/>
    <m/>
    <m/>
  </r>
  <r>
    <x v="46"/>
    <n v="0.19913309535951046"/>
    <n v="0.20091789903110657"/>
    <n v="0.20295767465578787"/>
    <n v="0.20448750637429883"/>
    <n v="0.2065272819989801"/>
    <n v="0.20805711371749108"/>
    <n v="0.21213666496685366"/>
    <n v="0.21264660887302397"/>
    <n v="0.2118816930137685"/>
    <n v="0.20831208567057624"/>
    <n v="0.20805711371749108"/>
    <n v="0.20831208567057624"/>
  </r>
  <r>
    <x v="47"/>
    <m/>
    <m/>
    <m/>
    <m/>
    <m/>
    <m/>
    <m/>
    <m/>
    <m/>
    <m/>
    <m/>
    <m/>
  </r>
  <r>
    <x v="48"/>
    <m/>
    <m/>
    <m/>
    <m/>
    <m/>
    <m/>
    <m/>
    <m/>
    <m/>
    <m/>
    <m/>
    <m/>
  </r>
  <r>
    <x v="49"/>
    <m/>
    <m/>
    <m/>
    <m/>
    <m/>
    <m/>
    <m/>
    <m/>
    <m/>
    <m/>
    <m/>
    <m/>
  </r>
  <r>
    <x v="50"/>
    <m/>
    <m/>
    <m/>
    <m/>
    <m/>
    <m/>
    <m/>
    <m/>
    <m/>
    <m/>
    <m/>
    <m/>
  </r>
  <r>
    <x v="51"/>
    <n v="0.27906976744186046"/>
    <n v="0.28003875968992248"/>
    <n v="0.29748062015503873"/>
    <n v="0.30329457364341084"/>
    <n v="0.30523255813953487"/>
    <n v="0.30910852713178294"/>
    <n v="0.31007751937984496"/>
    <n v="0.31007751937984496"/>
    <n v="0.31201550387596899"/>
    <n v="0.30910852713178294"/>
    <n v="0.30523255813953487"/>
    <n v="0.3013565891472868"/>
  </r>
  <r>
    <x v="52"/>
    <m/>
    <m/>
    <m/>
    <m/>
    <m/>
    <m/>
    <m/>
    <m/>
    <m/>
    <m/>
    <m/>
    <m/>
  </r>
  <r>
    <x v="53"/>
    <n v="0.27610759493670883"/>
    <n v="0.27716244725738398"/>
    <n v="0.28190928270042193"/>
    <n v="0.29984177215189872"/>
    <n v="0.29905063291139239"/>
    <n v="0.30168776371308015"/>
    <n v="0.30247890295358648"/>
    <n v="0.30300632911392406"/>
    <n v="0.3027426160337553"/>
    <n v="0.30063291139240506"/>
    <n v="0.29852320675105487"/>
    <n v="0.2969409282700422"/>
  </r>
  <r>
    <x v="54"/>
    <n v="0.26896623593163821"/>
    <n v="0.26187994997915798"/>
    <n v="0.25208420175072949"/>
    <n v="0.24249687369737391"/>
    <n v="0.24103793247186328"/>
    <n v="0.24645685702375991"/>
    <n v="0.2484368486869529"/>
    <n v="0.2275948311796582"/>
    <n v="0.22905377240516883"/>
    <n v="0.22665694039182993"/>
    <n v="0.22530220925385577"/>
    <n v="0.2236348478532722"/>
  </r>
  <r>
    <x v="55"/>
    <n v="0.25300300300300299"/>
    <n v="0.25425425425425424"/>
    <n v="0.24974974974974976"/>
    <n v="0.22647647647647648"/>
    <n v="0.22247247247247248"/>
    <n v="0.21771771771771772"/>
    <n v="0.21821821821821821"/>
    <n v="0.21671671671671672"/>
    <n v="0.21796796796796797"/>
    <n v="0.21571571571571571"/>
    <n v="0.21421421421421422"/>
    <n v="0.21071071071071071"/>
  </r>
  <r>
    <x v="56"/>
    <n v="0.16808769792935443"/>
    <n v="0.16808769792935443"/>
    <n v="0.17113276492082827"/>
    <n v="0.17722289890377588"/>
    <n v="0.20767356881851401"/>
    <n v="0.21071863580998781"/>
    <n v="0.21010962241169306"/>
    <n v="0.21254567600487212"/>
    <n v="0.21680876979293545"/>
    <n v="0.22046285018270401"/>
    <n v="0.22046285018270401"/>
    <n v="0.22472594397076737"/>
  </r>
  <r>
    <x v="57"/>
    <n v="0.28034300791556727"/>
    <n v="0.28474054529463499"/>
    <n v="0.28759894459102903"/>
    <n v="0.29221635883905012"/>
    <n v="0.3005716798592788"/>
    <n v="0.30628847845206686"/>
    <n v="0.31178540017590151"/>
    <n v="0.31882145998240985"/>
    <n v="0.32145998240985046"/>
    <n v="0.32409850483729113"/>
    <n v="0.32563764291996483"/>
    <n v="0.329155672823219"/>
  </r>
  <r>
    <x v="58"/>
    <n v="0.21126408010012515"/>
    <n v="0.21176470588235294"/>
    <n v="0.21501877346683354"/>
    <n v="0.22102628285356696"/>
    <n v="0.23354192740926158"/>
    <n v="0.23379224030037546"/>
    <n v="0.23479349186483103"/>
    <n v="0.23654568210262827"/>
    <n v="0.23379224030037546"/>
    <n v="0.23854818523153942"/>
    <n v="0.23754693366708385"/>
    <n v="0.24080100125156445"/>
  </r>
  <r>
    <x v="59"/>
    <n v="0.18321986383660394"/>
    <n v="0.18482178614337205"/>
    <n v="0.18622346816179416"/>
    <n v="0.19002803364036844"/>
    <n v="0.18602322787344813"/>
    <n v="0.19082899479375251"/>
    <n v="0.19563476171405686"/>
    <n v="0.19883860632759312"/>
    <n v="0.20184221065278335"/>
    <n v="0.19863836603924709"/>
    <n v="0.19803764517420905"/>
    <n v="0.19903884661593912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71">
  <r>
    <x v="0"/>
    <n v="1154"/>
    <n v="1152"/>
    <n v="1160"/>
    <n v="1155"/>
    <n v="1155"/>
    <n v="1157"/>
    <n v="1154"/>
    <n v="1161"/>
    <n v="1155"/>
    <n v="1153"/>
    <n v="1140"/>
    <n v="1147"/>
    <n v="1138"/>
    <n v="1131"/>
    <n v="1111"/>
    <n v="1097"/>
    <n v="1099"/>
    <n v="1087"/>
    <x v="0"/>
  </r>
  <r>
    <x v="1"/>
    <n v="828"/>
    <n v="832"/>
    <n v="812"/>
    <n v="796"/>
    <n v="783"/>
    <n v="774"/>
    <n v="780"/>
    <n v="768"/>
    <n v="755"/>
    <n v="755"/>
    <n v="765"/>
    <n v="775"/>
    <n v="796"/>
    <n v="806"/>
    <n v="801"/>
    <n v="787"/>
    <n v="787"/>
    <n v="782"/>
    <x v="1"/>
  </r>
  <r>
    <x v="2"/>
    <n v="592"/>
    <n v="589"/>
    <n v="580"/>
    <n v="580"/>
    <n v="577"/>
    <n v="576"/>
    <n v="573"/>
    <n v="574"/>
    <n v="586"/>
    <n v="576"/>
    <n v="556"/>
    <n v="566"/>
    <n v="578"/>
    <n v="565"/>
    <n v="527"/>
    <n v="542"/>
    <n v="559"/>
    <n v="563"/>
    <x v="2"/>
  </r>
  <r>
    <x v="3"/>
    <n v="3992"/>
    <n v="4015"/>
    <n v="3990"/>
    <n v="3972"/>
    <n v="3958"/>
    <n v="4176"/>
    <n v="4220"/>
    <n v="4215"/>
    <n v="4213"/>
    <n v="3918"/>
    <n v="3902"/>
    <n v="3883"/>
    <n v="3882"/>
    <n v="3885"/>
    <n v="3896"/>
    <n v="3872"/>
    <n v="3881"/>
    <n v="3929"/>
    <x v="3"/>
  </r>
  <r>
    <x v="4"/>
    <n v="212"/>
    <n v="219"/>
    <n v="213"/>
    <n v="221"/>
    <n v="224"/>
    <n v="226"/>
    <n v="228"/>
    <n v="232"/>
    <n v="222"/>
    <n v="229"/>
    <n v="227"/>
    <n v="228"/>
    <n v="230"/>
    <n v="229"/>
    <n v="227"/>
    <n v="228"/>
    <n v="226"/>
    <n v="227"/>
    <x v="4"/>
  </r>
  <r>
    <x v="5"/>
    <n v="696"/>
    <n v="713"/>
    <n v="672"/>
    <n v="640"/>
    <n v="618"/>
    <n v="605"/>
    <n v="604"/>
    <n v="599"/>
    <n v="583"/>
    <n v="563"/>
    <n v="588"/>
    <n v="580"/>
    <n v="564"/>
    <n v="537"/>
    <n v="539"/>
    <n v="525"/>
    <n v="513"/>
    <n v="514"/>
    <x v="5"/>
  </r>
  <r>
    <x v="6"/>
    <n v="4361"/>
    <n v="4421"/>
    <n v="4437"/>
    <n v="4384"/>
    <n v="4492"/>
    <n v="4542"/>
    <n v="4569"/>
    <n v="4612"/>
    <n v="4666"/>
    <n v="4541"/>
    <n v="4600"/>
    <n v="4586"/>
    <n v="4675"/>
    <n v="4722"/>
    <n v="4753"/>
    <n v="4860"/>
    <n v="4938"/>
    <n v="4895"/>
    <x v="6"/>
  </r>
  <r>
    <x v="7"/>
    <m/>
    <m/>
    <m/>
    <m/>
    <m/>
    <m/>
    <m/>
    <m/>
    <m/>
    <m/>
    <n v="462"/>
    <n v="468"/>
    <n v="467"/>
    <n v="472"/>
    <n v="477"/>
    <n v="483"/>
    <n v="494"/>
    <n v="497"/>
    <x v="7"/>
  </r>
  <r>
    <x v="8"/>
    <n v="707"/>
    <n v="722"/>
    <n v="727"/>
    <n v="748"/>
    <n v="741"/>
    <n v="749"/>
    <n v="762"/>
    <n v="755"/>
    <n v="759"/>
    <n v="752"/>
    <n v="738"/>
    <n v="738"/>
    <n v="739"/>
    <n v="753"/>
    <n v="778"/>
    <n v="780"/>
    <n v="785"/>
    <n v="779"/>
    <x v="8"/>
  </r>
  <r>
    <x v="9"/>
    <n v="449"/>
    <n v="456"/>
    <n v="457"/>
    <n v="442"/>
    <n v="425"/>
    <n v="429"/>
    <n v="441"/>
    <n v="436"/>
    <n v="421"/>
    <n v="408"/>
    <n v="400"/>
    <n v="399"/>
    <n v="424"/>
    <n v="431"/>
    <n v="430"/>
    <n v="425"/>
    <n v="419"/>
    <n v="426"/>
    <x v="9"/>
  </r>
  <r>
    <x v="10"/>
    <n v="72"/>
    <n v="71"/>
    <n v="70"/>
    <n v="67"/>
    <n v="69"/>
    <n v="69"/>
    <n v="76"/>
    <n v="77"/>
    <n v="74"/>
    <n v="75"/>
    <n v="81"/>
    <n v="84"/>
    <n v="83"/>
    <n v="90"/>
    <n v="100"/>
    <n v="106"/>
    <n v="109"/>
    <n v="110"/>
    <x v="10"/>
  </r>
  <r>
    <x v="11"/>
    <n v="594"/>
    <n v="593"/>
    <n v="584"/>
    <n v="596"/>
    <n v="622"/>
    <n v="634"/>
    <n v="630"/>
    <n v="628"/>
    <n v="629"/>
    <n v="619"/>
    <n v="615"/>
    <n v="621"/>
    <n v="618"/>
    <n v="612"/>
    <n v="596"/>
    <n v="592"/>
    <n v="594"/>
    <n v="587"/>
    <x v="11"/>
  </r>
  <r>
    <x v="12"/>
    <n v="821"/>
    <n v="834"/>
    <n v="809"/>
    <n v="805"/>
    <n v="816"/>
    <n v="816"/>
    <n v="820"/>
    <n v="828"/>
    <n v="816"/>
    <n v="805"/>
    <n v="809"/>
    <n v="795"/>
    <n v="817"/>
    <n v="808"/>
    <n v="803"/>
    <n v="814"/>
    <n v="826"/>
    <n v="817"/>
    <x v="12"/>
  </r>
  <r>
    <x v="13"/>
    <n v="1480"/>
    <n v="1494"/>
    <n v="1509"/>
    <n v="1540"/>
    <n v="1589"/>
    <n v="1634"/>
    <n v="1636"/>
    <n v="1630"/>
    <n v="1608"/>
    <n v="1562"/>
    <n v="1535"/>
    <n v="1548"/>
    <n v="1573"/>
    <n v="1591"/>
    <n v="1605"/>
    <n v="1620"/>
    <n v="1620"/>
    <n v="1625"/>
    <x v="13"/>
  </r>
  <r>
    <x v="14"/>
    <n v="800"/>
    <n v="810"/>
    <n v="821"/>
    <n v="808"/>
    <n v="800"/>
    <n v="800"/>
    <n v="803"/>
    <n v="818"/>
    <n v="814"/>
    <n v="804"/>
    <n v="799"/>
    <n v="802"/>
    <n v="819"/>
    <n v="839"/>
    <n v="852"/>
    <n v="840"/>
    <n v="842"/>
    <n v="840"/>
    <x v="14"/>
  </r>
  <r>
    <x v="15"/>
    <n v="1414"/>
    <n v="1437"/>
    <n v="1448"/>
    <n v="1430"/>
    <n v="1407"/>
    <n v="1418"/>
    <n v="1436"/>
    <n v="1430"/>
    <n v="1433"/>
    <n v="1411"/>
    <n v="1439"/>
    <n v="1478"/>
    <n v="1489"/>
    <n v="1501"/>
    <n v="1526"/>
    <n v="1511"/>
    <n v="1532"/>
    <n v="1481"/>
    <x v="15"/>
  </r>
  <r>
    <x v="16"/>
    <n v="1013"/>
    <n v="1036"/>
    <n v="1044"/>
    <n v="1066"/>
    <n v="1077"/>
    <n v="1092"/>
    <n v="1102"/>
    <n v="1112"/>
    <n v="1090"/>
    <n v="1083"/>
    <n v="1084"/>
    <n v="1100"/>
    <n v="1107"/>
    <n v="1122"/>
    <n v="1129"/>
    <n v="1132"/>
    <n v="1123"/>
    <n v="1144"/>
    <x v="16"/>
  </r>
  <r>
    <x v="17"/>
    <n v="95"/>
    <n v="96"/>
    <n v="94"/>
    <n v="97"/>
    <n v="94"/>
    <n v="92"/>
    <n v="93"/>
    <n v="91"/>
    <n v="93"/>
    <n v="92"/>
    <n v="91"/>
    <n v="87"/>
    <n v="84"/>
    <n v="83"/>
    <n v="88"/>
    <n v="87"/>
    <n v="87"/>
    <n v="87"/>
    <x v="17"/>
  </r>
  <r>
    <x v="18"/>
    <n v="1630"/>
    <n v="1642"/>
    <n v="1643"/>
    <n v="1613"/>
    <n v="1608"/>
    <n v="1633"/>
    <n v="1647"/>
    <n v="1677"/>
    <n v="1666"/>
    <n v="1626"/>
    <n v="1602"/>
    <n v="1596"/>
    <n v="1615"/>
    <n v="1619"/>
    <n v="1613"/>
    <n v="1619"/>
    <n v="1619"/>
    <n v="1617"/>
    <x v="18"/>
  </r>
  <r>
    <x v="19"/>
    <n v="2098"/>
    <n v="2072"/>
    <n v="2532"/>
    <n v="2517"/>
    <n v="2504"/>
    <n v="2484"/>
    <n v="2497"/>
    <n v="2237"/>
    <n v="2246"/>
    <n v="2232"/>
    <n v="2246"/>
    <n v="2239"/>
    <n v="2256"/>
    <n v="2253"/>
    <n v="2240"/>
    <n v="2254"/>
    <n v="2224"/>
    <n v="2188"/>
    <x v="19"/>
  </r>
  <r>
    <x v="20"/>
    <n v="75"/>
    <n v="76"/>
    <n v="76"/>
    <n v="72"/>
    <n v="72"/>
    <n v="71"/>
    <n v="70"/>
    <n v="67"/>
    <n v="69"/>
    <n v="67"/>
    <n v="70"/>
    <n v="70"/>
    <n v="70"/>
    <n v="70"/>
    <n v="70"/>
    <n v="70"/>
    <n v="70"/>
    <n v="68"/>
    <x v="20"/>
  </r>
  <r>
    <x v="21"/>
    <n v="156"/>
    <n v="160"/>
    <n v="163"/>
    <n v="166"/>
    <n v="158"/>
    <n v="157"/>
    <n v="164"/>
    <n v="165"/>
    <n v="170"/>
    <n v="171"/>
    <n v="173"/>
    <n v="167"/>
    <n v="166"/>
    <n v="165"/>
    <n v="166"/>
    <n v="166"/>
    <n v="166"/>
    <n v="166"/>
    <x v="21"/>
  </r>
  <r>
    <x v="22"/>
    <n v="78"/>
    <n v="78"/>
    <n v="82"/>
    <n v="88"/>
    <n v="88"/>
    <n v="89"/>
    <n v="90"/>
    <n v="348"/>
    <n v="344"/>
    <n v="338"/>
    <n v="351"/>
    <n v="351"/>
    <n v="355"/>
    <n v="355"/>
    <n v="349"/>
    <n v="350"/>
    <n v="347"/>
    <n v="345"/>
    <x v="22"/>
  </r>
  <r>
    <x v="23"/>
    <n v="481"/>
    <n v="489"/>
    <n v="519"/>
    <n v="515"/>
    <n v="524"/>
    <n v="527"/>
    <n v="537"/>
    <n v="542"/>
    <n v="542"/>
    <n v="530"/>
    <n v="530"/>
    <n v="531"/>
    <n v="535"/>
    <n v="530"/>
    <n v="541"/>
    <n v="547"/>
    <n v="538"/>
    <n v="530"/>
    <x v="23"/>
  </r>
  <r>
    <x v="24"/>
    <n v="802"/>
    <n v="811"/>
    <n v="811"/>
    <n v="813"/>
    <n v="825"/>
    <n v="853"/>
    <n v="872"/>
    <n v="879"/>
    <n v="894"/>
    <n v="857"/>
    <n v="881"/>
    <n v="879"/>
    <n v="879"/>
    <n v="878"/>
    <n v="914"/>
    <n v="927"/>
    <n v="926"/>
    <n v="936"/>
    <x v="24"/>
  </r>
  <r>
    <x v="25"/>
    <n v="2606"/>
    <n v="2621"/>
    <n v="2689"/>
    <n v="2749"/>
    <n v="2875"/>
    <n v="2963"/>
    <n v="3031"/>
    <n v="3051"/>
    <n v="3044"/>
    <n v="3015"/>
    <n v="3026"/>
    <n v="3052"/>
    <n v="3109"/>
    <n v="3112"/>
    <n v="3154"/>
    <n v="3209"/>
    <n v="3221"/>
    <n v="3281"/>
    <x v="25"/>
  </r>
  <r>
    <x v="26"/>
    <n v="969"/>
    <n v="962"/>
    <n v="955"/>
    <n v="946"/>
    <n v="931"/>
    <n v="935"/>
    <n v="937"/>
    <n v="935"/>
    <n v="914"/>
    <n v="894"/>
    <n v="889"/>
    <n v="861"/>
    <n v="856"/>
    <n v="855"/>
    <n v="833"/>
    <n v="828"/>
    <n v="831"/>
    <n v="822"/>
    <x v="26"/>
  </r>
  <r>
    <x v="27"/>
    <n v="115"/>
    <n v="110"/>
    <n v="106"/>
    <n v="102"/>
    <n v="105"/>
    <n v="104"/>
    <n v="106"/>
    <n v="110"/>
    <n v="109"/>
    <n v="111"/>
    <n v="115"/>
    <n v="117"/>
    <n v="116"/>
    <n v="118"/>
    <n v="125"/>
    <n v="129"/>
    <n v="131"/>
    <n v="130"/>
    <x v="27"/>
  </r>
  <r>
    <x v="28"/>
    <n v="2452"/>
    <n v="2449"/>
    <n v="2465"/>
    <n v="2483"/>
    <n v="2462"/>
    <n v="2505"/>
    <n v="2528"/>
    <n v="2564"/>
    <n v="2571"/>
    <n v="2556"/>
    <n v="2555"/>
    <n v="2561"/>
    <n v="2578"/>
    <n v="2588"/>
    <n v="2602"/>
    <n v="2583"/>
    <n v="2565"/>
    <n v="2566"/>
    <x v="28"/>
  </r>
  <r>
    <x v="29"/>
    <n v="356"/>
    <n v="366"/>
    <n v="373"/>
    <n v="377"/>
    <n v="401"/>
    <n v="405"/>
    <n v="422"/>
    <n v="427"/>
    <n v="437"/>
    <n v="449"/>
    <m/>
    <m/>
    <m/>
    <m/>
    <m/>
    <m/>
    <m/>
    <m/>
    <x v="29"/>
  </r>
  <r>
    <x v="30"/>
    <n v="291"/>
    <n v="289"/>
    <n v="294"/>
    <n v="301"/>
    <n v="295"/>
    <n v="300"/>
    <n v="302"/>
    <n v="301"/>
    <n v="298"/>
    <n v="308"/>
    <n v="314"/>
    <n v="310"/>
    <n v="312"/>
    <n v="307"/>
    <n v="305"/>
    <n v="307"/>
    <n v="305"/>
    <n v="316"/>
    <x v="30"/>
  </r>
  <r>
    <x v="31"/>
    <n v="453"/>
    <n v="458"/>
    <n v="459"/>
    <n v="467"/>
    <n v="472"/>
    <n v="466"/>
    <n v="472"/>
    <n v="470"/>
    <n v="464"/>
    <n v="458"/>
    <n v="464"/>
    <n v="468"/>
    <n v="458"/>
    <n v="448"/>
    <n v="444"/>
    <n v="442"/>
    <n v="443"/>
    <n v="435"/>
    <x v="31"/>
  </r>
  <r>
    <x v="32"/>
    <n v="3938"/>
    <n v="3915"/>
    <n v="3870"/>
    <n v="3923"/>
    <n v="4051"/>
    <n v="4165"/>
    <n v="4197"/>
    <n v="4209"/>
    <n v="4158"/>
    <n v="4153"/>
    <n v="4112"/>
    <n v="4155"/>
    <n v="4261"/>
    <n v="4319"/>
    <n v="4394"/>
    <n v="4418"/>
    <n v="4477"/>
    <n v="4552"/>
    <x v="32"/>
  </r>
  <r>
    <x v="33"/>
    <n v="69"/>
    <n v="70"/>
    <n v="68"/>
    <n v="68"/>
    <n v="68"/>
    <n v="68"/>
    <n v="67"/>
    <n v="67"/>
    <n v="66"/>
    <n v="66"/>
    <n v="67"/>
    <n v="69"/>
    <n v="70"/>
    <n v="71"/>
    <n v="70"/>
    <n v="74"/>
    <n v="78"/>
    <n v="76"/>
    <x v="33"/>
  </r>
  <r>
    <x v="34"/>
    <n v="569"/>
    <n v="569"/>
    <n v="573"/>
    <n v="567"/>
    <n v="561"/>
    <n v="556"/>
    <n v="568"/>
    <n v="569"/>
    <n v="564"/>
    <n v="554"/>
    <n v="542"/>
    <n v="547"/>
    <n v="557"/>
    <n v="552"/>
    <n v="552"/>
    <n v="556"/>
    <n v="557"/>
    <n v="570"/>
    <x v="34"/>
  </r>
  <r>
    <x v="35"/>
    <n v="1110"/>
    <n v="1117"/>
    <n v="1118"/>
    <n v="1124"/>
    <n v="1105"/>
    <n v="1095"/>
    <n v="1118"/>
    <n v="1120"/>
    <n v="1123"/>
    <n v="1093"/>
    <n v="1080"/>
    <n v="1068"/>
    <n v="1067"/>
    <n v="1063"/>
    <n v="1059"/>
    <n v="1064"/>
    <n v="1052"/>
    <n v="1043"/>
    <x v="35"/>
  </r>
  <r>
    <x v="36"/>
    <n v="823"/>
    <n v="811"/>
    <n v="809"/>
    <n v="803"/>
    <n v="818"/>
    <n v="816"/>
    <n v="808"/>
    <n v="807"/>
    <n v="813"/>
    <n v="819"/>
    <n v="813"/>
    <n v="833"/>
    <n v="852"/>
    <n v="836"/>
    <n v="842"/>
    <n v="842"/>
    <n v="824"/>
    <n v="813"/>
    <x v="36"/>
  </r>
  <r>
    <x v="37"/>
    <n v="1310"/>
    <n v="1330"/>
    <n v="1342"/>
    <n v="1396"/>
    <n v="1404"/>
    <n v="1411"/>
    <n v="1413"/>
    <n v="1428"/>
    <n v="1420"/>
    <n v="1411"/>
    <n v="1410"/>
    <n v="1438"/>
    <n v="1488"/>
    <n v="1491"/>
    <n v="1487"/>
    <n v="1487"/>
    <n v="1475"/>
    <n v="1460"/>
    <x v="37"/>
  </r>
  <r>
    <x v="38"/>
    <n v="885"/>
    <n v="894"/>
    <n v="887"/>
    <n v="888"/>
    <n v="875"/>
    <n v="886"/>
    <n v="878"/>
    <n v="883"/>
    <n v="878"/>
    <n v="849"/>
    <n v="859"/>
    <n v="861"/>
    <n v="863"/>
    <n v="853"/>
    <n v="862"/>
    <n v="870"/>
    <n v="872"/>
    <n v="885"/>
    <x v="38"/>
  </r>
  <r>
    <x v="39"/>
    <n v="93"/>
    <n v="93"/>
    <n v="89"/>
    <n v="85"/>
    <n v="83"/>
    <n v="79"/>
    <n v="81"/>
    <n v="85"/>
    <n v="87"/>
    <n v="85"/>
    <n v="86"/>
    <n v="85"/>
    <n v="80"/>
    <n v="83"/>
    <n v="84"/>
    <n v="85"/>
    <n v="82"/>
    <n v="83"/>
    <x v="39"/>
  </r>
  <r>
    <x v="40"/>
    <n v="535"/>
    <n v="512"/>
    <n v="500"/>
    <n v="501"/>
    <n v="508"/>
    <n v="534"/>
    <n v="536"/>
    <n v="524"/>
    <n v="530"/>
    <n v="519"/>
    <n v="524"/>
    <n v="538"/>
    <n v="547"/>
    <n v="550"/>
    <n v="559"/>
    <n v="561"/>
    <n v="556"/>
    <n v="559"/>
    <x v="40"/>
  </r>
  <r>
    <x v="41"/>
    <n v="389"/>
    <n v="393"/>
    <n v="402"/>
    <n v="409"/>
    <n v="416"/>
    <n v="426"/>
    <n v="435"/>
    <n v="442"/>
    <n v="447"/>
    <n v="401"/>
    <n v="394"/>
    <n v="397"/>
    <n v="396"/>
    <n v="392"/>
    <n v="381"/>
    <n v="382"/>
    <n v="371"/>
    <n v="376"/>
    <x v="41"/>
  </r>
  <r>
    <x v="42"/>
    <n v="1671"/>
    <n v="1658"/>
    <n v="1654"/>
    <n v="1682"/>
    <n v="1604"/>
    <n v="1590"/>
    <n v="1609"/>
    <n v="1609"/>
    <n v="1619"/>
    <n v="1615"/>
    <n v="1598"/>
    <n v="1637"/>
    <n v="2304"/>
    <n v="2247"/>
    <n v="1917"/>
    <n v="1943"/>
    <n v="1829"/>
    <n v="1846"/>
    <x v="42"/>
  </r>
  <r>
    <x v="43"/>
    <n v="587"/>
    <n v="596"/>
    <n v="598"/>
    <n v="611"/>
    <n v="629"/>
    <n v="639"/>
    <n v="659"/>
    <n v="675"/>
    <n v="688"/>
    <n v="690"/>
    <n v="705"/>
    <n v="716"/>
    <n v="741"/>
    <n v="761"/>
    <n v="775"/>
    <n v="782"/>
    <n v="760"/>
    <n v="762"/>
    <x v="43"/>
  </r>
  <r>
    <x v="44"/>
    <n v="3836"/>
    <n v="3845"/>
    <n v="3340"/>
    <n v="3236"/>
    <n v="3069"/>
    <n v="2998"/>
    <n v="2971"/>
    <n v="2960"/>
    <n v="2923"/>
    <n v="2803"/>
    <n v="2777"/>
    <n v="2809"/>
    <n v="2775"/>
    <n v="2760"/>
    <n v="2733"/>
    <n v="2693"/>
    <n v="2678"/>
    <n v="2612"/>
    <x v="44"/>
  </r>
  <r>
    <x v="45"/>
    <n v="781"/>
    <n v="788"/>
    <n v="796"/>
    <n v="802"/>
    <n v="810"/>
    <n v="816"/>
    <n v="832"/>
    <n v="834"/>
    <n v="831"/>
    <n v="817"/>
    <n v="816"/>
    <n v="817"/>
    <n v="816"/>
    <n v="815"/>
    <n v="802"/>
    <n v="801"/>
    <n v="712"/>
    <n v="707"/>
    <x v="45"/>
  </r>
  <r>
    <x v="46"/>
    <n v="67"/>
    <n v="67"/>
    <n v="69"/>
    <n v="68"/>
    <n v="60"/>
    <n v="59"/>
    <n v="61"/>
    <n v="59"/>
    <n v="62"/>
    <n v="55"/>
    <n v="52"/>
    <n v="52"/>
    <n v="53"/>
    <n v="67"/>
    <n v="66"/>
    <n v="66"/>
    <n v="65"/>
    <n v="62"/>
    <x v="20"/>
  </r>
  <r>
    <x v="47"/>
    <n v="57"/>
    <n v="56"/>
    <n v="55"/>
    <n v="53"/>
    <n v="52"/>
    <n v="53"/>
    <n v="52"/>
    <n v="52"/>
    <n v="51"/>
    <n v="49"/>
    <n v="43"/>
    <n v="45"/>
    <n v="44"/>
    <n v="45"/>
    <n v="45"/>
    <n v="48"/>
    <n v="48"/>
    <n v="48"/>
    <x v="46"/>
  </r>
  <r>
    <x v="48"/>
    <n v="181"/>
    <n v="182"/>
    <n v="184"/>
    <n v="186"/>
    <n v="191"/>
    <n v="192"/>
    <n v="200"/>
    <n v="202"/>
    <n v="206"/>
    <n v="204"/>
    <n v="204"/>
    <n v="201"/>
    <n v="199"/>
    <n v="193"/>
    <n v="192"/>
    <n v="189"/>
    <n v="179"/>
    <n v="179"/>
    <x v="47"/>
  </r>
  <r>
    <x v="49"/>
    <n v="90"/>
    <n v="87"/>
    <n v="84"/>
    <n v="84"/>
    <n v="76"/>
    <n v="74"/>
    <n v="77"/>
    <n v="79"/>
    <n v="81"/>
    <n v="79"/>
    <n v="81"/>
    <n v="82"/>
    <n v="83"/>
    <n v="82"/>
    <n v="86"/>
    <n v="106"/>
    <n v="104"/>
    <n v="104"/>
    <x v="48"/>
  </r>
  <r>
    <x v="50"/>
    <n v="288"/>
    <n v="289"/>
    <n v="307"/>
    <n v="313"/>
    <n v="315"/>
    <n v="319"/>
    <n v="320"/>
    <n v="320"/>
    <n v="322"/>
    <n v="319"/>
    <n v="315"/>
    <n v="311"/>
    <n v="311"/>
    <n v="313"/>
    <n v="308"/>
    <n v="309"/>
    <n v="301"/>
    <n v="295"/>
    <x v="49"/>
  </r>
  <r>
    <x v="51"/>
    <n v="3"/>
    <n v="10"/>
    <n v="8"/>
    <n v="16"/>
    <n v="8"/>
    <n v="11"/>
    <n v="14"/>
    <n v="4"/>
    <n v="12"/>
    <n v="16"/>
    <n v="27"/>
    <n v="7"/>
    <n v="7"/>
    <n v="41"/>
    <n v="13"/>
    <n v="16"/>
    <n v="12"/>
    <n v="15"/>
    <x v="50"/>
  </r>
  <r>
    <x v="52"/>
    <n v="1047"/>
    <n v="1051"/>
    <n v="1069"/>
    <n v="1137"/>
    <n v="1134"/>
    <n v="1144"/>
    <n v="1147"/>
    <n v="1149"/>
    <n v="1148"/>
    <n v="1140"/>
    <n v="1132"/>
    <n v="1126"/>
    <n v="1133"/>
    <n v="1139"/>
    <n v="1158"/>
    <n v="1154"/>
    <n v="1147"/>
    <n v="1150"/>
    <x v="51"/>
  </r>
  <r>
    <x v="53"/>
    <n v="2581"/>
    <n v="2513"/>
    <n v="2419"/>
    <n v="2327"/>
    <n v="2313"/>
    <n v="2365"/>
    <n v="2384"/>
    <n v="2184"/>
    <n v="2198"/>
    <n v="2175"/>
    <n v="2162"/>
    <n v="2146"/>
    <n v="2149"/>
    <n v="2148"/>
    <n v="2181"/>
    <n v="2194"/>
    <n v="2181"/>
    <n v="2180"/>
    <x v="52"/>
  </r>
  <r>
    <x v="54"/>
    <n v="1011"/>
    <n v="1016"/>
    <n v="998"/>
    <n v="905"/>
    <n v="889"/>
    <n v="870"/>
    <n v="872"/>
    <n v="866"/>
    <n v="871"/>
    <n v="862"/>
    <n v="856"/>
    <n v="842"/>
    <n v="830"/>
    <n v="858"/>
    <n v="869"/>
    <n v="866"/>
    <n v="863"/>
    <n v="860"/>
    <x v="53"/>
  </r>
  <r>
    <x v="55"/>
    <n v="276"/>
    <n v="276"/>
    <n v="281"/>
    <n v="291"/>
    <n v="341"/>
    <n v="346"/>
    <n v="345"/>
    <n v="349"/>
    <n v="356"/>
    <n v="362"/>
    <n v="362"/>
    <n v="369"/>
    <n v="381"/>
    <n v="389"/>
    <n v="386"/>
    <n v="387"/>
    <n v="392"/>
    <n v="350"/>
    <x v="54"/>
  </r>
  <r>
    <x v="56"/>
    <n v="1275"/>
    <n v="1295"/>
    <n v="1308"/>
    <n v="1329"/>
    <n v="1367"/>
    <n v="1393"/>
    <n v="1418"/>
    <n v="1450"/>
    <n v="1462"/>
    <n v="1474"/>
    <n v="1481"/>
    <n v="1497"/>
    <n v="1515"/>
    <n v="1526"/>
    <n v="1548"/>
    <n v="1555"/>
    <n v="1576"/>
    <n v="1591"/>
    <x v="55"/>
  </r>
  <r>
    <x v="57"/>
    <n v="844"/>
    <n v="846"/>
    <n v="859"/>
    <n v="883"/>
    <n v="933"/>
    <n v="934"/>
    <n v="938"/>
    <n v="945"/>
    <n v="934"/>
    <n v="953"/>
    <n v="949"/>
    <n v="962"/>
    <n v="960"/>
    <n v="946"/>
    <n v="950"/>
    <n v="969"/>
    <n v="959"/>
    <n v="895"/>
    <x v="36"/>
  </r>
  <r>
    <x v="58"/>
    <n v="915"/>
    <n v="923"/>
    <n v="930"/>
    <n v="949"/>
    <n v="929"/>
    <n v="953"/>
    <n v="977"/>
    <n v="993"/>
    <n v="1008"/>
    <n v="992"/>
    <n v="989"/>
    <n v="994"/>
    <n v="1006"/>
    <n v="1010"/>
    <n v="1024"/>
    <n v="1036"/>
    <n v="1033"/>
    <n v="1024"/>
    <x v="56"/>
  </r>
  <r>
    <x v="59"/>
    <n v="661"/>
    <n v="646"/>
    <n v="650"/>
    <n v="665"/>
    <n v="671"/>
    <n v="682"/>
    <n v="673"/>
    <n v="638"/>
    <n v="645"/>
    <n v="630"/>
    <n v="628"/>
    <n v="630"/>
    <n v="651"/>
    <n v="660"/>
    <n v="663"/>
    <n v="668"/>
    <n v="677"/>
    <n v="683"/>
    <x v="57"/>
  </r>
  <r>
    <x v="60"/>
    <n v="1909"/>
    <n v="1908"/>
    <n v="1891"/>
    <n v="1872"/>
    <n v="1854"/>
    <n v="1941"/>
    <n v="2001"/>
    <n v="2028"/>
    <n v="2010"/>
    <n v="1950"/>
    <n v="1927"/>
    <n v="1937"/>
    <n v="1954"/>
    <n v="1922"/>
    <n v="1912"/>
    <n v="1928"/>
    <n v="1838"/>
    <n v="1890"/>
    <x v="58"/>
  </r>
  <r>
    <x v="61"/>
    <n v="421"/>
    <n v="421"/>
    <n v="429"/>
    <n v="430"/>
    <n v="442"/>
    <n v="447"/>
    <n v="457"/>
    <n v="460"/>
    <n v="471"/>
    <n v="481"/>
    <n v="486"/>
    <n v="493"/>
    <n v="494"/>
    <n v="480"/>
    <n v="478"/>
    <n v="473"/>
    <n v="469"/>
    <n v="471"/>
    <x v="59"/>
  </r>
  <r>
    <x v="62"/>
    <n v="1119"/>
    <n v="1134"/>
    <n v="1151"/>
    <n v="1166"/>
    <n v="1176"/>
    <n v="1163"/>
    <n v="1152"/>
    <n v="1141"/>
    <n v="1133"/>
    <n v="1122"/>
    <n v="1114"/>
    <n v="1132"/>
    <n v="1117"/>
    <n v="1123"/>
    <n v="1107"/>
    <n v="1119"/>
    <n v="1125"/>
    <n v="1184"/>
    <x v="60"/>
  </r>
  <r>
    <x v="63"/>
    <n v="228"/>
    <n v="229"/>
    <n v="230"/>
    <n v="229"/>
    <n v="232"/>
    <n v="232"/>
    <n v="234"/>
    <n v="232"/>
    <n v="236"/>
    <n v="236"/>
    <n v="241"/>
    <n v="247"/>
    <n v="254"/>
    <n v="261"/>
    <n v="265"/>
    <n v="262"/>
    <n v="254"/>
    <n v="248"/>
    <x v="61"/>
  </r>
  <r>
    <x v="64"/>
    <n v="736"/>
    <n v="738"/>
    <n v="734"/>
    <n v="738"/>
    <n v="731"/>
    <n v="732"/>
    <n v="735"/>
    <n v="737"/>
    <n v="741"/>
    <n v="725"/>
    <n v="730"/>
    <n v="736"/>
    <n v="748"/>
    <n v="746"/>
    <n v="736"/>
    <n v="750"/>
    <n v="743"/>
    <n v="750"/>
    <x v="62"/>
  </r>
  <r>
    <x v="65"/>
    <n v="832"/>
    <n v="838"/>
    <n v="836"/>
    <n v="826"/>
    <n v="814"/>
    <n v="828"/>
    <n v="833"/>
    <n v="853"/>
    <n v="854"/>
    <n v="846"/>
    <n v="854"/>
    <n v="880"/>
    <n v="902"/>
    <n v="888"/>
    <n v="902"/>
    <n v="902"/>
    <n v="909"/>
    <n v="912"/>
    <x v="63"/>
  </r>
  <r>
    <x v="66"/>
    <n v="33"/>
    <n v="34"/>
    <n v="35"/>
    <n v="34"/>
    <n v="32"/>
    <n v="34"/>
    <n v="37"/>
    <n v="35"/>
    <n v="35"/>
    <n v="34"/>
    <n v="34"/>
    <n v="35"/>
    <n v="35"/>
    <n v="34"/>
    <n v="34"/>
    <n v="32"/>
    <n v="32"/>
    <n v="32"/>
    <x v="64"/>
  </r>
  <r>
    <x v="67"/>
    <n v="324"/>
    <n v="323"/>
    <n v="326"/>
    <n v="331"/>
    <n v="333"/>
    <n v="338"/>
    <n v="342"/>
    <n v="350"/>
    <n v="354"/>
    <n v="349"/>
    <n v="341"/>
    <n v="339"/>
    <n v="346"/>
    <n v="341"/>
    <n v="347"/>
    <n v="328"/>
    <n v="334"/>
    <n v="336"/>
    <x v="65"/>
  </r>
  <r>
    <x v="68"/>
    <n v="1854"/>
    <n v="1842"/>
    <n v="1868"/>
    <n v="1907"/>
    <n v="1995"/>
    <n v="2027"/>
    <n v="2064"/>
    <n v="2122"/>
    <n v="2126"/>
    <n v="2178"/>
    <n v="1885"/>
    <n v="1873"/>
    <n v="1886"/>
    <n v="1899"/>
    <n v="1912"/>
    <n v="1916"/>
    <n v="1892"/>
    <n v="1911"/>
    <x v="66"/>
  </r>
  <r>
    <x v="69"/>
    <n v="3031"/>
    <n v="3021"/>
    <n v="3009"/>
    <n v="2996"/>
    <n v="2994"/>
    <n v="2979"/>
    <n v="3207"/>
    <n v="3188"/>
    <n v="3147"/>
    <n v="3094"/>
    <n v="3105"/>
    <n v="3116"/>
    <n v="3116"/>
    <n v="3098"/>
    <n v="3087"/>
    <n v="3065"/>
    <n v="3066"/>
    <n v="3081"/>
    <x v="67"/>
  </r>
  <r>
    <x v="70"/>
    <n v="1230"/>
    <n v="1195"/>
    <n v="1176"/>
    <n v="1158"/>
    <n v="1166"/>
    <n v="1155"/>
    <n v="1157"/>
    <n v="1149"/>
    <n v="1137"/>
    <n v="1104"/>
    <n v="1094"/>
    <n v="1103"/>
    <n v="1103"/>
    <n v="1082"/>
    <n v="1097"/>
    <n v="1111"/>
    <n v="1102"/>
    <n v="1093"/>
    <x v="68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count="73">
  <r>
    <x v="0"/>
    <n v="0.28980411853340032"/>
    <n v="0.28930185836263184"/>
    <n v="0.29131089904570567"/>
    <n v="0.29005524861878451"/>
    <n v="0.29005524861878451"/>
    <n v="0.290557508789553"/>
    <n v="0.28980411853340032"/>
    <n v="0.29156202913108992"/>
    <n v="0.29005524861878451"/>
    <n v="0.28955298844801608"/>
    <n v="0.28628829733802108"/>
    <n v="0.28804620793571067"/>
    <n v="0.27127532777115615"/>
    <n v="0.2696066746126341"/>
    <n v="0.26483909415971396"/>
    <n v="0.26150178784266986"/>
    <n v="0.26197854588796188"/>
    <n v="0.25911799761620979"/>
    <n v="0.25697258641239573"/>
  </r>
  <r>
    <x v="1"/>
    <n v="0.12319595298318703"/>
    <n v="0.12379110251450677"/>
    <n v="0.12081535485790805"/>
    <n v="0.11843475673262907"/>
    <n v="0.1165005207558399"/>
    <n v="0.11516143431037049"/>
    <n v="0.11605415860735009"/>
    <n v="0.11426871001339087"/>
    <n v="0.1123344740366017"/>
    <n v="0.1123344740366017"/>
    <n v="0.11382234786490106"/>
    <n v="0.11531022169320042"/>
    <n v="0.11482977495672245"/>
    <n v="0.11627236006924409"/>
    <n v="0.11555106751298326"/>
    <n v="0.11353144835545297"/>
    <n v="0.11353144835545297"/>
    <n v="0.11281015579919215"/>
    <n v="0.11353144835545297"/>
  </r>
  <r>
    <x v="2"/>
    <n v="0.17608566329565734"/>
    <n v="0.17519333729922665"/>
    <n v="0.17251635930993456"/>
    <n v="0.17251635930993456"/>
    <n v="0.17162403331350387"/>
    <n v="0.17132659131469363"/>
    <n v="0.17043426531826295"/>
    <n v="0.17073170731707318"/>
    <n v="0.17430101130279596"/>
    <n v="0.17132659131469363"/>
    <n v="0.165377751338489"/>
    <n v="0.1683521713265913"/>
    <n v="0.17573730617208877"/>
    <n v="0.17178473700212832"/>
    <n v="0.16023107327455152"/>
    <n v="0.16479173000912131"/>
    <n v="0.16996047430830039"/>
    <n v="0.17117664943751901"/>
    <n v="0.17482517482517482"/>
  </r>
  <r>
    <x v="3"/>
    <n v="0.24795031055900621"/>
    <n v="0.24937888198757763"/>
    <n v="0.24782608695652175"/>
    <n v="0.24670807453416149"/>
    <n v="0.24583850931677018"/>
    <n v="0.25937888198757764"/>
    <n v="0.26211180124223604"/>
    <n v="0.26180124223602486"/>
    <n v="0.26167701863354037"/>
    <n v="0.24335403726708074"/>
    <n v="0.24236024844720497"/>
    <n v="0.24118012422360249"/>
    <n v="0.23817412111172465"/>
    <n v="0.23835818148352661"/>
    <n v="0.23903306951346709"/>
    <n v="0.23756058653905149"/>
    <n v="0.23811276765445732"/>
    <n v="0.24105773360328855"/>
    <n v="0.24087367323148659"/>
  </r>
  <r>
    <x v="4"/>
    <m/>
    <m/>
    <m/>
    <m/>
    <m/>
    <m/>
    <m/>
    <m/>
    <m/>
    <m/>
    <m/>
    <m/>
    <m/>
    <m/>
    <m/>
    <m/>
    <m/>
    <m/>
    <m/>
  </r>
  <r>
    <x v="5"/>
    <n v="0.33934666016577281"/>
    <n v="0.34763529985372987"/>
    <n v="0.32764505119453924"/>
    <n v="0.31204290589956118"/>
    <n v="0.30131643100926375"/>
    <n v="0.29497805948317896"/>
    <n v="0.29449049244271086"/>
    <n v="0.29205265724037055"/>
    <n v="0.28425158459288152"/>
    <n v="0.27450024378352023"/>
    <n v="0.28668941979522183"/>
    <n v="0.28278888347147735"/>
    <n v="0.2655367231638418"/>
    <n v="0.25282485875706212"/>
    <n v="0.25376647834274951"/>
    <n v="0.24717514124293785"/>
    <n v="0.24152542372881355"/>
    <n v="0.24199623352165725"/>
    <n v="0.24011299435028249"/>
  </r>
  <r>
    <x v="6"/>
    <n v="0.61535205305488927"/>
    <n v="0.62381825878368846"/>
    <n v="0.62607591364470161"/>
    <n v="0.61859743191759564"/>
    <n v="0.63383660222943417"/>
    <n v="0.6408917736701002"/>
    <n v="0.64470156624805985"/>
    <n v="0.65076901368703255"/>
    <n v="0.65838859884295187"/>
    <n v="0.64075067024128685"/>
    <n v="0.6490757725412728"/>
    <n v="0.64710032453788624"/>
    <n v="0.6367474802506129"/>
    <n v="0.64314900572051215"/>
    <n v="0.64737128847725411"/>
    <n v="0.66194497412149278"/>
    <n v="0.672568782348134"/>
    <n v="0.66671206755652412"/>
    <n v="0.6713429583219831"/>
  </r>
  <r>
    <x v="7"/>
    <m/>
    <m/>
    <m/>
    <m/>
    <m/>
    <m/>
    <m/>
    <m/>
    <m/>
    <m/>
    <m/>
    <m/>
    <m/>
    <n v="0.11794102948525736"/>
    <n v="0.11919040479760119"/>
    <n v="0.1206896551724138"/>
    <n v="0.12343828085957022"/>
    <n v="0.12418790604697651"/>
    <n v="0.12893553223388307"/>
  </r>
  <r>
    <x v="8"/>
    <n v="0.11272321428571429"/>
    <n v="0.11511479591836735"/>
    <n v="0.11591198979591837"/>
    <n v="0.11926020408163265"/>
    <n v="0.11814413265306123"/>
    <n v="0.11941964285714286"/>
    <n v="0.12149234693877552"/>
    <n v="0.12037627551020408"/>
    <n v="0.1210140306122449"/>
    <n v="0.11989795918367346"/>
    <n v="0.11766581632653061"/>
    <n v="0.11766581632653061"/>
    <n v="0.11848645181978515"/>
    <n v="0.12073112073112073"/>
    <n v="0.12473945807279141"/>
    <n v="0.12506012506012507"/>
    <n v="0.12586179252845919"/>
    <n v="0.12489979156645824"/>
    <n v="0.12457912457912458"/>
  </r>
  <r>
    <x v="9"/>
    <m/>
    <m/>
    <m/>
    <m/>
    <m/>
    <m/>
    <m/>
    <m/>
    <m/>
    <m/>
    <m/>
    <m/>
    <m/>
    <m/>
    <m/>
    <m/>
    <m/>
    <m/>
    <m/>
  </r>
  <r>
    <x v="10"/>
    <m/>
    <m/>
    <m/>
    <m/>
    <m/>
    <m/>
    <m/>
    <m/>
    <m/>
    <m/>
    <m/>
    <m/>
    <m/>
    <m/>
    <m/>
    <m/>
    <m/>
    <m/>
    <m/>
  </r>
  <r>
    <x v="11"/>
    <n v="0.15710129595345146"/>
    <n v="0.15683681565723354"/>
    <n v="0.15445649299127215"/>
    <n v="0.15763025654588733"/>
    <n v="0.16450674424755354"/>
    <n v="0.16768050780216873"/>
    <n v="0.16662258661729701"/>
    <n v="0.16609362602486114"/>
    <n v="0.16635810632107909"/>
    <n v="0.16371330335889978"/>
    <n v="0.16265538217402803"/>
    <n v="0.16424226395133562"/>
    <n v="0.15761285386381024"/>
    <n v="0.15608263198163733"/>
    <n v="0.15200204029584291"/>
    <n v="0.1509818923743943"/>
    <n v="0.15149196633511861"/>
    <n v="0.14970670747258352"/>
    <n v="0.15429737311910227"/>
  </r>
  <r>
    <x v="12"/>
    <n v="0.24728915662650602"/>
    <n v="0.25120481927710842"/>
    <n v="0.24367469879518072"/>
    <n v="0.24246987951807228"/>
    <n v="0.24578313253012049"/>
    <n v="0.24578313253012049"/>
    <n v="0.24698795180722891"/>
    <n v="0.24939759036144579"/>
    <n v="0.24578313253012049"/>
    <n v="0.24246987951807228"/>
    <n v="0.24367469879518072"/>
    <n v="0.23945783132530121"/>
    <n v="0.23840093376130728"/>
    <n v="0.23577473008462213"/>
    <n v="0.23431572804201925"/>
    <n v="0.23752553253574554"/>
    <n v="0.24102713743799242"/>
    <n v="0.23840093376130728"/>
    <n v="0.23781733294426613"/>
  </r>
  <r>
    <x v="13"/>
    <n v="0.15549485185963438"/>
    <n v="0.15696574910695524"/>
    <n v="0.15854171044337045"/>
    <n v="0.16179869720529522"/>
    <n v="0.16694683757091827"/>
    <n v="0.17167472158016389"/>
    <n v="0.17188484975835258"/>
    <n v="0.17125446522378651"/>
    <n v="0.16894305526371087"/>
    <n v="0.16411010716537089"/>
    <n v="0.16127337675982351"/>
    <n v="0.16263920991805"/>
    <n v="0.15892099414023034"/>
    <n v="0.16073954334208931"/>
    <n v="0.16215397049909072"/>
    <n v="0.16366942816730654"/>
    <n v="0.16366942816730654"/>
    <n v="0.16417458072337845"/>
    <n v="0.16649828248130935"/>
  </r>
  <r>
    <x v="14"/>
    <n v="0.13990905911157747"/>
    <n v="0.1416579223504722"/>
    <n v="0.14358167191325638"/>
    <n v="0.14130814970269326"/>
    <n v="0.13990905911157747"/>
    <n v="0.13990905911157747"/>
    <n v="0.1404337180832459"/>
    <n v="0.14305701294158796"/>
    <n v="0.14235746764603008"/>
    <n v="0.14060860440713535"/>
    <n v="0.13973417278768802"/>
    <n v="0.14025883175935641"/>
    <n v="0.13441654357459379"/>
    <n v="0.13769899885114065"/>
    <n v="0.1398325947808961"/>
    <n v="0.137863121614968"/>
    <n v="0.13819136714262267"/>
    <n v="0.137863121614968"/>
    <n v="0.1386837354341047"/>
  </r>
  <r>
    <x v="15"/>
    <n v="0.19562811289429993"/>
    <n v="0.19881018262313227"/>
    <n v="0.20033204205866076"/>
    <n v="0.19784172661870503"/>
    <n v="0.19465965688987272"/>
    <n v="0.19618151632540121"/>
    <n v="0.19867183176535694"/>
    <n v="0.19784172661870503"/>
    <n v="0.198256779192031"/>
    <n v="0.19521306032097399"/>
    <n v="0.19908688433868291"/>
    <n v="0.20448256779192031"/>
    <n v="0.19970493562231759"/>
    <n v="0.20131437768240343"/>
    <n v="0.20466738197424894"/>
    <n v="0.20265557939914164"/>
    <n v="0.20547210300429183"/>
    <n v="0.19863197424892703"/>
    <n v="0.1983637339055794"/>
  </r>
  <r>
    <x v="16"/>
    <n v="0.17897526501766783"/>
    <n v="0.18303886925795054"/>
    <n v="0.18445229681978798"/>
    <n v="0.18833922261484098"/>
    <n v="0.19028268551236749"/>
    <n v="0.19293286219081271"/>
    <n v="0.19469964664310954"/>
    <n v="0.19646643109540637"/>
    <n v="0.19257950530035337"/>
    <n v="0.19134275618374558"/>
    <n v="0.19151943462897528"/>
    <n v="0.19434628975265017"/>
    <n v="0.18868246122379409"/>
    <n v="0.19123913414010568"/>
    <n v="0.19243224816771776"/>
    <n v="0.19294358275098006"/>
    <n v="0.19140957900119313"/>
    <n v="0.19498892108402932"/>
    <n v="0.1961820351116414"/>
  </r>
  <r>
    <x v="17"/>
    <m/>
    <m/>
    <m/>
    <m/>
    <m/>
    <m/>
    <m/>
    <m/>
    <m/>
    <m/>
    <m/>
    <m/>
    <m/>
    <m/>
    <m/>
    <m/>
    <m/>
    <m/>
    <m/>
  </r>
  <r>
    <x v="18"/>
    <n v="0.16956205138874442"/>
    <n v="0.17081036096952043"/>
    <n v="0.17091438676791845"/>
    <n v="0.16779361281597835"/>
    <n v="0.16727348382398835"/>
    <n v="0.16987412878393843"/>
    <n v="0.17133048996151046"/>
    <n v="0.17445126391345053"/>
    <n v="0.17330698013107251"/>
    <n v="0.16914594819515238"/>
    <n v="0.16664932903360033"/>
    <n v="0.16602517424321231"/>
    <n v="0.16399268887083671"/>
    <n v="0.16439886271324128"/>
    <n v="0.16378960194963443"/>
    <n v="0.16439886271324128"/>
    <n v="0.16439886271324128"/>
    <n v="0.16419577579203901"/>
    <n v="0.16703899268887085"/>
  </r>
  <r>
    <x v="19"/>
    <m/>
    <m/>
    <m/>
    <m/>
    <m/>
    <m/>
    <m/>
    <m/>
    <m/>
    <m/>
    <m/>
    <m/>
    <m/>
    <m/>
    <m/>
    <m/>
    <m/>
    <m/>
    <m/>
  </r>
  <r>
    <x v="20"/>
    <m/>
    <m/>
    <m/>
    <m/>
    <m/>
    <m/>
    <m/>
    <m/>
    <m/>
    <m/>
    <m/>
    <m/>
    <m/>
    <m/>
    <m/>
    <m/>
    <m/>
    <m/>
    <m/>
  </r>
  <r>
    <x v="21"/>
    <m/>
    <m/>
    <m/>
    <m/>
    <m/>
    <m/>
    <m/>
    <m/>
    <m/>
    <m/>
    <m/>
    <m/>
    <m/>
    <m/>
    <m/>
    <m/>
    <m/>
    <m/>
    <m/>
  </r>
  <r>
    <x v="22"/>
    <m/>
    <m/>
    <m/>
    <m/>
    <m/>
    <m/>
    <m/>
    <m/>
    <m/>
    <m/>
    <m/>
    <m/>
    <m/>
    <m/>
    <m/>
    <m/>
    <m/>
    <m/>
    <m/>
  </r>
  <r>
    <x v="23"/>
    <m/>
    <m/>
    <m/>
    <m/>
    <m/>
    <m/>
    <m/>
    <m/>
    <m/>
    <m/>
    <m/>
    <m/>
    <m/>
    <m/>
    <m/>
    <m/>
    <m/>
    <m/>
    <m/>
  </r>
  <r>
    <x v="24"/>
    <n v="0.16694421315570357"/>
    <n v="0.16881765195670276"/>
    <n v="0.16881765195670276"/>
    <n v="0.16923397169025811"/>
    <n v="0.17173189009159034"/>
    <n v="0.17756036636136552"/>
    <n v="0.18151540383014156"/>
    <n v="0.18297252289758534"/>
    <n v="0.18609492089925062"/>
    <n v="0.17839300582847628"/>
    <n v="0.18338884263114072"/>
    <n v="0.18297252289758534"/>
    <n v="0.17499502289468444"/>
    <n v="0.1747959386820625"/>
    <n v="0.18196297033645231"/>
    <n v="0.18455106510053754"/>
    <n v="0.1843519808879156"/>
    <n v="0.18634282301413499"/>
    <n v="0.18494923352578141"/>
  </r>
  <r>
    <x v="25"/>
    <n v="0.15306002584282863"/>
    <n v="0.15394103136379655"/>
    <n v="0.15793492305885118"/>
    <n v="0.16145894514272288"/>
    <n v="0.16885939151885351"/>
    <n v="0.17402795724186537"/>
    <n v="0.17802184893692"/>
    <n v="0.17919652296487726"/>
    <n v="0.1787853870550922"/>
    <n v="0.17708210971455421"/>
    <n v="0.17772818042993069"/>
    <n v="0.17925525666627512"/>
    <n v="0.17926540967537336"/>
    <n v="0.17943839012858215"/>
    <n v="0.18186011647350517"/>
    <n v="0.18503142478233292"/>
    <n v="0.18572334659516809"/>
    <n v="0.18918295565934382"/>
    <n v="0.19091276019143169"/>
  </r>
  <r>
    <x v="26"/>
    <n v="0.25064666321779616"/>
    <n v="0.24883600620796689"/>
    <n v="0.24702534919813762"/>
    <n v="0.24469736161407138"/>
    <n v="0.24081738230729435"/>
    <n v="0.24185204345576825"/>
    <n v="0.24236937403000516"/>
    <n v="0.24185204345576825"/>
    <n v="0.23642007242628038"/>
    <n v="0.23124676668391103"/>
    <n v="0.22995344024831868"/>
    <n v="0.22271081220900155"/>
    <n v="0.2152376162936887"/>
    <n v="0.2149861704802615"/>
    <n v="0.20945436258486297"/>
    <n v="0.20819713351772692"/>
    <n v="0.20895147095800856"/>
    <n v="0.2066884586371637"/>
    <n v="0.20719135026401811"/>
  </r>
  <r>
    <x v="27"/>
    <n v="9.9309153713298792E-2"/>
    <n v="9.499136442141623E-2"/>
    <n v="9.1537132987910191E-2"/>
    <n v="8.8082901554404139E-2"/>
    <n v="9.0673575129533682E-2"/>
    <n v="8.9810017271157172E-2"/>
    <n v="9.1537132987910191E-2"/>
    <n v="9.499136442141623E-2"/>
    <n v="9.412780656303972E-2"/>
    <n v="9.585492227979274E-2"/>
    <n v="9.9309153713298792E-2"/>
    <n v="0.10103626943005181"/>
    <n v="9.7643097643097643E-2"/>
    <n v="9.9326599326599332E-2"/>
    <n v="0.10521885521885523"/>
    <n v="0.10858585858585859"/>
    <n v="0.11026936026936027"/>
    <n v="0.10942760942760943"/>
    <n v="0.11363636363636363"/>
  </r>
  <r>
    <x v="28"/>
    <n v="0.21471103327495622"/>
    <n v="0.21444833625218915"/>
    <n v="0.2158493870402802"/>
    <n v="0.21742556917688266"/>
    <n v="0.21558669001751313"/>
    <n v="0.21935201401050788"/>
    <n v="0.2213660245183888"/>
    <n v="0.22451838879159369"/>
    <n v="0.22513134851138353"/>
    <n v="0.22381786339754817"/>
    <n v="0.22373029772329248"/>
    <n v="0.22425569176882662"/>
    <n v="0.20081009503037855"/>
    <n v="0.20158903255958871"/>
    <n v="0.20267954510048294"/>
    <n v="0.20119956379498363"/>
    <n v="0.19979747624240535"/>
    <n v="0.19987536999532637"/>
    <n v="0.20143324505374668"/>
  </r>
  <r>
    <x v="29"/>
    <m/>
    <m/>
    <m/>
    <m/>
    <m/>
    <m/>
    <m/>
    <m/>
    <m/>
    <m/>
    <m/>
    <m/>
    <m/>
    <m/>
    <m/>
    <m/>
    <m/>
    <m/>
    <m/>
  </r>
  <r>
    <x v="30"/>
    <n v="9.1972187104930464E-2"/>
    <n v="9.1340075853350189E-2"/>
    <n v="9.2920353982300891E-2"/>
    <n v="9.5132743362831854E-2"/>
    <n v="9.3236409608091028E-2"/>
    <n v="9.4816687737041716E-2"/>
    <n v="9.5448798988621991E-2"/>
    <n v="9.5132743362831854E-2"/>
    <n v="9.4184576485461441E-2"/>
    <n v="9.7345132743362831E-2"/>
    <n v="0.14664981036662453"/>
    <n v="0.14791403286978508"/>
    <n v="9.2609082813891366E-2"/>
    <n v="9.1124962897002074E-2"/>
    <n v="9.0531314930246368E-2"/>
    <n v="9.1124962897002074E-2"/>
    <n v="9.0531314930246368E-2"/>
    <n v="9.3796378747402792E-2"/>
    <n v="9.2905906797269219E-2"/>
  </r>
  <r>
    <x v="31"/>
    <n v="9.2827868852459014E-2"/>
    <n v="9.3852459016393441E-2"/>
    <n v="9.4057377049180324E-2"/>
    <n v="9.5696721311475413E-2"/>
    <n v="9.6721311475409841E-2"/>
    <n v="9.5491803278688531E-2"/>
    <n v="9.6721311475409841E-2"/>
    <n v="9.6311475409836061E-2"/>
    <n v="9.5081967213114751E-2"/>
    <n v="9.3852459016393441E-2"/>
    <n v="9.5081967213114751E-2"/>
    <n v="9.5901639344262296E-2"/>
    <n v="9.2525252525252524E-2"/>
    <n v="9.0505050505050505E-2"/>
    <n v="8.9696969696969692E-2"/>
    <n v="8.9292929292929299E-2"/>
    <n v="8.9494949494949488E-2"/>
    <n v="8.7878787878787876E-2"/>
    <n v="8.9494949494949488E-2"/>
  </r>
  <r>
    <x v="32"/>
    <n v="0.31783696529459243"/>
    <n v="0.3159806295399516"/>
    <n v="0.31234866828087166"/>
    <n v="0.31662631154156579"/>
    <n v="0.32695722356739304"/>
    <n v="0.33615819209039549"/>
    <n v="0.3387409200968523"/>
    <n v="0.33970944309927359"/>
    <n v="0.33559322033898303"/>
    <n v="0.33518966908797415"/>
    <n v="0.33188054882970136"/>
    <n v="0.33535108958837773"/>
    <n v="0.33120870579090556"/>
    <n v="0.33571706179556937"/>
    <n v="0.34154683249125534"/>
    <n v="0.34341235911387485"/>
    <n v="0.34799844539448116"/>
    <n v="0.35382821609016712"/>
    <n v="0.35841430237077343"/>
  </r>
  <r>
    <x v="33"/>
    <m/>
    <m/>
    <m/>
    <m/>
    <m/>
    <m/>
    <m/>
    <m/>
    <m/>
    <m/>
    <m/>
    <m/>
    <m/>
    <m/>
    <m/>
    <m/>
    <m/>
    <m/>
    <m/>
  </r>
  <r>
    <x v="34"/>
    <n v="0.16715628672150412"/>
    <n v="0.16715628672150412"/>
    <n v="0.16833137485311397"/>
    <n v="0.16656874265569918"/>
    <n v="0.16480611045828436"/>
    <n v="0.16333725029377202"/>
    <n v="0.16686251468860164"/>
    <n v="0.16715628672150412"/>
    <n v="0.16568742655699178"/>
    <n v="0.16274970622796711"/>
    <n v="0.15774155995343422"/>
    <n v="0.16069330199764983"/>
    <n v="0.1621071012805588"/>
    <n v="0.16065192083818394"/>
    <n v="0.16065192083818394"/>
    <n v="0.16181606519208383"/>
    <n v="0.1621071012805588"/>
    <n v="0.16589057043073341"/>
    <n v="0.16559953434225844"/>
  </r>
  <r>
    <x v="35"/>
    <n v="0.16706803130644191"/>
    <n v="0.16812161348585189"/>
    <n v="0.16827212522576762"/>
    <n v="0.1691751956652619"/>
    <n v="0.16631547260686333"/>
    <n v="0.16481035520770621"/>
    <n v="0.16827212522576762"/>
    <n v="0.16857314870559903"/>
    <n v="0.16902468392534617"/>
    <n v="0.16450933172787477"/>
    <n v="0.12236604455147501"/>
    <n v="0.16074653822998194"/>
    <n v="0.15544871794871795"/>
    <n v="0.15486596736596736"/>
    <n v="0.15428321678321677"/>
    <n v="0.15501165501165501"/>
    <n v="0.15326340326340326"/>
    <n v="0.15195221445221446"/>
    <n v="0.15355477855477856"/>
  </r>
  <r>
    <x v="36"/>
    <n v="0.13659751037344398"/>
    <n v="0.13460580912863071"/>
    <n v="0.13427385892116184"/>
    <n v="0.13327800829875519"/>
    <n v="0.13576763485477178"/>
    <n v="0.13543568464730291"/>
    <n v="0.13410788381742739"/>
    <n v="0.13394190871369294"/>
    <n v="0.13493775933609958"/>
    <n v="0.13593360995850623"/>
    <n v="0.23402489626556017"/>
    <n v="0.13825726141078837"/>
    <n v="0.13656034620932841"/>
    <n v="0.13399583266549125"/>
    <n v="0.13495752524443019"/>
    <n v="0.13495752524443019"/>
    <n v="0.13207244750761341"/>
    <n v="0.13030934444622536"/>
    <n v="0.13159160121814392"/>
  </r>
  <r>
    <x v="37"/>
    <n v="0.16176833786120029"/>
    <n v="0.16423808347740182"/>
    <n v="0.16571993084712275"/>
    <n v="0.17238824401086689"/>
    <n v="0.17337614225734749"/>
    <n v="0.17424055322301804"/>
    <n v="0.17448752778463819"/>
    <n v="0.17633983699678932"/>
    <n v="0.17535193875030872"/>
    <n v="0.17424055322301804"/>
    <n v="0.10607557421585577"/>
    <n v="0.1775747098048901"/>
    <n v="0.18381717109326745"/>
    <n v="0.18418777022853614"/>
    <n v="0.1836936380481779"/>
    <n v="0.1836936380481779"/>
    <n v="0.18221124150710316"/>
    <n v="0.18035824583075974"/>
    <n v="0.17825818406423719"/>
  </r>
  <r>
    <x v="38"/>
    <n v="0.14664457332228667"/>
    <n v="0.14813587406793705"/>
    <n v="0.14697597348798674"/>
    <n v="0.1471416735708368"/>
    <n v="0.14498757249378624"/>
    <n v="0.14681027340513669"/>
    <n v="0.14548467274233637"/>
    <n v="0.14631317315658657"/>
    <n v="0.14548467274233637"/>
    <n v="0.14067937033968517"/>
    <n v="0.14233637116818559"/>
    <n v="0.14266777133388567"/>
    <n v="0.13792552341377656"/>
    <n v="0.13632731340898194"/>
    <n v="0.13776570241329711"/>
    <n v="0.1390442704171328"/>
    <n v="0.13936391241809173"/>
    <n v="0.14144158542432475"/>
    <n v="0.14303979542911938"/>
  </r>
  <r>
    <x v="39"/>
    <m/>
    <m/>
    <m/>
    <m/>
    <m/>
    <m/>
    <m/>
    <m/>
    <m/>
    <m/>
    <m/>
    <m/>
    <m/>
    <m/>
    <m/>
    <m/>
    <m/>
    <m/>
    <m/>
  </r>
  <r>
    <x v="40"/>
    <n v="0.12392865415798007"/>
    <n v="0.11860088024090804"/>
    <n v="0.11582117211026176"/>
    <n v="0.11605281445448228"/>
    <n v="0.11767431086402594"/>
    <n v="0.12369701181375956"/>
    <n v="0.1241602965022006"/>
    <n v="0.12138058837155433"/>
    <n v="0.12277044243687746"/>
    <n v="0.1202223766504517"/>
    <n v="0.12138058837155433"/>
    <n v="0.12462358119064165"/>
    <n v="0.12520027466239414"/>
    <n v="0.12588693064774548"/>
    <n v="0.12794689860379949"/>
    <n v="0.12840466926070038"/>
    <n v="0.12726024261844815"/>
    <n v="0.12794689860379949"/>
    <n v="0.12909132524605174"/>
  </r>
  <r>
    <x v="41"/>
    <n v="0.17358322177599286"/>
    <n v="0.1753681392235609"/>
    <n v="0.17938420348058903"/>
    <n v="0.18250780901383312"/>
    <n v="0.18563141454707721"/>
    <n v="0.19009370816599733"/>
    <n v="0.19410977242302543"/>
    <n v="0.19723337795626952"/>
    <n v="0.1994645247657296"/>
    <n v="0.17893797411869702"/>
    <n v="0.17581436858545293"/>
    <n v="0.17715305667112896"/>
    <n v="0.1760782570031125"/>
    <n v="0.17429968875055579"/>
    <n v="0.16940862605602491"/>
    <n v="0.16985326811916407"/>
    <n v="0.16496220542463316"/>
    <n v="0.16718541574032902"/>
    <n v="0.16585148955091153"/>
  </r>
  <r>
    <x v="42"/>
    <n v="0.27887182910547398"/>
    <n v="0.27670226969292389"/>
    <n v="0.27603471295060078"/>
    <n v="0.28070761014686246"/>
    <n v="0.26769025367156207"/>
    <n v="0.26535380507343126"/>
    <n v="0.26852469959946595"/>
    <n v="0.26852469959946595"/>
    <n v="0.27019359145527372"/>
    <n v="0.26952603471295061"/>
    <n v="0.26668891855807741"/>
    <n v="0.27319759679572764"/>
    <n v="0.36197957580518458"/>
    <n v="0.35302435192458759"/>
    <n v="0.30117831893165753"/>
    <n v="0.30526315789473685"/>
    <n v="0.2873527101335428"/>
    <n v="0.29002356637863314"/>
    <n v="0.28876669285153184"/>
  </r>
  <r>
    <x v="43"/>
    <n v="0.17470238095238094"/>
    <n v="0.17738095238095239"/>
    <n v="0.17797619047619048"/>
    <n v="0.18184523809523809"/>
    <n v="0.18720238095238095"/>
    <n v="0.19017857142857142"/>
    <n v="0.19613095238095238"/>
    <n v="0.20089285714285715"/>
    <n v="0.20476190476190476"/>
    <n v="0.20535714285714285"/>
    <n v="0.20982142857142858"/>
    <n v="0.21309523809523809"/>
    <n v="0.20245901639344263"/>
    <n v="0.20792349726775955"/>
    <n v="0.21174863387978143"/>
    <n v="0.21366120218579235"/>
    <n v="0.20765027322404372"/>
    <n v="0.2081967213114754"/>
    <n v="0.20273224043715846"/>
  </r>
  <r>
    <x v="44"/>
    <m/>
    <m/>
    <m/>
    <m/>
    <m/>
    <m/>
    <m/>
    <m/>
    <m/>
    <m/>
    <m/>
    <m/>
    <m/>
    <m/>
    <m/>
    <m/>
    <m/>
    <m/>
    <m/>
  </r>
  <r>
    <x v="45"/>
    <n v="0.19913309535951046"/>
    <n v="0.20091789903110657"/>
    <n v="0.20295767465578787"/>
    <n v="0.20448750637429883"/>
    <n v="0.2065272819989801"/>
    <n v="0.20805711371749108"/>
    <n v="0.21213666496685366"/>
    <n v="0.21264660887302397"/>
    <n v="0.2118816930137685"/>
    <n v="0.20831208567057624"/>
    <n v="0.20805711371749108"/>
    <n v="0.20831208567057624"/>
    <n v="0.21172807472755578"/>
    <n v="0.21146860404774259"/>
    <n v="0.20809548521017124"/>
    <n v="0.20783601453035808"/>
    <n v="0.18474312402698495"/>
    <n v="0.18344577062791906"/>
    <n v="0.16242864556305137"/>
  </r>
  <r>
    <x v="46"/>
    <m/>
    <m/>
    <m/>
    <m/>
    <m/>
    <m/>
    <m/>
    <m/>
    <m/>
    <m/>
    <m/>
    <m/>
    <m/>
    <m/>
    <m/>
    <m/>
    <m/>
    <m/>
    <m/>
  </r>
  <r>
    <x v="47"/>
    <m/>
    <m/>
    <m/>
    <m/>
    <m/>
    <m/>
    <m/>
    <m/>
    <m/>
    <m/>
    <m/>
    <m/>
    <m/>
    <m/>
    <m/>
    <m/>
    <m/>
    <m/>
    <m/>
  </r>
  <r>
    <x v="48"/>
    <m/>
    <m/>
    <m/>
    <m/>
    <m/>
    <m/>
    <m/>
    <m/>
    <m/>
    <m/>
    <m/>
    <m/>
    <m/>
    <m/>
    <m/>
    <m/>
    <m/>
    <m/>
    <m/>
  </r>
  <r>
    <x v="49"/>
    <m/>
    <m/>
    <m/>
    <m/>
    <m/>
    <m/>
    <m/>
    <m/>
    <m/>
    <m/>
    <m/>
    <m/>
    <m/>
    <m/>
    <m/>
    <m/>
    <m/>
    <m/>
    <m/>
  </r>
  <r>
    <x v="50"/>
    <n v="0.27906976744186046"/>
    <n v="0.28003875968992248"/>
    <n v="0.29748062015503873"/>
    <n v="0.30329457364341084"/>
    <n v="0.30523255813953487"/>
    <n v="0.30910852713178294"/>
    <n v="0.31007751937984496"/>
    <n v="0.31007751937984496"/>
    <n v="0.31201550387596899"/>
    <n v="0.30910852713178294"/>
    <n v="0.30523255813953487"/>
    <n v="0.3013565891472868"/>
    <n v="0.29174484052532834"/>
    <n v="0.29362101313320826"/>
    <n v="0.28893058161350843"/>
    <n v="0.28986866791744842"/>
    <n v="0.28236397748592873"/>
    <n v="0.27673545966228891"/>
    <n v="0.26923076923076922"/>
  </r>
  <r>
    <x v="51"/>
    <m/>
    <m/>
    <m/>
    <m/>
    <m/>
    <m/>
    <m/>
    <m/>
    <m/>
    <m/>
    <m/>
    <m/>
    <m/>
    <m/>
    <m/>
    <m/>
    <m/>
    <m/>
    <m/>
  </r>
  <r>
    <x v="52"/>
    <n v="0.27610759493670883"/>
    <n v="0.27716244725738398"/>
    <n v="0.28190928270042193"/>
    <n v="0.29984177215189872"/>
    <n v="0.29905063291139239"/>
    <n v="0.30168776371308015"/>
    <n v="0.30247890295358648"/>
    <n v="0.30300632911392406"/>
    <n v="0.3027426160337553"/>
    <n v="0.30063291139240506"/>
    <n v="0.29852320675105487"/>
    <n v="0.2969409282700422"/>
    <n v="0.29489849036959914"/>
    <n v="0.29646017699115046"/>
    <n v="0.30140551795939613"/>
    <n v="0.30036439354502864"/>
    <n v="0.29854242581988549"/>
    <n v="0.2993232691306611"/>
    <n v="0.30270692347735556"/>
  </r>
  <r>
    <x v="53"/>
    <n v="0.26896623593163821"/>
    <n v="0.26187994997915798"/>
    <n v="0.25208420175072949"/>
    <n v="0.24249687369737391"/>
    <n v="0.24103793247186328"/>
    <n v="0.24645685702375991"/>
    <n v="0.2484368486869529"/>
    <n v="0.2275948311796582"/>
    <n v="0.22905377240516883"/>
    <n v="0.22665694039182993"/>
    <n v="0.22530220925385577"/>
    <n v="0.2236348478532722"/>
    <n v="0.21552502256543979"/>
    <n v="0.21542473172199378"/>
    <n v="0.21873432955571157"/>
    <n v="0.22003811052050948"/>
    <n v="0.21873432955571157"/>
    <n v="0.21863403871226558"/>
    <n v="0.21853374786881957"/>
  </r>
  <r>
    <x v="54"/>
    <n v="0.25300300300300299"/>
    <n v="0.25425425425425424"/>
    <n v="0.24974974974974976"/>
    <n v="0.22647647647647648"/>
    <n v="0.22247247247247248"/>
    <n v="0.21771771771771772"/>
    <n v="0.21821821821821821"/>
    <n v="0.21671671671671672"/>
    <n v="0.21796796796796797"/>
    <n v="0.21571571571571571"/>
    <n v="0.21421421421421422"/>
    <n v="0.21071071071071071"/>
    <n v="0.20009643201542912"/>
    <n v="0.2068466730954677"/>
    <n v="0.20949855351976857"/>
    <n v="0.20877531340405014"/>
    <n v="0.20805207328833172"/>
    <n v="0.2073288331726133"/>
    <n v="0.20829315332690454"/>
  </r>
  <r>
    <x v="55"/>
    <n v="0.16808769792935443"/>
    <n v="0.16808769792935443"/>
    <n v="0.17113276492082827"/>
    <n v="0.17722289890377588"/>
    <n v="0.20767356881851401"/>
    <n v="0.21071863580998781"/>
    <n v="0.21010962241169306"/>
    <n v="0.21254567600487212"/>
    <n v="0.21680876979293545"/>
    <n v="0.22046285018270401"/>
    <n v="0.22046285018270401"/>
    <n v="0.22472594397076737"/>
    <n v="0.23562152133580705"/>
    <n v="0.24056895485466914"/>
    <n v="0.23871366728509585"/>
    <n v="0.23933209647495363"/>
    <n v="0.24242424242424243"/>
    <n v="0.21645021645021645"/>
    <n v="0.21273964131106987"/>
  </r>
  <r>
    <x v="56"/>
    <n v="0.28034300791556727"/>
    <n v="0.28474054529463499"/>
    <n v="0.28759894459102903"/>
    <n v="0.29221635883905012"/>
    <n v="0.3005716798592788"/>
    <n v="0.30628847845206686"/>
    <n v="0.31178540017590151"/>
    <n v="0.31882145998240985"/>
    <n v="0.32145998240985046"/>
    <n v="0.32409850483729113"/>
    <n v="0.32563764291996483"/>
    <n v="0.329155672823219"/>
    <n v="0.3233724653148346"/>
    <n v="0.32572038420490929"/>
    <n v="0.33041622198505871"/>
    <n v="0.33191035218783349"/>
    <n v="0.33639274279615794"/>
    <n v="0.33959445037353253"/>
    <n v="0.34194236926360727"/>
  </r>
  <r>
    <x v="57"/>
    <n v="0.21126408010012515"/>
    <n v="0.21176470588235294"/>
    <n v="0.21501877346683354"/>
    <n v="0.22102628285356696"/>
    <n v="0.23354192740926158"/>
    <n v="0.23379224030037546"/>
    <n v="0.23479349186483103"/>
    <n v="0.23654568210262827"/>
    <n v="0.23379224030037546"/>
    <n v="0.23854818523153942"/>
    <n v="0.23754693366708385"/>
    <n v="0.24080100125156445"/>
    <n v="0.22566995768688294"/>
    <n v="0.22237893747061588"/>
    <n v="0.22331922896097792"/>
    <n v="0.22778561354019747"/>
    <n v="0.22543488481429244"/>
    <n v="0.21039022096850024"/>
    <n v="0.19299482839680301"/>
  </r>
  <r>
    <x v="58"/>
    <n v="0.18321986383660394"/>
    <n v="0.18482178614337205"/>
    <n v="0.18622346816179416"/>
    <n v="0.19002803364036844"/>
    <n v="0.18602322787344813"/>
    <n v="0.19082899479375251"/>
    <n v="0.19563476171405686"/>
    <n v="0.19883860632759312"/>
    <n v="0.20184221065278335"/>
    <n v="0.19863836603924709"/>
    <n v="0.19803764517420905"/>
    <n v="0.19903884661593912"/>
    <n v="0.19710031347962381"/>
    <n v="0.19788401253918494"/>
    <n v="0.20062695924764889"/>
    <n v="0.20297805642633229"/>
    <n v="0.20239028213166144"/>
    <n v="0.20062695924764889"/>
    <n v="0.20180250783699061"/>
  </r>
  <r>
    <x v="59"/>
    <n v="0.28139633886760324"/>
    <n v="0.27501064282673476"/>
    <n v="0.27671349510429971"/>
    <n v="0.28309919114516818"/>
    <n v="0.28565346956151555"/>
    <n v="0.29033631332481907"/>
    <n v="0.28650489570029802"/>
    <n v="0.27160493827160492"/>
    <n v="0.27458492975734355"/>
    <n v="0.26819923371647508"/>
    <n v="0.26734780757769261"/>
    <n v="0.26819923371647508"/>
    <n v="0.26134082697711764"/>
    <n v="0.26495383380168608"/>
    <n v="0.26615816940987558"/>
    <n v="0.26816539542352469"/>
    <n v="0.27177840224809313"/>
    <n v="0.27418707346447208"/>
    <n v="0.27619429947812124"/>
  </r>
  <r>
    <x v="60"/>
    <n v="0.22043879907621247"/>
    <n v="0.22032332563510393"/>
    <n v="0.21836027713625866"/>
    <n v="0.21616628175519631"/>
    <n v="0.2140877598152425"/>
    <n v="0.22413394919168592"/>
    <n v="0.2310623556581986"/>
    <n v="0.23418013856812933"/>
    <n v="0.23210161662817552"/>
    <n v="0.22517321016166281"/>
    <n v="0.22251732101616628"/>
    <n v="0.22367205542725174"/>
    <n v="0.22126599479107689"/>
    <n v="0.2176423961046314"/>
    <n v="0.2165100215151172"/>
    <n v="0.21832182085833993"/>
    <n v="0.20813044955271204"/>
    <n v="0.21401879741818594"/>
    <n v="0.21832182085833993"/>
  </r>
  <r>
    <x v="61"/>
    <n v="0.16192307692307692"/>
    <n v="0.16192307692307692"/>
    <n v="0.16500000000000001"/>
    <n v="0.16538461538461538"/>
    <n v="0.17"/>
    <n v="0.17192307692307693"/>
    <n v="0.17576923076923076"/>
    <n v="0.17692307692307693"/>
    <n v="0.18115384615384617"/>
    <n v="0.185"/>
    <n v="0.18692307692307691"/>
    <n v="0.1896153846153846"/>
    <n v="0.17872648335745298"/>
    <n v="0.17366136034732271"/>
    <n v="0.17293777134587554"/>
    <n v="0.1711287988422576"/>
    <n v="0.16968162083936325"/>
    <n v="0.17040520984081042"/>
    <n v="0.16497829232995659"/>
  </r>
  <r>
    <x v="62"/>
    <n v="0.24012875536480688"/>
    <n v="0.24334763948497853"/>
    <n v="0.24699570815450644"/>
    <n v="0.25021459227467813"/>
    <n v="0.25236051502145923"/>
    <n v="0.24957081545064377"/>
    <n v="0.24721030042918454"/>
    <n v="0.24484978540772531"/>
    <n v="0.24313304721030043"/>
    <n v="0.2407725321888412"/>
    <n v="0.2390557939914163"/>
    <n v="0.24291845493562231"/>
    <n v="0.23620215690420807"/>
    <n v="0.23747092408543033"/>
    <n v="0.23408754493550432"/>
    <n v="0.23662507929794882"/>
    <n v="0.23789384647917108"/>
    <n v="0.25037005709452315"/>
    <n v="0.25163882427574541"/>
  </r>
  <r>
    <x v="63"/>
    <m/>
    <m/>
    <m/>
    <m/>
    <m/>
    <m/>
    <m/>
    <m/>
    <m/>
    <m/>
    <m/>
    <m/>
    <m/>
    <m/>
    <m/>
    <m/>
    <m/>
    <m/>
    <m/>
  </r>
  <r>
    <x v="64"/>
    <n v="0.14847690135162397"/>
    <n v="0.14888037119225339"/>
    <n v="0.14807343151099456"/>
    <n v="0.14888037119225339"/>
    <n v="0.14746822675005045"/>
    <n v="0.14766996167036514"/>
    <n v="0.14827516643130925"/>
    <n v="0.14867863627193867"/>
    <n v="0.1494855759531975"/>
    <n v="0.1462578172281622"/>
    <n v="0.14726649182973572"/>
    <n v="0.14847690135162397"/>
    <n v="0.1435700575815739"/>
    <n v="0.14318618042226489"/>
    <n v="0.14126679462571978"/>
    <n v="0.14395393474088292"/>
    <n v="0.14261036468330135"/>
    <n v="0.14395393474088292"/>
    <n v="0.14376199616122839"/>
  </r>
  <r>
    <x v="65"/>
    <n v="0.17857909422622881"/>
    <n v="0.17986692423266795"/>
    <n v="0.17943764756385491"/>
    <n v="0.17729126421978966"/>
    <n v="0.17471560420691135"/>
    <n v="0.1777205408886027"/>
    <n v="0.17879373256063533"/>
    <n v="0.18308649924876583"/>
    <n v="0.18330113758317235"/>
    <n v="0.18158403090792016"/>
    <n v="0.18330113758317235"/>
    <n v="0.18888173427774199"/>
    <n v="0.18374414341006315"/>
    <n v="0.18089223874516194"/>
    <n v="0.18374414341006315"/>
    <n v="0.18374414341006315"/>
    <n v="0.18517009574251375"/>
    <n v="0.18578121817070686"/>
    <n v="0.18598492564677124"/>
  </r>
  <r>
    <x v="66"/>
    <n v="4.2690815006468305E-2"/>
    <n v="4.3984476067270378E-2"/>
    <n v="4.5278137128072445E-2"/>
    <n v="4.3984476067270378E-2"/>
    <n v="4.1397153945666239E-2"/>
    <n v="4.3984476067270378E-2"/>
    <n v="4.7865459249676584E-2"/>
    <n v="4.5278137128072445E-2"/>
    <n v="4.5278137128072445E-2"/>
    <n v="4.3984476067270378E-2"/>
    <n v="4.3984476067270378E-2"/>
    <n v="4.5278137128072445E-2"/>
    <n v="4.5572916666666664E-2"/>
    <n v="4.4270833333333336E-2"/>
    <n v="4.4270833333333336E-2"/>
    <n v="4.1666666666666664E-2"/>
    <n v="4.1666666666666664E-2"/>
    <n v="4.1666666666666664E-2"/>
    <n v="4.296875E-2"/>
  </r>
  <r>
    <x v="67"/>
    <n v="9.5350206003531487E-2"/>
    <n v="9.5055915244261324E-2"/>
    <n v="9.59387875220718E-2"/>
    <n v="9.7410241318422602E-2"/>
    <n v="9.7998822836962915E-2"/>
    <n v="9.9470276633313717E-2"/>
    <n v="0.10064743967039436"/>
    <n v="0.10300176574455562"/>
    <n v="0.10417892878163626"/>
    <n v="0.10270747498528546"/>
    <n v="0.10035314891112419"/>
    <n v="9.9764567392583867E-2"/>
    <n v="0.10260972716488731"/>
    <n v="0.10112692763938315"/>
    <n v="0.10290628706998814"/>
    <n v="9.7271648873072367E-2"/>
    <n v="9.9051008303677343E-2"/>
    <n v="9.9644128113879002E-2"/>
    <n v="9.8754448398576514E-2"/>
  </r>
  <r>
    <x v="68"/>
    <n v="0.19909793814432988"/>
    <n v="0.19780927835051546"/>
    <n v="0.20060137457044674"/>
    <n v="0.20478951890034364"/>
    <n v="0.21423969072164947"/>
    <n v="0.21767611683848798"/>
    <n v="0.22164948453608246"/>
    <n v="0.22787800687285223"/>
    <n v="0.22830756013745704"/>
    <n v="0.23389175257731959"/>
    <n v="0.20242697594501718"/>
    <n v="0.20113831615120276"/>
    <n v="0.1914526444015836"/>
    <n v="0.19277230737996143"/>
    <n v="0.19409197035833925"/>
    <n v="0.19449802050553244"/>
    <n v="0.19206171962237337"/>
    <n v="0.19399045782154095"/>
    <n v="0.19551314587351537"/>
  </r>
  <r>
    <x v="69"/>
    <n v="0.3643466762832071"/>
    <n v="0.36314460872701043"/>
    <n v="0.36170212765957449"/>
    <n v="0.3601394398365188"/>
    <n v="0.35989902632527948"/>
    <n v="0.35809592499098447"/>
    <n v="0.3855030652722683"/>
    <n v="0.38321913691549464"/>
    <n v="0.37829065993508837"/>
    <n v="0.37191970188724605"/>
    <n v="0.37324197619906241"/>
    <n v="0.37456425051087872"/>
    <n v="0.36645889685993177"/>
    <n v="0.36434199694225566"/>
    <n v="0.36304833588145363"/>
    <n v="0.36046101375984946"/>
    <n v="0.36057861931083146"/>
    <n v="0.36234270257556156"/>
    <n v="0.39056803481124308"/>
  </r>
  <r>
    <x v="70"/>
    <n v="0.17390074932843205"/>
    <n v="0.16895235402233846"/>
    <n v="0.16626608228474479"/>
    <n v="0.16372119327018239"/>
    <n v="0.16485225505443235"/>
    <n v="0.16329704510108864"/>
    <n v="0.16357981054715115"/>
    <n v="0.16244874876290116"/>
    <n v="0.16075215608652624"/>
    <n v="0.15608652622649513"/>
    <n v="0.15467269899618266"/>
    <n v="0.15594514350346389"/>
    <n v="0.15370680044593088"/>
    <n v="0.15078037904124861"/>
    <n v="0.15287068004459309"/>
    <n v="0.15482162764771459"/>
    <n v="0.15356744704570791"/>
    <n v="0.15231326644370122"/>
    <n v="0.1511984392419175"/>
  </r>
  <r>
    <x v="71"/>
    <n v="0.26688102893890675"/>
    <n v="0.28135048231511256"/>
    <n v="0.28215434083601287"/>
    <n v="0.2837620578778135"/>
    <n v="0.28536977491961413"/>
    <n v="0.287513397642015"/>
    <n v="0.28938906752411575"/>
    <n v="0.29206859592711681"/>
    <n v="0.29421221864951769"/>
    <n v="0.29715969989281887"/>
    <n v="0.29957127545551981"/>
    <n v="0.30171489817792069"/>
    <n v="0.29661683713611331"/>
    <n v="0.29714135851035928"/>
    <n v="0.29556779438762132"/>
    <n v="0.29084710201940728"/>
    <n v="0.28560188827694727"/>
    <n v="0.28455284552845528"/>
    <n v="0.2887490165224233"/>
  </r>
  <r>
    <x v="72"/>
    <n v="0.28465632955334413"/>
    <n v="0.27655635269613515"/>
    <n v="0.27215922240222173"/>
    <n v="0.26799352001851423"/>
    <n v="0.26984494330016201"/>
    <n v="0.26729923628789631"/>
    <n v="0.26776209210830826"/>
    <n v="0.26591066882666048"/>
    <n v="0.26313353390418887"/>
    <n v="0.25549641286739183"/>
    <n v="0.25318213376533211"/>
    <n v="0.25526498495718586"/>
    <n v="0.26534337211955283"/>
    <n v="0.24686287930641113"/>
    <n v="0.25028519279032624"/>
    <n v="0.26055213324207166"/>
    <n v="0.26306182979694276"/>
    <n v="0.2756103125712982"/>
    <n v="0.27446954140999313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count="74">
  <r>
    <x v="0"/>
    <n v="109"/>
    <n v="106"/>
    <n v="134"/>
    <n v="119"/>
    <n v="113"/>
    <n v="126"/>
    <n v="126"/>
    <n v="121"/>
    <n v="98"/>
    <n v="120"/>
    <n v="113"/>
    <n v="121"/>
    <n v="117"/>
    <n v="105"/>
    <n v="130"/>
    <n v="121"/>
    <n v="133"/>
    <n v="123"/>
  </r>
  <r>
    <x v="1"/>
    <n v="95"/>
    <n v="85"/>
    <n v="106"/>
    <n v="111"/>
    <n v="103"/>
    <n v="110"/>
    <n v="103"/>
    <n v="118"/>
    <n v="117"/>
    <n v="123"/>
    <n v="123"/>
    <n v="139"/>
    <n v="129"/>
    <n v="140"/>
    <n v="136"/>
    <n v="129"/>
    <n v="120"/>
    <n v="115"/>
  </r>
  <r>
    <x v="2"/>
    <n v="71"/>
    <n v="70"/>
    <n v="73"/>
    <n v="59"/>
    <n v="58"/>
    <n v="67"/>
    <n v="75"/>
    <n v="81"/>
    <n v="86"/>
    <n v="75"/>
    <n v="71"/>
    <n v="85"/>
    <n v="73"/>
    <n v="64"/>
    <n v="68"/>
    <n v="74"/>
    <n v="68"/>
    <n v="51"/>
  </r>
  <r>
    <x v="3"/>
    <n v="721"/>
    <n v="741"/>
    <n v="754"/>
    <n v="686"/>
    <n v="724"/>
    <n v="794"/>
    <n v="819"/>
    <n v="857"/>
    <n v="736"/>
    <n v="833"/>
    <n v="817"/>
    <n v="824"/>
    <n v="769"/>
    <n v="773"/>
    <n v="767"/>
    <n v="760"/>
    <n v="727"/>
    <n v="699"/>
  </r>
  <r>
    <x v="4"/>
    <n v="24"/>
    <n v="21"/>
    <n v="21"/>
    <n v="20"/>
    <n v="13"/>
    <n v="13"/>
    <n v="16"/>
    <n v="22"/>
    <n v="22"/>
    <n v="23"/>
    <n v="21"/>
    <n v="23"/>
    <n v="24"/>
    <n v="22"/>
    <n v="26"/>
    <n v="13"/>
    <n v="17"/>
    <n v="12"/>
  </r>
  <r>
    <x v="5"/>
    <n v="69"/>
    <n v="57"/>
    <n v="51"/>
    <n v="50"/>
    <n v="35"/>
    <n v="38"/>
    <n v="65"/>
    <n v="58"/>
    <n v="41"/>
    <n v="83"/>
    <n v="65"/>
    <n v="63"/>
    <n v="57"/>
    <n v="63"/>
    <n v="46"/>
    <n v="38"/>
    <n v="42"/>
    <n v="44"/>
  </r>
  <r>
    <x v="6"/>
    <n v="218"/>
    <n v="157"/>
    <n v="206"/>
    <n v="180"/>
    <n v="188"/>
    <n v="196"/>
    <n v="216"/>
    <n v="212"/>
    <n v="165"/>
    <n v="216"/>
    <n v="201"/>
    <n v="202"/>
    <n v="216"/>
    <n v="208"/>
    <n v="183"/>
    <n v="162"/>
    <n v="161"/>
    <n v="181"/>
  </r>
  <r>
    <x v="7"/>
    <m/>
    <m/>
    <m/>
    <m/>
    <m/>
    <m/>
    <m/>
    <m/>
    <m/>
    <m/>
    <n v="70"/>
    <n v="72"/>
    <n v="66"/>
    <n v="56"/>
    <n v="66"/>
    <n v="61"/>
    <n v="55"/>
    <n v="63"/>
  </r>
  <r>
    <x v="8"/>
    <n v="137"/>
    <n v="181"/>
    <n v="145"/>
    <n v="132"/>
    <n v="130"/>
    <n v="138"/>
    <n v="141"/>
    <n v="132"/>
    <n v="128"/>
    <n v="129"/>
    <n v="126"/>
    <n v="154"/>
    <n v="136"/>
    <n v="157"/>
    <n v="110"/>
    <n v="134"/>
    <n v="110"/>
    <n v="122"/>
  </r>
  <r>
    <x v="9"/>
    <n v="53"/>
    <n v="59"/>
    <n v="63"/>
    <n v="57"/>
    <n v="59"/>
    <n v="60"/>
    <n v="58"/>
    <n v="57"/>
    <n v="59"/>
    <n v="61"/>
    <n v="66"/>
    <n v="78"/>
    <n v="58"/>
    <n v="82"/>
    <n v="54"/>
    <n v="59"/>
    <n v="67"/>
    <n v="64"/>
  </r>
  <r>
    <x v="10"/>
    <n v="20"/>
    <n v="12"/>
    <n v="19"/>
    <n v="15"/>
    <n v="9"/>
    <n v="14"/>
    <n v="11"/>
    <n v="17"/>
    <n v="12"/>
    <n v="17"/>
    <n v="11"/>
    <n v="12"/>
    <n v="14"/>
    <n v="9"/>
    <n v="8"/>
    <n v="13"/>
    <n v="15"/>
    <n v="14"/>
  </r>
  <r>
    <x v="11"/>
    <n v="99"/>
    <n v="112"/>
    <n v="126"/>
    <n v="127"/>
    <n v="102"/>
    <n v="103"/>
    <n v="113"/>
    <n v="124"/>
    <n v="118"/>
    <n v="106"/>
    <n v="122"/>
    <n v="117"/>
    <n v="102"/>
    <n v="102"/>
    <n v="102"/>
    <n v="90"/>
    <n v="93"/>
    <n v="106"/>
  </r>
  <r>
    <x v="12"/>
    <n v="123"/>
    <n v="130"/>
    <n v="133"/>
    <n v="131"/>
    <n v="140"/>
    <n v="131"/>
    <n v="152"/>
    <n v="132"/>
    <n v="111"/>
    <n v="133"/>
    <n v="135"/>
    <n v="145"/>
    <n v="139"/>
    <n v="142"/>
    <n v="141"/>
    <n v="140"/>
    <n v="134"/>
    <n v="136"/>
  </r>
  <r>
    <x v="13"/>
    <n v="323"/>
    <n v="331"/>
    <n v="308"/>
    <n v="289"/>
    <n v="310"/>
    <n v="320"/>
    <n v="350"/>
    <n v="358"/>
    <n v="311"/>
    <n v="352"/>
    <n v="323"/>
    <n v="364"/>
    <n v="299"/>
    <n v="319"/>
    <n v="325"/>
    <n v="286"/>
    <n v="290"/>
    <n v="306"/>
  </r>
  <r>
    <x v="14"/>
    <n v="149"/>
    <n v="107"/>
    <n v="121"/>
    <n v="110"/>
    <n v="106"/>
    <n v="107"/>
    <n v="125"/>
    <n v="116"/>
    <n v="105"/>
    <n v="119"/>
    <n v="121"/>
    <n v="132"/>
    <n v="121"/>
    <n v="124"/>
    <n v="111"/>
    <n v="100"/>
    <n v="97"/>
    <n v="105"/>
  </r>
  <r>
    <x v="15"/>
    <n v="259"/>
    <n v="256"/>
    <n v="239"/>
    <n v="202"/>
    <n v="231"/>
    <n v="245"/>
    <n v="260"/>
    <n v="274"/>
    <n v="255"/>
    <n v="285"/>
    <n v="268"/>
    <n v="275"/>
    <n v="285"/>
    <n v="302"/>
    <n v="251"/>
    <n v="247"/>
    <n v="233"/>
    <n v="234"/>
  </r>
  <r>
    <x v="16"/>
    <n v="184"/>
    <n v="217"/>
    <n v="211"/>
    <n v="210"/>
    <n v="198"/>
    <n v="216"/>
    <n v="205"/>
    <n v="196"/>
    <n v="161"/>
    <n v="169"/>
    <n v="188"/>
    <n v="197"/>
    <n v="183"/>
    <n v="173"/>
    <n v="176"/>
    <n v="163"/>
    <n v="177"/>
    <n v="170"/>
  </r>
  <r>
    <x v="17"/>
    <n v="13"/>
    <n v="15"/>
    <n v="14"/>
    <n v="11"/>
    <n v="8"/>
    <n v="18"/>
    <n v="14"/>
    <n v="15"/>
    <n v="8"/>
    <n v="16"/>
    <n v="10"/>
    <n v="11"/>
    <n v="13"/>
    <n v="12"/>
    <n v="14"/>
    <n v="9"/>
    <n v="8"/>
    <n v="15"/>
  </r>
  <r>
    <x v="18"/>
    <n v="320"/>
    <n v="295"/>
    <n v="341"/>
    <n v="318"/>
    <n v="316"/>
    <n v="329"/>
    <n v="360"/>
    <n v="350"/>
    <n v="290"/>
    <n v="292"/>
    <n v="291"/>
    <n v="352"/>
    <n v="328"/>
    <n v="325"/>
    <n v="310"/>
    <n v="313"/>
    <n v="303"/>
    <n v="298"/>
  </r>
  <r>
    <x v="19"/>
    <n v="369"/>
    <n v="331"/>
    <n v="336"/>
    <n v="336"/>
    <n v="293"/>
    <n v="337"/>
    <n v="331"/>
    <n v="325"/>
    <n v="359"/>
    <n v="453"/>
    <n v="322"/>
    <n v="315"/>
    <n v="299"/>
    <n v="246"/>
    <n v="230"/>
    <n v="217"/>
    <n v="198"/>
    <n v="190"/>
  </r>
  <r>
    <x v="20"/>
    <n v="13"/>
    <n v="15"/>
    <n v="12"/>
    <n v="8"/>
    <n v="9"/>
    <n v="7"/>
    <n v="18"/>
    <n v="13"/>
    <n v="12"/>
    <n v="17"/>
    <n v="8"/>
    <n v="8"/>
    <n v="8"/>
    <n v="5"/>
    <n v="7"/>
    <n v="6"/>
    <n v="10"/>
    <n v="8"/>
  </r>
  <r>
    <x v="21"/>
    <n v="35"/>
    <n v="31"/>
    <n v="24"/>
    <n v="20"/>
    <n v="19"/>
    <n v="19"/>
    <n v="22"/>
    <n v="27"/>
    <n v="32"/>
    <n v="37"/>
    <n v="24"/>
    <n v="22"/>
    <n v="19"/>
    <n v="18"/>
    <n v="17"/>
    <n v="10"/>
    <n v="14"/>
    <n v="13"/>
  </r>
  <r>
    <x v="22"/>
    <n v="15"/>
    <n v="11"/>
    <n v="19"/>
    <n v="12"/>
    <n v="10"/>
    <n v="5"/>
    <n v="44"/>
    <n v="78"/>
    <n v="64"/>
    <n v="78"/>
    <n v="66"/>
    <n v="71"/>
    <n v="72"/>
    <n v="58"/>
    <n v="42"/>
    <n v="42"/>
    <n v="33"/>
    <n v="40"/>
  </r>
  <r>
    <x v="23"/>
    <n v="122"/>
    <n v="77"/>
    <n v="91"/>
    <n v="92"/>
    <n v="91"/>
    <n v="121"/>
    <n v="102"/>
    <n v="122"/>
    <n v="114"/>
    <n v="150"/>
    <n v="111"/>
    <n v="113"/>
    <n v="114"/>
    <n v="81"/>
    <n v="63"/>
    <n v="66"/>
    <n v="60"/>
    <n v="72"/>
  </r>
  <r>
    <x v="24"/>
    <n v="127"/>
    <n v="117"/>
    <n v="137"/>
    <n v="119"/>
    <n v="126"/>
    <n v="125"/>
    <n v="148"/>
    <n v="145"/>
    <n v="130"/>
    <n v="154"/>
    <n v="178"/>
    <n v="171"/>
    <n v="165"/>
    <n v="181"/>
    <n v="137"/>
    <n v="145"/>
    <n v="124"/>
    <n v="139"/>
  </r>
  <r>
    <x v="25"/>
    <n v="488"/>
    <n v="490"/>
    <n v="488"/>
    <n v="472"/>
    <n v="482"/>
    <n v="536"/>
    <n v="551"/>
    <n v="506"/>
    <n v="465"/>
    <n v="507"/>
    <n v="499"/>
    <n v="584"/>
    <n v="564"/>
    <n v="580"/>
    <n v="499"/>
    <n v="463"/>
    <n v="516"/>
    <n v="471"/>
  </r>
  <r>
    <x v="26"/>
    <n v="159"/>
    <n v="162"/>
    <n v="133"/>
    <n v="145"/>
    <n v="157"/>
    <n v="147"/>
    <n v="164"/>
    <n v="152"/>
    <n v="139"/>
    <n v="168"/>
    <n v="164"/>
    <n v="165"/>
    <n v="161"/>
    <n v="136"/>
    <n v="116"/>
    <n v="135"/>
    <n v="135"/>
    <n v="128"/>
  </r>
  <r>
    <x v="27"/>
    <n v="16"/>
    <n v="15"/>
    <n v="13"/>
    <n v="14"/>
    <n v="10"/>
    <n v="15"/>
    <n v="12"/>
    <n v="17"/>
    <n v="19"/>
    <n v="17"/>
    <n v="10"/>
    <n v="15"/>
    <n v="14"/>
    <n v="14"/>
    <n v="14"/>
    <n v="17"/>
    <n v="4"/>
    <n v="6"/>
  </r>
  <r>
    <x v="28"/>
    <n v="410"/>
    <n v="457"/>
    <n v="421"/>
    <n v="437"/>
    <n v="452"/>
    <n v="480"/>
    <n v="531"/>
    <n v="538"/>
    <n v="393"/>
    <n v="457"/>
    <n v="490"/>
    <n v="465"/>
    <n v="440"/>
    <n v="456"/>
    <n v="421"/>
    <n v="394"/>
    <n v="408"/>
    <n v="437"/>
  </r>
  <r>
    <x v="29"/>
    <n v="75"/>
    <n v="64"/>
    <n v="59"/>
    <n v="63"/>
    <n v="44"/>
    <n v="61"/>
    <n v="62"/>
    <n v="56"/>
    <n v="75"/>
    <n v="72"/>
    <m/>
    <m/>
    <m/>
    <m/>
    <m/>
    <m/>
    <m/>
    <m/>
  </r>
  <r>
    <x v="30"/>
    <n v="65"/>
    <n v="58"/>
    <n v="48"/>
    <n v="64"/>
    <n v="49"/>
    <n v="63"/>
    <n v="45"/>
    <n v="53"/>
    <n v="59"/>
    <n v="56"/>
    <n v="53"/>
    <n v="45"/>
    <n v="45"/>
    <n v="48"/>
    <n v="41"/>
    <n v="41"/>
    <n v="52"/>
    <n v="47"/>
  </r>
  <r>
    <x v="31"/>
    <n v="63"/>
    <n v="63"/>
    <n v="69"/>
    <n v="61"/>
    <n v="52"/>
    <n v="45"/>
    <n v="49"/>
    <n v="46"/>
    <n v="49"/>
    <n v="63"/>
    <n v="50"/>
    <n v="50"/>
    <n v="46"/>
    <n v="38"/>
    <n v="35"/>
    <n v="36"/>
    <n v="35"/>
    <n v="31"/>
  </r>
  <r>
    <x v="32"/>
    <n v="685"/>
    <n v="681"/>
    <n v="730"/>
    <n v="700"/>
    <n v="670"/>
    <n v="779"/>
    <n v="780"/>
    <n v="821"/>
    <n v="740"/>
    <n v="728"/>
    <n v="784"/>
    <n v="913"/>
    <n v="761"/>
    <n v="832"/>
    <n v="748"/>
    <n v="693"/>
    <n v="773"/>
    <n v="746"/>
  </r>
  <r>
    <x v="33"/>
    <n v="12"/>
    <n v="12"/>
    <n v="15"/>
    <n v="16"/>
    <n v="10"/>
    <n v="8"/>
    <n v="5"/>
    <n v="9"/>
    <n v="7"/>
    <n v="9"/>
    <n v="18"/>
    <n v="15"/>
    <n v="7"/>
    <n v="8"/>
    <n v="9"/>
    <n v="7"/>
    <n v="7"/>
    <n v="7"/>
  </r>
  <r>
    <x v="34"/>
    <n v="95"/>
    <n v="83"/>
    <n v="88"/>
    <n v="61"/>
    <n v="89"/>
    <n v="106"/>
    <n v="92"/>
    <n v="109"/>
    <n v="68"/>
    <n v="91"/>
    <n v="87"/>
    <n v="106"/>
    <n v="84"/>
    <n v="69"/>
    <n v="70"/>
    <n v="74"/>
    <n v="69"/>
    <n v="76"/>
  </r>
  <r>
    <x v="35"/>
    <n v="165"/>
    <n v="191"/>
    <n v="175"/>
    <n v="172"/>
    <n v="157"/>
    <n v="185"/>
    <n v="198"/>
    <n v="159"/>
    <n v="147"/>
    <n v="138"/>
    <n v="137"/>
    <n v="173"/>
    <n v="160"/>
    <n v="150"/>
    <n v="152"/>
    <n v="140"/>
    <n v="130"/>
    <n v="146"/>
  </r>
  <r>
    <x v="36"/>
    <n v="79"/>
    <n v="88"/>
    <n v="106"/>
    <n v="93"/>
    <n v="84"/>
    <n v="77"/>
    <n v="103"/>
    <n v="106"/>
    <n v="90"/>
    <n v="76"/>
    <n v="120"/>
    <n v="125"/>
    <n v="98"/>
    <n v="116"/>
    <n v="95"/>
    <n v="90"/>
    <n v="90"/>
    <n v="86"/>
  </r>
  <r>
    <x v="37"/>
    <n v="218"/>
    <n v="347"/>
    <n v="259"/>
    <n v="226"/>
    <n v="212"/>
    <n v="247"/>
    <n v="258"/>
    <n v="229"/>
    <n v="209"/>
    <n v="240"/>
    <n v="235"/>
    <n v="280"/>
    <n v="252"/>
    <n v="236"/>
    <n v="213"/>
    <n v="216"/>
    <n v="210"/>
    <n v="189"/>
  </r>
  <r>
    <x v="38"/>
    <n v="140"/>
    <n v="133"/>
    <n v="149"/>
    <n v="128"/>
    <n v="143"/>
    <n v="150"/>
    <n v="139"/>
    <n v="148"/>
    <n v="131"/>
    <n v="157"/>
    <n v="151"/>
    <n v="153"/>
    <n v="138"/>
    <n v="145"/>
    <n v="133"/>
    <n v="141"/>
    <n v="164"/>
    <n v="152"/>
  </r>
  <r>
    <x v="39"/>
    <n v="8"/>
    <n v="12"/>
    <n v="7"/>
    <n v="10"/>
    <n v="4"/>
    <n v="10"/>
    <n v="13"/>
    <n v="13"/>
    <n v="8"/>
    <n v="7"/>
    <n v="9"/>
    <n v="11"/>
    <n v="4"/>
    <n v="11"/>
    <n v="9"/>
    <n v="4"/>
    <n v="4"/>
    <n v="7"/>
  </r>
  <r>
    <x v="40"/>
    <n v="100"/>
    <n v="97"/>
    <n v="105"/>
    <n v="107"/>
    <n v="147"/>
    <n v="123"/>
    <n v="108"/>
    <n v="110"/>
    <n v="120"/>
    <n v="120"/>
    <n v="121"/>
    <n v="128"/>
    <n v="110"/>
    <n v="123"/>
    <n v="114"/>
    <n v="107"/>
    <n v="115"/>
    <n v="98"/>
  </r>
  <r>
    <x v="41"/>
    <n v="120"/>
    <n v="117"/>
    <n v="112"/>
    <n v="102"/>
    <n v="90"/>
    <n v="90"/>
    <n v="94"/>
    <n v="98"/>
    <n v="75"/>
    <n v="102"/>
    <n v="93"/>
    <n v="91"/>
    <n v="79"/>
    <n v="80"/>
    <n v="73"/>
    <n v="58"/>
    <n v="69"/>
    <n v="87"/>
  </r>
  <r>
    <x v="42"/>
    <n v="206"/>
    <n v="212"/>
    <n v="225"/>
    <n v="157"/>
    <n v="165"/>
    <n v="188"/>
    <n v="181"/>
    <n v="192"/>
    <n v="194"/>
    <n v="204"/>
    <n v="235"/>
    <n v="279"/>
    <n v="230"/>
    <n v="218"/>
    <n v="235"/>
    <n v="212"/>
    <n v="178"/>
    <n v="181"/>
  </r>
  <r>
    <x v="43"/>
    <n v="53"/>
    <n v="64"/>
    <n v="68"/>
    <n v="82"/>
    <n v="72"/>
    <n v="86"/>
    <n v="84"/>
    <n v="92"/>
    <n v="83"/>
    <n v="84"/>
    <n v="84"/>
    <n v="100"/>
    <n v="108"/>
    <n v="93"/>
    <n v="90"/>
    <n v="86"/>
    <n v="84"/>
    <n v="98"/>
  </r>
  <r>
    <x v="44"/>
    <n v="339"/>
    <n v="296"/>
    <n v="311"/>
    <n v="268"/>
    <n v="238"/>
    <n v="306"/>
    <n v="302"/>
    <n v="294"/>
    <n v="269"/>
    <n v="321"/>
    <n v="263"/>
    <n v="302"/>
    <n v="254"/>
    <n v="226"/>
    <n v="237"/>
    <n v="214"/>
    <n v="194"/>
    <n v="250"/>
  </r>
  <r>
    <x v="45"/>
    <n v="55"/>
    <n v="52"/>
    <n v="40"/>
    <n v="47"/>
    <n v="26"/>
    <n v="49"/>
    <n v="52"/>
    <n v="35"/>
    <n v="42"/>
    <n v="46"/>
    <n v="47"/>
    <n v="59"/>
    <n v="39"/>
    <n v="32"/>
    <n v="46"/>
    <n v="38"/>
    <n v="43"/>
    <n v="33"/>
  </r>
  <r>
    <x v="46"/>
    <n v="7"/>
    <n v="7"/>
    <n v="6"/>
    <n v="6"/>
    <n v="8"/>
    <n v="10"/>
    <n v="10"/>
    <n v="8"/>
    <n v="8"/>
    <n v="7"/>
    <n v="9"/>
    <n v="7"/>
    <n v="18"/>
    <n v="16"/>
    <n v="10"/>
    <n v="8"/>
    <n v="7"/>
    <n v="11"/>
  </r>
  <r>
    <x v="47"/>
    <n v="4"/>
    <n v="3"/>
    <n v="3"/>
    <n v="7"/>
    <n v="7"/>
    <n v="9"/>
    <n v="6"/>
    <n v="7"/>
    <n v="6"/>
    <n v="5"/>
    <n v="4"/>
    <n v="8"/>
    <n v="7"/>
    <n v="2"/>
    <n v="3"/>
    <n v="8"/>
    <n v="5"/>
    <n v="8"/>
  </r>
  <r>
    <x v="48"/>
    <n v="26"/>
    <n v="25"/>
    <n v="19"/>
    <n v="11"/>
    <n v="18"/>
    <n v="32"/>
    <n v="20"/>
    <n v="28"/>
    <n v="27"/>
    <n v="30"/>
    <n v="21"/>
    <n v="34"/>
    <n v="21"/>
    <n v="29"/>
    <n v="17"/>
    <n v="23"/>
    <n v="17"/>
    <n v="16"/>
  </r>
  <r>
    <x v="49"/>
    <n v="12"/>
    <n v="8"/>
    <n v="13"/>
    <n v="9"/>
    <n v="10"/>
    <n v="14"/>
    <n v="13"/>
    <n v="18"/>
    <n v="13"/>
    <n v="14"/>
    <n v="17"/>
    <n v="13"/>
    <n v="17"/>
    <n v="17"/>
    <n v="22"/>
    <n v="17"/>
    <n v="18"/>
    <n v="11"/>
  </r>
  <r>
    <x v="50"/>
    <n v="76"/>
    <n v="76"/>
    <n v="65"/>
    <n v="57"/>
    <n v="47"/>
    <n v="49"/>
    <n v="60"/>
    <n v="58"/>
    <n v="47"/>
    <n v="65"/>
    <n v="57"/>
    <n v="60"/>
    <n v="65"/>
    <n v="46"/>
    <n v="44"/>
    <n v="47"/>
    <n v="44"/>
    <n v="43"/>
  </r>
  <r>
    <x v="51"/>
    <n v="289"/>
    <n v="190"/>
    <n v="211"/>
    <n v="199"/>
    <n v="172"/>
    <n v="265"/>
    <n v="301"/>
    <n v="252"/>
    <n v="192"/>
    <n v="221"/>
    <n v="239"/>
    <n v="191"/>
    <n v="194"/>
    <n v="166"/>
    <n v="201"/>
    <n v="133"/>
    <n v="123"/>
    <n v="139"/>
  </r>
  <r>
    <x v="52"/>
    <n v="211"/>
    <n v="303"/>
    <n v="258"/>
    <n v="241"/>
    <n v="234"/>
    <n v="226"/>
    <n v="239"/>
    <n v="244"/>
    <n v="201"/>
    <n v="205"/>
    <n v="226"/>
    <n v="245"/>
    <n v="243"/>
    <n v="247"/>
    <n v="211"/>
    <n v="187"/>
    <n v="190"/>
    <n v="195"/>
  </r>
  <r>
    <x v="53"/>
    <n v="383"/>
    <n v="448"/>
    <n v="426"/>
    <n v="395"/>
    <n v="372"/>
    <n v="406"/>
    <n v="404"/>
    <n v="449"/>
    <n v="383"/>
    <n v="416"/>
    <n v="413"/>
    <n v="459"/>
    <n v="395"/>
    <n v="432"/>
    <n v="395"/>
    <n v="363"/>
    <n v="361"/>
    <n v="382"/>
  </r>
  <r>
    <x v="54"/>
    <n v="137"/>
    <n v="127"/>
    <n v="122"/>
    <n v="119"/>
    <n v="127"/>
    <n v="126"/>
    <n v="145"/>
    <n v="160"/>
    <n v="117"/>
    <n v="132"/>
    <n v="119"/>
    <n v="142"/>
    <n v="159"/>
    <n v="153"/>
    <n v="148"/>
    <n v="131"/>
    <n v="148"/>
    <n v="141"/>
  </r>
  <r>
    <x v="55"/>
    <n v="44"/>
    <n v="50"/>
    <n v="84"/>
    <n v="43"/>
    <n v="39"/>
    <n v="44"/>
    <n v="59"/>
    <n v="69"/>
    <n v="38"/>
    <n v="63"/>
    <n v="50"/>
    <n v="62"/>
    <n v="60"/>
    <n v="63"/>
    <n v="54"/>
    <n v="52"/>
    <n v="47"/>
    <n v="31"/>
  </r>
  <r>
    <x v="56"/>
    <n v="139"/>
    <n v="170"/>
    <n v="169"/>
    <n v="153"/>
    <n v="145"/>
    <n v="168"/>
    <n v="183"/>
    <n v="187"/>
    <n v="172"/>
    <n v="177"/>
    <n v="175"/>
    <n v="227"/>
    <n v="181"/>
    <n v="188"/>
    <n v="177"/>
    <n v="179"/>
    <n v="171"/>
    <n v="188"/>
  </r>
  <r>
    <x v="57"/>
    <n v="109"/>
    <n v="117"/>
    <n v="165"/>
    <n v="81"/>
    <n v="66"/>
    <n v="65"/>
    <n v="76"/>
    <n v="82"/>
    <n v="84"/>
    <n v="106"/>
    <n v="112"/>
    <n v="90"/>
    <n v="85"/>
    <n v="84"/>
    <n v="94"/>
    <n v="60"/>
    <n v="61"/>
    <n v="52"/>
  </r>
  <r>
    <x v="58"/>
    <n v="144"/>
    <n v="163"/>
    <n v="154"/>
    <n v="122"/>
    <n v="157"/>
    <n v="163"/>
    <n v="192"/>
    <n v="160"/>
    <n v="136"/>
    <n v="167"/>
    <n v="135"/>
    <n v="145"/>
    <n v="137"/>
    <n v="159"/>
    <n v="160"/>
    <n v="126"/>
    <n v="131"/>
    <n v="124"/>
  </r>
  <r>
    <x v="59"/>
    <n v="65"/>
    <n v="58"/>
    <n v="68"/>
    <n v="54"/>
    <n v="53"/>
    <n v="66"/>
    <n v="77"/>
    <n v="67"/>
    <n v="69"/>
    <n v="65"/>
    <n v="70"/>
    <n v="80"/>
    <n v="59"/>
    <n v="55"/>
    <n v="63"/>
    <n v="56"/>
    <n v="54"/>
    <n v="53"/>
  </r>
  <r>
    <x v="60"/>
    <n v="312"/>
    <n v="350"/>
    <n v="314"/>
    <n v="296"/>
    <n v="313"/>
    <n v="336"/>
    <n v="360"/>
    <n v="351"/>
    <n v="272"/>
    <n v="348"/>
    <n v="342"/>
    <n v="368"/>
    <n v="290"/>
    <n v="282"/>
    <n v="291"/>
    <n v="286"/>
    <n v="323"/>
    <n v="312"/>
  </r>
  <r>
    <x v="61"/>
    <n v="54"/>
    <n v="44"/>
    <n v="39"/>
    <n v="47"/>
    <n v="42"/>
    <n v="57"/>
    <n v="50"/>
    <n v="55"/>
    <n v="54"/>
    <n v="69"/>
    <n v="60"/>
    <n v="60"/>
    <n v="43"/>
    <n v="51"/>
    <n v="48"/>
    <n v="42"/>
    <n v="47"/>
    <n v="53"/>
  </r>
  <r>
    <x v="62"/>
    <n v="200"/>
    <n v="215"/>
    <n v="198"/>
    <n v="186"/>
    <n v="190"/>
    <n v="189"/>
    <n v="216"/>
    <n v="197"/>
    <n v="189"/>
    <n v="186"/>
    <n v="202"/>
    <n v="190"/>
    <n v="180"/>
    <n v="204"/>
    <n v="194"/>
    <n v="174"/>
    <n v="200"/>
    <n v="180"/>
  </r>
  <r>
    <x v="63"/>
    <n v="13"/>
    <n v="15"/>
    <n v="14"/>
    <n v="15"/>
    <n v="13"/>
    <n v="14"/>
    <n v="10"/>
    <n v="22"/>
    <n v="17"/>
    <n v="28"/>
    <n v="20"/>
    <n v="18"/>
    <n v="19"/>
    <n v="24"/>
    <n v="17"/>
    <n v="16"/>
    <n v="15"/>
    <n v="15"/>
  </r>
  <r>
    <x v="64"/>
    <n v="107"/>
    <n v="107"/>
    <n v="108"/>
    <n v="85"/>
    <n v="88"/>
    <n v="97"/>
    <n v="105"/>
    <n v="101"/>
    <n v="93"/>
    <n v="115"/>
    <n v="117"/>
    <n v="122"/>
    <n v="120"/>
    <n v="101"/>
    <n v="111"/>
    <n v="108"/>
    <n v="103"/>
    <n v="96"/>
  </r>
  <r>
    <x v="65"/>
    <n v="140"/>
    <n v="132"/>
    <n v="138"/>
    <n v="117"/>
    <n v="116"/>
    <n v="121"/>
    <n v="143"/>
    <n v="114"/>
    <n v="111"/>
    <n v="142"/>
    <n v="148"/>
    <n v="162"/>
    <n v="121"/>
    <n v="121"/>
    <n v="117"/>
    <n v="125"/>
    <n v="114"/>
    <n v="113"/>
  </r>
  <r>
    <x v="66"/>
    <n v="3"/>
    <n v="3"/>
    <n v="4"/>
    <n v="4"/>
    <n v="4"/>
    <n v="3"/>
    <n v="5"/>
    <n v="1"/>
    <n v="4"/>
    <n v="3"/>
    <n v="3"/>
    <n v="1"/>
    <n v="5"/>
    <n v="2"/>
    <n v="3"/>
    <n v="3"/>
    <n v="5"/>
    <n v="1"/>
  </r>
  <r>
    <x v="67"/>
    <n v="41"/>
    <n v="50"/>
    <n v="50"/>
    <n v="53"/>
    <n v="57"/>
    <n v="56"/>
    <n v="64"/>
    <n v="68"/>
    <n v="46"/>
    <n v="53"/>
    <n v="48"/>
    <n v="62"/>
    <n v="44"/>
    <n v="63"/>
    <n v="34"/>
    <n v="44"/>
    <n v="51"/>
    <n v="40"/>
  </r>
  <r>
    <x v="68"/>
    <n v="319"/>
    <n v="341"/>
    <n v="322"/>
    <n v="288"/>
    <n v="272"/>
    <n v="330"/>
    <n v="379"/>
    <n v="352"/>
    <n v="289"/>
    <n v="357"/>
    <n v="328"/>
    <n v="363"/>
    <n v="332"/>
    <n v="318"/>
    <n v="345"/>
    <n v="272"/>
    <n v="289"/>
    <n v="304"/>
  </r>
  <r>
    <x v="69"/>
    <n v="885"/>
    <n v="787"/>
    <n v="711"/>
    <n v="621"/>
    <n v="614"/>
    <n v="925"/>
    <n v="952"/>
    <n v="908"/>
    <n v="721"/>
    <n v="910"/>
    <n v="846"/>
    <n v="962"/>
    <n v="771"/>
    <n v="770"/>
    <n v="616"/>
    <n v="554"/>
    <n v="595"/>
    <n v="819"/>
  </r>
  <r>
    <x v="70"/>
    <n v="220"/>
    <n v="217"/>
    <n v="193"/>
    <n v="183"/>
    <n v="172"/>
    <n v="164"/>
    <n v="192"/>
    <n v="192"/>
    <n v="180"/>
    <n v="182"/>
    <n v="184"/>
    <n v="196"/>
    <n v="174"/>
    <n v="196"/>
    <n v="175"/>
    <n v="161"/>
    <n v="175"/>
    <n v="171"/>
  </r>
  <r>
    <x v="71"/>
    <n v="66"/>
    <n v="78"/>
    <n v="63"/>
    <n v="68"/>
    <n v="63"/>
    <n v="83"/>
    <n v="75"/>
    <n v="76"/>
    <n v="69"/>
    <n v="75"/>
    <n v="83"/>
    <n v="96"/>
    <n v="76"/>
    <n v="73"/>
    <n v="81"/>
    <n v="82"/>
    <n v="69"/>
    <n v="72"/>
  </r>
  <r>
    <x v="72"/>
    <n v="182"/>
    <n v="165"/>
    <n v="164"/>
    <n v="184"/>
    <n v="179"/>
    <n v="192"/>
    <n v="165"/>
    <n v="178"/>
    <n v="185"/>
    <n v="189"/>
    <n v="166"/>
    <n v="200"/>
    <n v="174"/>
    <n v="167"/>
    <n v="148"/>
    <n v="145"/>
    <n v="160"/>
    <n v="134"/>
  </r>
  <r>
    <x v="73"/>
    <n v="2"/>
    <n v="5"/>
    <n v="6"/>
    <n v="5"/>
    <n v="4"/>
    <n v="4"/>
    <n v="7"/>
    <n v="3"/>
    <n v="5"/>
    <n v="7"/>
    <n v="6"/>
    <n v="9"/>
    <n v="3"/>
    <n v="3"/>
    <n v="5"/>
    <n v="2"/>
    <n v="3"/>
    <n v="4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count="74">
  <r>
    <x v="0"/>
    <n v="9.4454072790294621E-2"/>
    <n v="9.2013888888888895E-2"/>
    <n v="0.11551724137931034"/>
    <n v="0.10303030303030303"/>
    <n v="9.7835497835497831E-2"/>
    <n v="0.10890233362143474"/>
    <n v="0.10918544194107452"/>
    <n v="0.10422049956933678"/>
    <n v="8.4848484848484854E-2"/>
    <n v="0.10407632263660017"/>
    <n v="9.9122807017543862E-2"/>
    <n v="0.1054925893635571"/>
    <n v="0.10281195079086115"/>
    <n v="9.2838196286472149E-2"/>
    <n v="0.11701170117011701"/>
    <n v="0.11030082041932543"/>
    <n v="0.12101910828025478"/>
    <n v="0.11315547378104876"/>
  </r>
  <r>
    <x v="1"/>
    <n v="0.11473429951690821"/>
    <n v="0.10216346153846154"/>
    <n v="0.13054187192118227"/>
    <n v="0.13944723618090452"/>
    <n v="0.13154533844189017"/>
    <n v="0.1421188630490956"/>
    <n v="0.13205128205128205"/>
    <n v="0.15364583333333334"/>
    <n v="0.15496688741721854"/>
    <n v="0.16291390728476821"/>
    <n v="0.16078431372549021"/>
    <n v="0.17935483870967742"/>
    <n v="0.1620603015075377"/>
    <n v="0.17369727047146402"/>
    <n v="0.16978776529338327"/>
    <n v="0.16391359593392629"/>
    <n v="0.15247776365946633"/>
    <n v="0.14705882352941177"/>
  </r>
  <r>
    <x v="2"/>
    <n v="0.11993243243243243"/>
    <n v="0.11884550084889643"/>
    <n v="0.12586206896551724"/>
    <n v="0.10172413793103448"/>
    <n v="0.10051993067590988"/>
    <n v="0.11631944444444445"/>
    <n v="0.13089005235602094"/>
    <n v="0.14111498257839722"/>
    <n v="0.14675767918088736"/>
    <n v="0.13020833333333334"/>
    <n v="0.12769784172661872"/>
    <n v="0.15017667844522969"/>
    <n v="0.12629757785467127"/>
    <n v="0.11327433628318584"/>
    <n v="0.12903225806451613"/>
    <n v="0.13653136531365315"/>
    <n v="0.12164579606440072"/>
    <n v="9.0586145648312605E-2"/>
  </r>
  <r>
    <x v="3"/>
    <n v="0.18061122244488978"/>
    <n v="0.18455790784557907"/>
    <n v="0.18897243107769424"/>
    <n v="0.17270896273917422"/>
    <n v="0.18292066700353715"/>
    <n v="0.19013409961685823"/>
    <n v="0.19407582938388626"/>
    <n v="0.20332147093712929"/>
    <n v="0.17469736529788749"/>
    <n v="0.21260847371107708"/>
    <n v="0.20937980522808816"/>
    <n v="0.21220705639969095"/>
    <n v="0.19809376609994847"/>
    <n v="0.19897039897039898"/>
    <n v="0.19686858316221767"/>
    <n v="0.1962809917355372"/>
    <n v="0.18732285493429529"/>
    <n v="0.17790786459658947"/>
  </r>
  <r>
    <x v="4"/>
    <n v="0.11320754716981132"/>
    <n v="9.5890410958904104E-2"/>
    <n v="9.8591549295774641E-2"/>
    <n v="9.0497737556561084E-2"/>
    <n v="5.8035714285714288E-2"/>
    <n v="5.7522123893805309E-2"/>
    <n v="7.0175438596491224E-2"/>
    <n v="9.4827586206896547E-2"/>
    <n v="9.90990990990991E-2"/>
    <n v="0.10043668122270742"/>
    <n v="9.2511013215859028E-2"/>
    <n v="0.10087719298245613"/>
    <n v="0.10434782608695652"/>
    <n v="9.606986899563319E-2"/>
    <n v="0.11453744493392071"/>
    <n v="5.701754385964912E-2"/>
    <n v="7.5221238938053103E-2"/>
    <n v="5.2863436123348019E-2"/>
  </r>
  <r>
    <x v="5"/>
    <n v="9.9137931034482762E-2"/>
    <n v="7.9943899018232817E-2"/>
    <n v="7.5892857142857137E-2"/>
    <n v="7.8125E-2"/>
    <n v="5.6634304207119741E-2"/>
    <n v="6.2809917355371905E-2"/>
    <n v="0.10761589403973509"/>
    <n v="9.6828046744574292E-2"/>
    <n v="7.0325900514579764E-2"/>
    <n v="0.14742451154529307"/>
    <n v="0.11054421768707483"/>
    <n v="0.10862068965517241"/>
    <n v="0.10106382978723404"/>
    <n v="0.11731843575418995"/>
    <n v="8.534322820037106E-2"/>
    <n v="7.2380952380952379E-2"/>
    <n v="8.1871345029239762E-2"/>
    <n v="8.5603112840466927E-2"/>
  </r>
  <r>
    <x v="6"/>
    <n v="4.9988534739738591E-2"/>
    <n v="3.5512327527708665E-2"/>
    <n v="4.6427766508902409E-2"/>
    <n v="4.105839416058394E-2"/>
    <n v="4.1852181656277826E-2"/>
    <n v="4.3152796125055043E-2"/>
    <n v="4.7275114904793171E-2"/>
    <n v="4.5967042497831741E-2"/>
    <n v="3.5362194599228458E-2"/>
    <n v="4.7566615282977315E-2"/>
    <n v="4.3695652173913045E-2"/>
    <n v="4.4047099869167029E-2"/>
    <n v="4.6203208556149733E-2"/>
    <n v="4.4049131723845829E-2"/>
    <n v="3.8501998737639383E-2"/>
    <n v="3.3333333333333333E-2"/>
    <n v="3.2604293236127985E-2"/>
    <n v="3.6976506639427989E-2"/>
  </r>
  <r>
    <x v="7"/>
    <m/>
    <m/>
    <m/>
    <m/>
    <m/>
    <m/>
    <m/>
    <m/>
    <m/>
    <m/>
    <n v="0.15151515151515152"/>
    <n v="0.15384615384615385"/>
    <n v="0.14132762312633834"/>
    <n v="0.11864406779661017"/>
    <n v="0.13836477987421383"/>
    <n v="0.12629399585921325"/>
    <n v="0.11133603238866396"/>
    <n v="0.12676056338028169"/>
  </r>
  <r>
    <x v="8"/>
    <n v="0.19377652050919378"/>
    <n v="0.25069252077562326"/>
    <n v="0.19944979367262725"/>
    <n v="0.17647058823529413"/>
    <n v="0.17543859649122806"/>
    <n v="0.18424566088117489"/>
    <n v="0.18503937007874016"/>
    <n v="0.17483443708609273"/>
    <n v="0.16864295125164691"/>
    <n v="0.17154255319148937"/>
    <n v="0.17073170731707318"/>
    <n v="0.20867208672086721"/>
    <n v="0.18403247631935046"/>
    <n v="0.20849933598937584"/>
    <n v="0.14138817480719795"/>
    <n v="0.1717948717948718"/>
    <n v="0.14012738853503184"/>
    <n v="0.15661103979460847"/>
  </r>
  <r>
    <x v="9"/>
    <n v="0.11804008908685969"/>
    <n v="0.12938596491228072"/>
    <n v="0.13785557986870897"/>
    <n v="0.12895927601809956"/>
    <n v="0.13882352941176471"/>
    <n v="0.13986013986013987"/>
    <n v="0.13151927437641722"/>
    <n v="0.13073394495412843"/>
    <n v="0.14014251781472684"/>
    <n v="0.14950980392156862"/>
    <n v="0.16500000000000001"/>
    <n v="0.19548872180451127"/>
    <n v="0.13679245283018868"/>
    <n v="0.1902552204176334"/>
    <n v="0.12558139534883722"/>
    <n v="0.13882352941176471"/>
    <n v="0.15990453460620524"/>
    <n v="0.15023474178403756"/>
  </r>
  <r>
    <x v="10"/>
    <n v="0.27777777777777779"/>
    <n v="0.16901408450704225"/>
    <n v="0.27142857142857141"/>
    <n v="0.22388059701492538"/>
    <n v="0.13043478260869565"/>
    <n v="0.20289855072463769"/>
    <n v="0.14473684210526316"/>
    <n v="0.22077922077922077"/>
    <n v="0.16216216216216217"/>
    <n v="0.22666666666666666"/>
    <n v="0.13580246913580246"/>
    <n v="0.14285714285714285"/>
    <n v="0.16867469879518071"/>
    <n v="0.1"/>
    <n v="0.08"/>
    <n v="0.12264150943396226"/>
    <n v="0.13761467889908258"/>
    <n v="0.12727272727272726"/>
  </r>
  <r>
    <x v="11"/>
    <n v="0.16666666666666666"/>
    <n v="0.18887015177065766"/>
    <n v="0.21575342465753425"/>
    <n v="0.21308724832214765"/>
    <n v="0.16398713826366559"/>
    <n v="0.16246056782334384"/>
    <n v="0.17936507936507937"/>
    <n v="0.19745222929936307"/>
    <n v="0.18759936406995231"/>
    <n v="0.17124394184168013"/>
    <n v="0.19837398373983739"/>
    <n v="0.18840579710144928"/>
    <n v="0.1650485436893204"/>
    <n v="0.16666666666666666"/>
    <n v="0.17114093959731544"/>
    <n v="0.15202702702702703"/>
    <n v="0.15656565656565657"/>
    <n v="0.18057921635434412"/>
  </r>
  <r>
    <x v="12"/>
    <n v="0.14981729598051158"/>
    <n v="0.15587529976019185"/>
    <n v="0.16440049443757726"/>
    <n v="0.16273291925465838"/>
    <n v="0.17156862745098039"/>
    <n v="0.16053921568627452"/>
    <n v="0.18536585365853658"/>
    <n v="0.15942028985507245"/>
    <n v="0.13602941176470587"/>
    <n v="0.16521739130434782"/>
    <n v="0.1668726823238566"/>
    <n v="0.18238993710691823"/>
    <n v="0.1701346389228886"/>
    <n v="0.17574257425742573"/>
    <n v="0.17559153175591533"/>
    <n v="0.171990171990172"/>
    <n v="0.16222760290556901"/>
    <n v="0.16646266829865361"/>
  </r>
  <r>
    <x v="13"/>
    <n v="0.21824324324324323"/>
    <n v="0.22155287817938421"/>
    <n v="0.20410868124585818"/>
    <n v="0.18766233766233767"/>
    <n v="0.19509125235997482"/>
    <n v="0.19583843329253367"/>
    <n v="0.2139364303178484"/>
    <n v="0.21963190184049081"/>
    <n v="0.19340796019900497"/>
    <n v="0.22535211267605634"/>
    <n v="0.21042345276872965"/>
    <n v="0.23514211886304909"/>
    <n v="0.19008264462809918"/>
    <n v="0.20050282840980516"/>
    <n v="0.20249221183800623"/>
    <n v="0.17654320987654321"/>
    <n v="0.17901234567901234"/>
    <n v="0.18830769230769231"/>
  </r>
  <r>
    <x v="14"/>
    <n v="0.18625"/>
    <n v="0.13209876543209875"/>
    <n v="0.14738124238733252"/>
    <n v="0.13613861386138615"/>
    <n v="0.13250000000000001"/>
    <n v="0.13375000000000001"/>
    <n v="0.15566625155666253"/>
    <n v="0.14180929095354522"/>
    <n v="0.128992628992629"/>
    <n v="0.14800995024875621"/>
    <n v="0.15143929912390489"/>
    <n v="0.16458852867830423"/>
    <n v="0.14774114774114774"/>
    <n v="0.14779499404052443"/>
    <n v="0.13028169014084506"/>
    <n v="0.11904761904761904"/>
    <n v="0.11520190023752969"/>
    <n v="0.125"/>
  </r>
  <r>
    <x v="15"/>
    <n v="0.18316831683168316"/>
    <n v="0.17814892136395269"/>
    <n v="0.16505524861878454"/>
    <n v="0.14125874125874127"/>
    <n v="0.16417910447761194"/>
    <n v="0.17277856135401976"/>
    <n v="0.18105849582172701"/>
    <n v="0.1916083916083916"/>
    <n v="0.1779483600837404"/>
    <n v="0.20198440822111977"/>
    <n v="0.1862404447533009"/>
    <n v="0.18606224627875506"/>
    <n v="0.19140362659503021"/>
    <n v="0.20119920053297802"/>
    <n v="0.16448230668414154"/>
    <n v="0.16346790205162146"/>
    <n v="0.15208877284595301"/>
    <n v="0.15800135043889263"/>
  </r>
  <r>
    <x v="16"/>
    <n v="0.18163869693978282"/>
    <n v="0.20945945945945946"/>
    <n v="0.2021072796934866"/>
    <n v="0.19699812382739212"/>
    <n v="0.18384401114206128"/>
    <n v="0.19780219780219779"/>
    <n v="0.18602540834845735"/>
    <n v="0.17625899280575538"/>
    <n v="0.14770642201834863"/>
    <n v="0.15604801477377656"/>
    <n v="0.17343173431734318"/>
    <n v="0.17909090909090908"/>
    <n v="0.16531165311653118"/>
    <n v="0.15418894830659535"/>
    <n v="0.15589016829052257"/>
    <n v="0.14399293286219081"/>
    <n v="0.15761353517364202"/>
    <n v="0.14860139860139859"/>
  </r>
  <r>
    <x v="17"/>
    <m/>
    <m/>
    <m/>
    <m/>
    <m/>
    <m/>
    <m/>
    <m/>
    <m/>
    <m/>
    <m/>
    <m/>
    <n v="0.15476190476190477"/>
    <n v="0.14457831325301204"/>
    <n v="0.15909090909090909"/>
    <n v="0.10344827586206896"/>
    <n v="9.1954022988505746E-2"/>
    <n v="0.17241379310344829"/>
  </r>
  <r>
    <x v="18"/>
    <n v="0.19631901840490798"/>
    <n v="0.17965895249695493"/>
    <n v="0.20754716981132076"/>
    <n v="0.19714817110973343"/>
    <n v="0.19651741293532338"/>
    <n v="0.20146968769136558"/>
    <n v="0.21857923497267759"/>
    <n v="0.20870602265951102"/>
    <n v="0.17406962785114047"/>
    <n v="0.17958179581795819"/>
    <n v="0.18164794007490637"/>
    <n v="0.22055137844611528"/>
    <n v="0.20309597523219813"/>
    <n v="0.20074119827053738"/>
    <n v="0.1921884686918785"/>
    <n v="0.19332921556516369"/>
    <n v="0.18715256331068561"/>
    <n v="0.18429189857761286"/>
  </r>
  <r>
    <x v="19"/>
    <n v="0.17588179218303146"/>
    <n v="0.15974903474903476"/>
    <n v="0.13270142180094788"/>
    <n v="0.13349225268176401"/>
    <n v="0.11701277955271565"/>
    <n v="0.13566827697262479"/>
    <n v="0.13255907088506208"/>
    <n v="0.14528386231560125"/>
    <n v="0.15983971504897596"/>
    <n v="0.20295698924731181"/>
    <n v="0.14336598397150491"/>
    <n v="0.14068780705672176"/>
    <n v="0.13253546099290781"/>
    <n v="0.10918774966711052"/>
    <n v="0.10267857142857142"/>
    <n v="9.627329192546584E-2"/>
    <n v="8.9028776978417268E-2"/>
    <n v="8.6837294332723955E-2"/>
  </r>
  <r>
    <x v="20"/>
    <n v="0.17333333333333334"/>
    <n v="0.19736842105263158"/>
    <n v="0.15789473684210525"/>
    <n v="0.1111111111111111"/>
    <n v="0.125"/>
    <n v="9.8591549295774641E-2"/>
    <n v="0.25714285714285712"/>
    <n v="0.19402985074626866"/>
    <n v="0.17391304347826086"/>
    <n v="0.2537313432835821"/>
    <n v="0.11428571428571428"/>
    <n v="0.11428571428571428"/>
    <n v="0.11428571428571428"/>
    <n v="7.1428571428571425E-2"/>
    <n v="0.1"/>
    <n v="8.5714285714285715E-2"/>
    <n v="0.14285714285714285"/>
    <n v="0.11764705882352941"/>
  </r>
  <r>
    <x v="21"/>
    <n v="0.22435897435897437"/>
    <n v="0.19375000000000001"/>
    <n v="0.14723926380368099"/>
    <n v="0.12048192771084337"/>
    <n v="0.12025316455696203"/>
    <n v="0.12101910828025478"/>
    <n v="0.13414634146341464"/>
    <n v="0.16363636363636364"/>
    <n v="0.18823529411764706"/>
    <n v="0.21637426900584794"/>
    <n v="0.13872832369942195"/>
    <n v="0.1317365269461078"/>
    <n v="0.1144578313253012"/>
    <n v="0.10909090909090909"/>
    <n v="0.10240963855421686"/>
    <n v="6.0240963855421686E-2"/>
    <n v="8.4337349397590355E-2"/>
    <n v="7.8313253012048195E-2"/>
  </r>
  <r>
    <x v="22"/>
    <n v="0.19230769230769232"/>
    <n v="0.14102564102564102"/>
    <n v="0.23170731707317074"/>
    <n v="0.13636363636363635"/>
    <n v="0.11363636363636363"/>
    <n v="5.6179775280898875E-2"/>
    <n v="0.48888888888888887"/>
    <n v="0.22413793103448276"/>
    <n v="0.18604651162790697"/>
    <n v="0.23076923076923078"/>
    <n v="0.18803418803418803"/>
    <n v="0.20227920227920229"/>
    <n v="0.20281690140845071"/>
    <n v="0.16338028169014085"/>
    <n v="0.12034383954154727"/>
    <n v="0.12"/>
    <n v="9.5100864553314124E-2"/>
    <n v="0.11594202898550725"/>
  </r>
  <r>
    <x v="23"/>
    <n v="0.25363825363825365"/>
    <n v="0.15746421267893659"/>
    <n v="0.17533718689788053"/>
    <n v="0.17864077669902911"/>
    <n v="0.17366412213740459"/>
    <n v="0.22960151802656548"/>
    <n v="0.18994413407821228"/>
    <n v="0.22509225092250923"/>
    <n v="0.21033210332103322"/>
    <n v="0.28301886792452829"/>
    <n v="0.20943396226415095"/>
    <n v="0.2128060263653484"/>
    <n v="0.21308411214953271"/>
    <n v="0.15283018867924528"/>
    <n v="0.11645101663585952"/>
    <n v="0.1206581352833638"/>
    <n v="0.11152416356877323"/>
    <n v="0.13584905660377358"/>
  </r>
  <r>
    <x v="24"/>
    <n v="0.15835411471321695"/>
    <n v="0.1442663378545006"/>
    <n v="0.16892725030826142"/>
    <n v="0.14637146371463713"/>
    <n v="0.15272727272727274"/>
    <n v="0.14654161781946073"/>
    <n v="0.16972477064220184"/>
    <n v="0.16496018202502843"/>
    <n v="0.14541387024608501"/>
    <n v="0.17969661610268378"/>
    <n v="0.20204313280363223"/>
    <n v="0.19453924914675769"/>
    <n v="0.18771331058020477"/>
    <n v="0.20615034168564919"/>
    <n v="0.14989059080962802"/>
    <n v="0.15641855447680691"/>
    <n v="0.13390928725701945"/>
    <n v="0.1485042735042735"/>
  </r>
  <r>
    <x v="25"/>
    <n v="0.18726016884113583"/>
    <n v="0.18695154521175125"/>
    <n v="0.18148010412792859"/>
    <n v="0.17169879956347764"/>
    <n v="0.16765217391304349"/>
    <n v="0.18089773877826526"/>
    <n v="0.18178818871659519"/>
    <n v="0.16584726319239593"/>
    <n v="0.15275952693823916"/>
    <n v="0.16815920398009951"/>
    <n v="0.16490416391275611"/>
    <n v="0.19134993446920051"/>
    <n v="0.18140881312319074"/>
    <n v="0.18637532133676094"/>
    <n v="0.15821179454660747"/>
    <n v="0.14428170769710191"/>
    <n v="0.16019869605712511"/>
    <n v="0.14355379457482476"/>
  </r>
  <r>
    <x v="26"/>
    <n v="0.16408668730650156"/>
    <n v="0.16839916839916841"/>
    <n v="0.13926701570680627"/>
    <n v="0.15327695560253699"/>
    <n v="0.16863587540279271"/>
    <n v="0.1572192513368984"/>
    <n v="0.17502668089647813"/>
    <n v="0.1625668449197861"/>
    <n v="0.15207877461706784"/>
    <n v="0.18791946308724833"/>
    <n v="0.18447694038245219"/>
    <n v="0.19163763066202091"/>
    <n v="0.18808411214953272"/>
    <n v="0.15906432748538013"/>
    <n v="0.13925570228091236"/>
    <n v="0.16304347826086957"/>
    <n v="0.16245487364620939"/>
    <n v="0.15571776155717762"/>
  </r>
  <r>
    <x v="27"/>
    <n v="0.1391304347826087"/>
    <n v="0.13636363636363635"/>
    <n v="0.12264150943396226"/>
    <n v="0.13725490196078433"/>
    <n v="9.5238095238095233E-2"/>
    <n v="0.14423076923076922"/>
    <n v="0.11320754716981132"/>
    <n v="0.15454545454545454"/>
    <n v="0.1743119266055046"/>
    <n v="0.15315315315315314"/>
    <n v="8.6956521739130432E-2"/>
    <n v="0.12820512820512819"/>
    <n v="0.1206896551724138"/>
    <n v="0.11864406779661017"/>
    <n v="0.112"/>
    <n v="0.13178294573643412"/>
    <n v="3.0534351145038167E-2"/>
    <n v="4.6153846153846156E-2"/>
  </r>
  <r>
    <x v="28"/>
    <n v="0.16721044045676997"/>
    <n v="0.18660677827684768"/>
    <n v="0.17079107505070995"/>
    <n v="0.17599677809101893"/>
    <n v="0.18359057676685622"/>
    <n v="0.19161676646706588"/>
    <n v="0.21004746835443039"/>
    <n v="0.20982839313572543"/>
    <n v="0.1528588098016336"/>
    <n v="0.17879499217527386"/>
    <n v="0.19178082191780821"/>
    <n v="0.18156969933619679"/>
    <n v="0.17067494181536075"/>
    <n v="0.17619783616692428"/>
    <n v="0.16179861644888546"/>
    <n v="0.15253581107239644"/>
    <n v="0.15906432748538013"/>
    <n v="0.17030397505845674"/>
  </r>
  <r>
    <x v="29"/>
    <n v="0.21067415730337077"/>
    <n v="0.17486338797814208"/>
    <n v="0.1581769436997319"/>
    <n v="0.16710875331564987"/>
    <n v="0.10972568578553615"/>
    <n v="0.1506172839506173"/>
    <n v="0.14691943127962084"/>
    <n v="0.13114754098360656"/>
    <n v="0.17162471395881007"/>
    <m/>
    <m/>
    <m/>
    <m/>
    <m/>
    <m/>
    <m/>
    <m/>
    <m/>
  </r>
  <r>
    <x v="30"/>
    <n v="0.22336769759450173"/>
    <n v="0.20069204152249134"/>
    <n v="0.16326530612244897"/>
    <n v="0.21262458471760798"/>
    <n v="0.16610169491525423"/>
    <n v="0.21"/>
    <n v="0.1490066225165563"/>
    <n v="0.17607973421926909"/>
    <n v="0.19798657718120805"/>
    <n v="0.18181818181818182"/>
    <n v="0.16878980891719744"/>
    <n v="0.14516129032258066"/>
    <n v="0.14423076923076922"/>
    <n v="0.15635179153094461"/>
    <n v="0.13442622950819672"/>
    <n v="0.13355048859934854"/>
    <n v="0.17049180327868851"/>
    <n v="0.14873417721518986"/>
  </r>
  <r>
    <x v="31"/>
    <n v="0.13907284768211919"/>
    <n v="0.13755458515283842"/>
    <n v="0.15032679738562091"/>
    <n v="0.13062098501070663"/>
    <n v="0.11016949152542373"/>
    <n v="9.6566523605150209E-2"/>
    <n v="0.1038135593220339"/>
    <n v="9.7872340425531917E-2"/>
    <n v="0.10560344827586207"/>
    <n v="0.18181818181818182"/>
    <n v="0.16878980891719744"/>
    <n v="0.10683760683760683"/>
    <n v="0.10043668122270742"/>
    <n v="8.4821428571428575E-2"/>
    <n v="7.8828828828828829E-2"/>
    <n v="8.1447963800904979E-2"/>
    <n v="7.900677200902935E-2"/>
    <n v="7.1264367816091953E-2"/>
  </r>
  <r>
    <x v="32"/>
    <n v="0.17394616556627729"/>
    <n v="0.17394636015325671"/>
    <n v="0.18863049095607234"/>
    <n v="0.17843487127198573"/>
    <n v="0.16539126141693408"/>
    <n v="0.18703481392557023"/>
    <n v="0.18584703359542531"/>
    <n v="0.19505820860061773"/>
    <n v="0.17797017797017797"/>
    <n v="0.17529496749337828"/>
    <n v="0.19066147859922178"/>
    <n v="0.2197352587244284"/>
    <n v="0.17859657357427833"/>
    <n v="0.19263718453345682"/>
    <n v="0.17023213472917614"/>
    <n v="0.15685830692621094"/>
    <n v="0.17266026356935449"/>
    <n v="0.16388400702987699"/>
  </r>
  <r>
    <x v="33"/>
    <n v="0.17391304347826086"/>
    <n v="0.17142857142857143"/>
    <n v="0.22058823529411764"/>
    <n v="0.23529411764705882"/>
    <n v="0.14705882352941177"/>
    <n v="0.11764705882352941"/>
    <n v="7.4626865671641784E-2"/>
    <n v="0.13432835820895522"/>
    <n v="0.10606060606060606"/>
    <n v="0.13636363636363635"/>
    <n v="0.26865671641791045"/>
    <n v="0.21739130434782608"/>
    <n v="0.1"/>
    <n v="0.11267605633802817"/>
    <n v="0.12857142857142856"/>
    <n v="9.45945945945946E-2"/>
    <n v="8.9743589743589744E-2"/>
    <n v="9.2105263157894732E-2"/>
  </r>
  <r>
    <x v="34"/>
    <n v="0.16695957820738136"/>
    <n v="0.14586994727592267"/>
    <n v="0.15357766143106458"/>
    <n v="0.10758377425044091"/>
    <n v="0.1586452762923351"/>
    <n v="0.1906474820143885"/>
    <n v="0.1619718309859155"/>
    <n v="0.19156414762741653"/>
    <n v="0.12056737588652482"/>
    <n v="0.16425992779783394"/>
    <n v="0.16051660516605165"/>
    <n v="0.19378427787934185"/>
    <n v="0.15080789946140036"/>
    <n v="0.125"/>
    <n v="0.12681159420289856"/>
    <n v="0.13309352517985612"/>
    <n v="0.12387791741472172"/>
    <n v="0.13333333333333333"/>
  </r>
  <r>
    <x v="35"/>
    <n v="0.14864864864864866"/>
    <n v="0.17099373321396599"/>
    <n v="0.15652951699463327"/>
    <n v="0.15302491103202848"/>
    <n v="0.1420814479638009"/>
    <n v="0.16894977168949771"/>
    <n v="0.17710196779964221"/>
    <n v="0.14196428571428571"/>
    <n v="0.13089937666963491"/>
    <n v="0.16425992779783394"/>
    <n v="0.16051660516605165"/>
    <n v="0.16198501872659177"/>
    <n v="0.14995313964386128"/>
    <n v="0.14111006585136407"/>
    <n v="0.14353163361661944"/>
    <n v="0.13157894736842105"/>
    <n v="0.12357414448669202"/>
    <n v="0.13998082454458294"/>
  </r>
  <r>
    <x v="36"/>
    <n v="9.5990279465370601E-2"/>
    <n v="0.10850801479654747"/>
    <n v="0.13102595797280595"/>
    <n v="0.11581569115815692"/>
    <n v="0.10268948655256724"/>
    <n v="9.4362745098039214E-2"/>
    <n v="0.12747524752475248"/>
    <n v="0.13135068153655513"/>
    <n v="0.11070110701107011"/>
    <n v="0.12625800548947849"/>
    <n v="0.12685185185185185"/>
    <n v="0.15006002400960383"/>
    <n v="0.11502347417840375"/>
    <n v="0.13875598086124402"/>
    <n v="0.11282660332541568"/>
    <n v="0.10688836104513064"/>
    <n v="0.10922330097087378"/>
    <n v="0.1057810578105781"/>
  </r>
  <r>
    <x v="37"/>
    <n v="0.166412213740458"/>
    <n v="0.26090225563909775"/>
    <n v="0.19299552906110284"/>
    <n v="0.16189111747851004"/>
    <n v="0.150997150997151"/>
    <n v="0.17505315379163713"/>
    <n v="0.18259023354564755"/>
    <n v="0.16036414565826332"/>
    <n v="0.14718309859154929"/>
    <n v="9.2796092796092799E-2"/>
    <n v="0.14760147601476015"/>
    <n v="0.19471488178025034"/>
    <n v="0.16935483870967741"/>
    <n v="0.15828303152246814"/>
    <n v="0.14324142568930734"/>
    <n v="0.14525891055817081"/>
    <n v="0.14237288135593221"/>
    <n v="0.12945205479452054"/>
  </r>
  <r>
    <x v="38"/>
    <n v="0.15819209039548024"/>
    <n v="0.14876957494407159"/>
    <n v="0.16798196166854565"/>
    <n v="0.14414414414414414"/>
    <n v="0.16342857142857142"/>
    <n v="0.16930022573363432"/>
    <n v="0.15831435079726652"/>
    <n v="0.16761041902604756"/>
    <n v="0.14920273348519361"/>
    <n v="0.17009213323883771"/>
    <n v="0.16666666666666666"/>
    <n v="0.17770034843205576"/>
    <n v="0.15990730011587487"/>
    <n v="0.16998827667057445"/>
    <n v="0.154292343387471"/>
    <n v="0.16206896551724137"/>
    <n v="0.18807339449541285"/>
    <n v="0.17175141242937852"/>
  </r>
  <r>
    <x v="39"/>
    <n v="8.6021505376344093E-2"/>
    <n v="0.12903225806451613"/>
    <n v="7.8651685393258425E-2"/>
    <n v="0.11764705882352941"/>
    <n v="4.8192771084337352E-2"/>
    <n v="0.12658227848101267"/>
    <n v="0.16049382716049382"/>
    <n v="0.15294117647058825"/>
    <n v="9.1954022988505746E-2"/>
    <n v="8.2352941176470587E-2"/>
    <n v="0.10465116279069768"/>
    <n v="0.12941176470588237"/>
    <n v="0.05"/>
    <n v="0.13253012048192772"/>
    <n v="0.10714285714285714"/>
    <n v="4.7058823529411764E-2"/>
    <n v="4.878048780487805E-2"/>
    <n v="8.4337349397590355E-2"/>
  </r>
  <r>
    <x v="40"/>
    <n v="0.18691588785046728"/>
    <n v="0.189453125"/>
    <n v="0.21"/>
    <n v="0.21357285429141717"/>
    <n v="0.28937007874015747"/>
    <n v="0.2303370786516854"/>
    <n v="0.20149253731343283"/>
    <n v="0.20992366412213739"/>
    <n v="0.22641509433962265"/>
    <n v="0.23121387283236994"/>
    <n v="0.23091603053435114"/>
    <n v="0.23791821561338289"/>
    <n v="0.20109689213893966"/>
    <n v="0.22363636363636363"/>
    <n v="0.2039355992844365"/>
    <n v="0.19073083778966132"/>
    <n v="0.20683453237410071"/>
    <n v="0.17531305903398928"/>
  </r>
  <r>
    <x v="41"/>
    <n v="0.30848329048843187"/>
    <n v="0.29770992366412213"/>
    <n v="0.27860696517412936"/>
    <n v="0.24938875305623473"/>
    <n v="0.21634615384615385"/>
    <n v="0.21126760563380281"/>
    <n v="0.24827586206896551"/>
    <n v="0.22171945701357465"/>
    <n v="0.16778523489932887"/>
    <n v="0.25436408977556108"/>
    <n v="0.23604060913705585"/>
    <n v="0.22921914357682618"/>
    <n v="0.1994949494949495"/>
    <n v="0.20408163265306123"/>
    <n v="0.19160104986876642"/>
    <n v="0.15183246073298429"/>
    <n v="0.18598382749326145"/>
    <n v="0.23138297872340424"/>
  </r>
  <r>
    <x v="42"/>
    <n v="0.12327947336923997"/>
    <n v="0.1278648974668275"/>
    <n v="0.13603385731559856"/>
    <n v="9.3341260404280618E-2"/>
    <n v="0.10286783042394015"/>
    <n v="0.11823899371069183"/>
    <n v="0.1124922311995028"/>
    <n v="0.11932877563704164"/>
    <n v="0.11982705373687462"/>
    <n v="0.12631578947368421"/>
    <n v="0.14705882352941177"/>
    <n v="0.17043372021991449"/>
    <n v="9.9826388888888895E-2"/>
    <n v="9.7018246550956838E-2"/>
    <n v="0.12258737610850287"/>
    <n v="0.10910962429233145"/>
    <n v="9.7320940404592673E-2"/>
    <n v="9.8049837486457209E-2"/>
  </r>
  <r>
    <x v="43"/>
    <n v="9.0289608177172062E-2"/>
    <n v="0.10738255033557047"/>
    <n v="0.11371237458193979"/>
    <n v="0.13420621931260229"/>
    <n v="0.11446740858505565"/>
    <n v="0.13458528951486698"/>
    <n v="0.27465857359635809"/>
    <n v="0.1362962962962963"/>
    <n v="0.12063953488372094"/>
    <n v="0.12173913043478261"/>
    <n v="0.11914893617021277"/>
    <n v="0.13966480446927373"/>
    <n v="0.145748987854251"/>
    <n v="0.12220762155059132"/>
    <n v="0.11612903225806452"/>
    <n v="0.10997442455242967"/>
    <n v="0.11052631578947368"/>
    <n v="0.12860892388451445"/>
  </r>
  <r>
    <x v="44"/>
    <n v="8.8373305526590201E-2"/>
    <n v="7.6983094928478546E-2"/>
    <n v="9.3113772455089824E-2"/>
    <n v="8.2818294190358466E-2"/>
    <n v="7.7549690452916265E-2"/>
    <n v="0.10206804536357572"/>
    <n v="0.12746585735963581"/>
    <n v="9.9324324324324323E-2"/>
    <n v="9.2028737598357849E-2"/>
    <n v="0.11452015697467"/>
    <n v="9.4706517824990996E-2"/>
    <n v="0.10751156995372019"/>
    <n v="9.1531531531531526E-2"/>
    <n v="8.1884057971014487E-2"/>
    <n v="8.6717892425905593E-2"/>
    <n v="7.9465280356479762E-2"/>
    <n v="7.2442120985810307E-2"/>
    <n v="9.5712098009188368E-2"/>
  </r>
  <r>
    <x v="45"/>
    <n v="7.0422535211267609E-2"/>
    <n v="6.5989847715736044E-2"/>
    <n v="5.0251256281407038E-2"/>
    <n v="5.8603491271820449E-2"/>
    <n v="3.2098765432098768E-2"/>
    <n v="6.0049019607843139E-2"/>
    <n v="6.25E-2"/>
    <n v="4.1966426858513192E-2"/>
    <n v="5.0541516245487361E-2"/>
    <n v="5.6303549571603426E-2"/>
    <n v="5.7598039215686271E-2"/>
    <n v="7.2215422276621782E-2"/>
    <n v="4.779411764705882E-2"/>
    <n v="3.9263803680981597E-2"/>
    <n v="5.7356608478802994E-2"/>
    <n v="4.7440699126092382E-2"/>
    <n v="6.0393258426966294E-2"/>
    <n v="4.6676096181046678E-2"/>
  </r>
  <r>
    <x v="46"/>
    <n v="0.1044776119402985"/>
    <n v="0.1044776119402985"/>
    <n v="8.6956521739130432E-2"/>
    <n v="8.8235294117647065E-2"/>
    <n v="0.13333333333333333"/>
    <n v="0.16949152542372881"/>
    <n v="0.16393442622950818"/>
    <n v="0.13559322033898305"/>
    <n v="0.12903225806451613"/>
    <n v="0.12727272727272726"/>
    <n v="0.17307692307692307"/>
    <n v="0.13461538461538461"/>
    <n v="0.33962264150943394"/>
    <n v="0.23880597014925373"/>
    <n v="0.15151515151515152"/>
    <n v="0.12121212121212122"/>
    <n v="0.1076923076923077"/>
    <n v="0.17741935483870969"/>
  </r>
  <r>
    <x v="47"/>
    <n v="7.0175438596491224E-2"/>
    <n v="5.3571428571428568E-2"/>
    <n v="5.4545454545454543E-2"/>
    <n v="0.13207547169811321"/>
    <n v="0.13461538461538461"/>
    <n v="0.16981132075471697"/>
    <n v="0.19230769230769232"/>
    <n v="0.13461538461538461"/>
    <n v="0.11764705882352941"/>
    <n v="0.10204081632653061"/>
    <n v="9.3023255813953487E-2"/>
    <n v="0.17777777777777778"/>
    <n v="0.15909090909090909"/>
    <n v="4.4444444444444446E-2"/>
    <n v="6.6666666666666666E-2"/>
    <n v="0.16666666666666666"/>
    <n v="0.10416666666666667"/>
    <n v="0.16666666666666666"/>
  </r>
  <r>
    <x v="48"/>
    <n v="0.143646408839779"/>
    <n v="0.13736263736263737"/>
    <n v="0.10326086956521739"/>
    <n v="5.9139784946236562E-2"/>
    <n v="9.4240837696335081E-2"/>
    <n v="0.16666666666666666"/>
    <n v="0.1"/>
    <n v="0.13861386138613863"/>
    <n v="0.13106796116504854"/>
    <n v="0.14705882352941177"/>
    <n v="0.10294117647058823"/>
    <n v="0.1691542288557214"/>
    <n v="0.10552763819095477"/>
    <n v="0.15025906735751296"/>
    <n v="8.8541666666666671E-2"/>
    <n v="0.12169312169312169"/>
    <n v="9.4972067039106142E-2"/>
    <n v="8.9385474860335198E-2"/>
  </r>
  <r>
    <x v="49"/>
    <n v="0.13333333333333333"/>
    <n v="9.1954022988505746E-2"/>
    <n v="0.15476190476190477"/>
    <n v="0.10714285714285714"/>
    <n v="0.13157894736842105"/>
    <n v="0.1891891891891892"/>
    <n v="0.16883116883116883"/>
    <n v="0.22784810126582278"/>
    <n v="0.16049382716049382"/>
    <n v="0.17721518987341772"/>
    <n v="0.20987654320987653"/>
    <n v="0.15853658536585366"/>
    <n v="0.20481927710843373"/>
    <n v="0.2073170731707317"/>
    <n v="0.2558139534883721"/>
    <n v="0.16037735849056603"/>
    <n v="0.17307692307692307"/>
    <n v="0.10576923076923077"/>
  </r>
  <r>
    <x v="50"/>
    <n v="0.2638888888888889"/>
    <n v="0.26297577854671278"/>
    <n v="0.21172638436482086"/>
    <n v="0.18210862619808307"/>
    <n v="0.1492063492063492"/>
    <n v="0.15360501567398119"/>
    <n v="0.1875"/>
    <n v="0.18124999999999999"/>
    <n v="0.14596273291925466"/>
    <n v="0.20376175548589343"/>
    <n v="0.18095238095238095"/>
    <n v="0.19292604501607716"/>
    <n v="0.20900321543408359"/>
    <n v="0.14696485623003194"/>
    <n v="0.14285714285714285"/>
    <n v="0.15210355987055016"/>
    <n v="0.1461794019933555"/>
    <n v="0.14576271186440679"/>
  </r>
  <r>
    <x v="51"/>
    <m/>
    <m/>
    <m/>
    <m/>
    <m/>
    <m/>
    <m/>
    <m/>
    <m/>
    <m/>
    <m/>
    <m/>
    <m/>
    <m/>
    <m/>
    <m/>
    <m/>
    <m/>
  </r>
  <r>
    <x v="52"/>
    <n v="0.20152817574021012"/>
    <n v="0.28829686013320649"/>
    <n v="0.24134705332086062"/>
    <n v="0.2119613016710642"/>
    <n v="0.20634920634920634"/>
    <n v="0.19755244755244755"/>
    <n v="0.20836965998256321"/>
    <n v="0.2123585726718886"/>
    <n v="0.17508710801393729"/>
    <n v="0.17982456140350878"/>
    <n v="0.19964664310954064"/>
    <n v="0.21758436944937834"/>
    <n v="0.21447484554280671"/>
    <n v="0.21685689201053557"/>
    <n v="0.18221070811744386"/>
    <n v="0.16204506065857885"/>
    <n v="0.16564952048823017"/>
    <n v="0.16956521739130434"/>
  </r>
  <r>
    <x v="53"/>
    <n v="0.14839209608678808"/>
    <n v="0.17827298050139276"/>
    <n v="0.17610582885489873"/>
    <n v="0.16974645466265578"/>
    <n v="0.1608300907911803"/>
    <n v="0.17167019027484143"/>
    <n v="0.16946308724832215"/>
    <n v="0.20558608058608058"/>
    <n v="0.17424931756141948"/>
    <n v="0.19126436781609196"/>
    <n v="0.19102682701202589"/>
    <n v="0.21388630009319665"/>
    <n v="0.18380642159143787"/>
    <n v="0.2011173184357542"/>
    <n v="0.18110958276020175"/>
    <n v="0.16545123062898814"/>
    <n v="0.16552040348464006"/>
    <n v="0.17522935779816515"/>
  </r>
  <r>
    <x v="54"/>
    <n v="0.13550939663699307"/>
    <n v="0.125"/>
    <n v="0.12224448897795591"/>
    <n v="0.13149171270718232"/>
    <n v="0.14285714285714285"/>
    <n v="0.14482758620689656"/>
    <n v="0.16628440366972477"/>
    <n v="0.18475750577367206"/>
    <n v="0.13432835820895522"/>
    <n v="0.1531322505800464"/>
    <n v="0.13901869158878505"/>
    <n v="0.16864608076009502"/>
    <n v="0.19156626506024096"/>
    <n v="0.17832167832167833"/>
    <n v="0.17031070195627157"/>
    <n v="0.151270207852194"/>
    <n v="0.17149478563151796"/>
    <n v="0.16395348837209303"/>
  </r>
  <r>
    <x v="55"/>
    <n v="0.15942028985507245"/>
    <n v="0.18115942028985507"/>
    <n v="0.29893238434163699"/>
    <n v="0.14776632302405499"/>
    <n v="0.11436950146627566"/>
    <n v="0.12716763005780346"/>
    <n v="0.17101449275362318"/>
    <n v="0.19770773638968481"/>
    <n v="0.10674157303370786"/>
    <n v="0.17403314917127072"/>
    <n v="0.13812154696132597"/>
    <n v="0.16802168021680217"/>
    <n v="0.15748031496062992"/>
    <n v="0.16195372750642673"/>
    <n v="0.13989637305699482"/>
    <n v="0.13436692506459949"/>
    <n v="0.11989795918367346"/>
    <n v="8.8571428571428565E-2"/>
  </r>
  <r>
    <x v="56"/>
    <n v="0.10901960784313726"/>
    <n v="0.13127413127413126"/>
    <n v="0.12920489296636087"/>
    <n v="0.11512415349887133"/>
    <n v="0.10607168983174835"/>
    <n v="0.12060301507537688"/>
    <n v="0.12905500705218617"/>
    <n v="0.12896551724137931"/>
    <n v="0.11764705882352941"/>
    <n v="0.12008141112618724"/>
    <n v="0.11816340310600945"/>
    <n v="0.15163660654642619"/>
    <n v="0.11947194719471947"/>
    <n v="0.12319790301441677"/>
    <n v="0.11434108527131782"/>
    <n v="0.11511254019292605"/>
    <n v="0.108502538071066"/>
    <n v="0.11816467630421119"/>
  </r>
  <r>
    <x v="57"/>
    <n v="0.12914691943127962"/>
    <n v="0.13829787234042554"/>
    <n v="0.19208381839348079"/>
    <n v="9.1732729331823332E-2"/>
    <n v="7.0739549839228297E-2"/>
    <n v="6.9593147751605994E-2"/>
    <n v="8.1023454157782518E-2"/>
    <n v="8.6772486772486779E-2"/>
    <n v="8.9935760171306209E-2"/>
    <n v="0.11122770199370409"/>
    <n v="0.11801896733403583"/>
    <n v="9.355509355509356E-2"/>
    <n v="8.8541666666666671E-2"/>
    <n v="8.8794926004228336E-2"/>
    <n v="9.8947368421052631E-2"/>
    <n v="6.1919504643962849E-2"/>
    <n v="6.3607924921793541E-2"/>
    <n v="5.8100558659217878E-2"/>
  </r>
  <r>
    <x v="58"/>
    <n v="0.15737704918032788"/>
    <n v="0.17659804983748645"/>
    <n v="0.16559139784946236"/>
    <n v="0.12855637513171761"/>
    <n v="0.16899892357373519"/>
    <n v="0.17103882476390347"/>
    <n v="0.19651995905834185"/>
    <n v="0.16112789526686808"/>
    <n v="0.13492063492063491"/>
    <n v="0.16834677419354838"/>
    <n v="0.1365015166835187"/>
    <n v="0.14587525150905434"/>
    <n v="0.13618290258449303"/>
    <n v="0.15742574257425743"/>
    <n v="0.15625"/>
    <n v="0.12162162162162163"/>
    <n v="0.12681510164569215"/>
    <n v="0.12109375"/>
  </r>
  <r>
    <x v="59"/>
    <n v="9.8335854765506811E-2"/>
    <n v="8.9783281733746126E-2"/>
    <n v="0.10461538461538461"/>
    <n v="8.1203007518796999E-2"/>
    <n v="7.898658718330849E-2"/>
    <n v="9.6774193548387094E-2"/>
    <n v="0.11441307578008915"/>
    <n v="0.10501567398119123"/>
    <n v="0.10697674418604651"/>
    <n v="0.10317460317460317"/>
    <n v="0.11146496815286625"/>
    <n v="0.12698412698412698"/>
    <n v="9.0629800307219663E-2"/>
    <n v="8.3333333333333329E-2"/>
    <n v="9.5022624434389136E-2"/>
    <n v="8.3832335329341312E-2"/>
    <n v="7.9763663220088626E-2"/>
    <n v="7.7598828696925332E-2"/>
  </r>
  <r>
    <x v="60"/>
    <n v="0.16343635411210058"/>
    <n v="0.18343815513626835"/>
    <n v="0.16604970914859862"/>
    <n v="0.15811965811965811"/>
    <n v="0.16882416396979505"/>
    <n v="0.17310664605873261"/>
    <n v="0.17991004497751126"/>
    <n v="0.17307692307692307"/>
    <n v="0.13532338308457711"/>
    <n v="0.17846153846153845"/>
    <n v="0.17747794499221589"/>
    <n v="0.18998451213216314"/>
    <n v="0.14841351074718526"/>
    <n v="0.14672216441207075"/>
    <n v="0.15219665271966526"/>
    <n v="0.1483402489626556"/>
    <n v="0.17573449401523394"/>
    <n v="0.16507936507936508"/>
  </r>
  <r>
    <x v="61"/>
    <n v="0.12826603325415678"/>
    <n v="0.10451306413301663"/>
    <n v="9.0909090909090912E-2"/>
    <n v="0.10930232558139535"/>
    <n v="9.5022624434389136E-2"/>
    <n v="0.12751677852348994"/>
    <n v="0.10940919037199125"/>
    <n v="0.11956521739130435"/>
    <n v="0.11464968152866242"/>
    <n v="0.14345114345114346"/>
    <n v="0.12345679012345678"/>
    <n v="0.12170385395537525"/>
    <n v="8.7044534412955468E-2"/>
    <n v="0.10625"/>
    <n v="0.100418410041841"/>
    <n v="8.8794926004228336E-2"/>
    <n v="0.10021321961620469"/>
    <n v="0.11252653927813164"/>
  </r>
  <r>
    <x v="62"/>
    <n v="0.17873100983020554"/>
    <n v="0.18959435626102292"/>
    <n v="0.17202432667245873"/>
    <n v="0.15951972555746141"/>
    <n v="0.16156462585034015"/>
    <n v="0.16251074806534824"/>
    <n v="0.1875"/>
    <n v="0.1726555652936021"/>
    <n v="0.16681376875551632"/>
    <n v="0.16577540106951871"/>
    <n v="0.18132854578096949"/>
    <n v="0.16784452296819788"/>
    <n v="0.16114592658907789"/>
    <n v="0.18165627782724844"/>
    <n v="0.17524841915085818"/>
    <n v="0.15549597855227881"/>
    <n v="0.17777777777777778"/>
    <n v="0.15202702702702703"/>
  </r>
  <r>
    <x v="63"/>
    <n v="5.701754385964912E-2"/>
    <n v="6.5502183406113537E-2"/>
    <n v="6.0869565217391307E-2"/>
    <n v="6.5502183406113537E-2"/>
    <n v="5.6034482758620691E-2"/>
    <n v="6.0344827586206899E-2"/>
    <n v="4.2735042735042736E-2"/>
    <n v="9.4827586206896547E-2"/>
    <n v="7.2033898305084748E-2"/>
    <n v="0.11864406779661017"/>
    <n v="8.2987551867219914E-2"/>
    <n v="7.28744939271255E-2"/>
    <n v="7.4803149606299218E-2"/>
    <n v="9.1954022988505746E-2"/>
    <n v="6.4150943396226415E-2"/>
    <n v="6.1068702290076333E-2"/>
    <n v="5.905511811023622E-2"/>
    <n v="6.0483870967741937E-2"/>
  </r>
  <r>
    <x v="64"/>
    <n v="0.1453804347826087"/>
    <n v="0.14498644986449866"/>
    <n v="0.14713896457765668"/>
    <n v="0.11517615176151762"/>
    <n v="0.12038303693570451"/>
    <n v="0.1325136612021858"/>
    <n v="0.14285714285714285"/>
    <n v="0.13704206241519673"/>
    <n v="0.12550607287449392"/>
    <n v="0.15862068965517243"/>
    <n v="0.16027397260273973"/>
    <n v="0.16576086956521738"/>
    <n v="0.16042780748663102"/>
    <n v="0.1353887399463807"/>
    <n v="0.15081521739130435"/>
    <n v="0.14399999999999999"/>
    <n v="0.1386271870794078"/>
    <n v="0.128"/>
  </r>
  <r>
    <x v="65"/>
    <n v="0.16826923076923078"/>
    <n v="0.15751789976133651"/>
    <n v="0.16507177033492823"/>
    <n v="0.14164648910411623"/>
    <n v="0.14250614250614252"/>
    <n v="0.1461352657004831"/>
    <n v="0.17166866746698681"/>
    <n v="0.13364595545134819"/>
    <n v="0.12997658079625293"/>
    <n v="0.16784869976359337"/>
    <n v="0.17330210772833723"/>
    <n v="0.18409090909090908"/>
    <n v="0.13414634146341464"/>
    <n v="0.13626126126126126"/>
    <n v="0.12971175166297116"/>
    <n v="0.13858093126385809"/>
    <n v="0.1254125412541254"/>
    <n v="0.12390350877192982"/>
  </r>
  <r>
    <x v="66"/>
    <n v="9.0909090909090912E-2"/>
    <n v="8.8235294117647065E-2"/>
    <n v="0.11428571428571428"/>
    <n v="0.11764705882352941"/>
    <n v="0.125"/>
    <n v="8.8235294117647065E-2"/>
    <n v="0.13513513513513514"/>
    <n v="2.8571428571428571E-2"/>
    <n v="0.11428571428571428"/>
    <n v="8.8235294117647065E-2"/>
    <n v="8.8235294117647065E-2"/>
    <n v="2.8571428571428571E-2"/>
    <n v="0.14285714285714285"/>
    <n v="5.8823529411764705E-2"/>
    <n v="8.8235294117647065E-2"/>
    <n v="9.375E-2"/>
    <n v="0.15625"/>
    <n v="3.125E-2"/>
  </r>
  <r>
    <x v="67"/>
    <n v="0.12654320987654322"/>
    <n v="0.15479876160990713"/>
    <n v="0.15337423312883436"/>
    <n v="0.16012084592145015"/>
    <n v="0.17117117117117117"/>
    <n v="0.16568047337278108"/>
    <n v="0.1871345029239766"/>
    <n v="0.19428571428571428"/>
    <n v="0.12994350282485875"/>
    <n v="0.15186246418338109"/>
    <n v="0.14076246334310852"/>
    <n v="0.18289085545722714"/>
    <n v="0.12716763005780346"/>
    <n v="0.18475073313782991"/>
    <n v="9.7982708933717577E-2"/>
    <n v="0.13414634146341464"/>
    <n v="0.15269461077844312"/>
    <n v="0.11904761904761904"/>
  </r>
  <r>
    <x v="68"/>
    <n v="0.1720604099244876"/>
    <n v="0.18512486427795874"/>
    <n v="0.17237687366167023"/>
    <n v="0.15102254850550603"/>
    <n v="0.13634085213032582"/>
    <n v="0.16280217069560929"/>
    <n v="0.18362403100775193"/>
    <n v="0.16588124410933083"/>
    <n v="0.13593603010348071"/>
    <n v="0.16391184573002754"/>
    <n v="0.17400530503978781"/>
    <n v="0.19380672717565403"/>
    <n v="0.176033934252386"/>
    <n v="0.16745655608214849"/>
    <n v="0.18043933054393305"/>
    <n v="0.14196242171189979"/>
    <n v="0.15274841437632136"/>
    <n v="0.15907901622187337"/>
  </r>
  <r>
    <x v="69"/>
    <n v="0.29198284394589247"/>
    <n v="0.26050976497848394"/>
    <n v="0.23629112662013957"/>
    <n v="0.20727636849132175"/>
    <n v="0.20507682030728122"/>
    <n v="0.31050688150386035"/>
    <n v="0.29685063922669164"/>
    <n v="0.28481806775407781"/>
    <n v="0.22910708611375913"/>
    <n v="0.29411764705882354"/>
    <n v="0.27246376811594203"/>
    <n v="0.30872913992297818"/>
    <n v="0.24743260590500643"/>
    <n v="0.2485474499677211"/>
    <n v="0.19954648526077098"/>
    <n v="0.18075040783034257"/>
    <n v="0.19406392694063926"/>
    <n v="0.26582278481012656"/>
  </r>
  <r>
    <x v="70"/>
    <n v="0.17886178861788618"/>
    <n v="0.18158995815899581"/>
    <n v="0.16411564625850339"/>
    <n v="0.15803108808290156"/>
    <n v="0.14751286449399656"/>
    <n v="0.141991341991342"/>
    <n v="0.16594641313742436"/>
    <n v="0.16710182767624021"/>
    <n v="0.15831134564643801"/>
    <n v="0.16485507246376813"/>
    <n v="0.16819012797074953"/>
    <n v="0.17769718948322757"/>
    <n v="0.15775158658204896"/>
    <n v="0.18114602587800369"/>
    <n v="0.15952597994530537"/>
    <n v="0.14491449144914492"/>
    <n v="0.1588021778584392"/>
    <n v="0.15645013723696249"/>
  </r>
  <r>
    <x v="71"/>
    <n v="6.6265060240963861E-2"/>
    <n v="7.4285714285714288E-2"/>
    <n v="5.9829059829059832E-2"/>
    <n v="6.4211520302171865E-2"/>
    <n v="5.9154929577464786E-2"/>
    <n v="7.7353215284249766E-2"/>
    <n v="6.9444444444444448E-2"/>
    <n v="6.9724770642201839E-2"/>
    <n v="6.2841530054644809E-2"/>
    <n v="6.7628494138863834E-2"/>
    <n v="7.4239713774597496E-2"/>
    <n v="8.5257548845470696E-2"/>
    <n v="6.7197170645446502E-2"/>
    <n v="6.4430714916151807E-2"/>
    <n v="7.1872227151730264E-2"/>
    <n v="7.3940486925157797E-2"/>
    <n v="6.3360881542699726E-2"/>
    <n v="6.6359447004608302E-2"/>
  </r>
  <r>
    <x v="72"/>
    <n v="0.1471301535974131"/>
    <n v="0.13221153846153846"/>
    <n v="0.13409648405560098"/>
    <n v="0.15358931552587646"/>
    <n v="0.14916666666666667"/>
    <n v="0.16080402010050251"/>
    <n v="0.13947590870667795"/>
    <n v="0.15278969957081545"/>
    <n v="0.15989628349178911"/>
    <n v="0.1612627986348123"/>
    <n v="0.1429801894918174"/>
    <n v="0.17286084701815038"/>
    <n v="0.14961306964746346"/>
    <n v="0.14371772805507746"/>
    <n v="0.12858384013900956"/>
    <n v="0.12697022767075306"/>
    <n v="0.13876843018213356"/>
    <n v="0.11092715231788079"/>
  </r>
  <r>
    <x v="73"/>
    <n v="3.0769230769230771E-2"/>
    <n v="7.8125E-2"/>
    <n v="9.375E-2"/>
    <n v="7.8125E-2"/>
    <n v="6.1538461538461542E-2"/>
    <n v="6.3492063492063489E-2"/>
    <n v="0.1111111111111111"/>
    <n v="0.05"/>
    <n v="8.6206896551724144E-2"/>
    <n v="0.11864406779661017"/>
    <n v="0.10169491525423729"/>
    <n v="0.14754098360655737"/>
    <n v="5.1724137931034482E-2"/>
    <n v="5.5555555555555552E-2"/>
    <n v="9.0909090909090912E-2"/>
    <n v="3.5714285714285712E-2"/>
    <n v="5.4545454545454543E-2"/>
    <n v="7.2727272727272724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3000000}" name="PivotTable7" cacheId="0" dataOnRows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2">
  <location ref="A49:BI50" firstHeaderRow="1" firstDataRow="2" firstDataCol="0"/>
  <pivotFields count="13">
    <pivotField axis="axisCol" showAll="0" sortType="ascending">
      <items count="123">
        <item n="2gether NHS Foundation Trust" m="1" x="105"/>
        <item x="0"/>
        <item n="Avon &amp; Wiltshire Mental Health Partnership NHS Trust" m="1" x="86"/>
        <item x="1"/>
        <item x="2"/>
        <item x="3"/>
        <item n="Berkshire Healthcare NHS Foundation Trust" m="1" x="95"/>
        <item x="4"/>
        <item n="Bristol Community Health" m="1" x="70"/>
        <item x="5"/>
        <item n="Buckinghamshire Healthcare NHS Trust" m="1" x="64"/>
        <item x="6"/>
        <item x="7"/>
        <item x="8"/>
        <item x="9"/>
        <item x="10"/>
        <item n="Commissioning staff in Bristol" m="1" x="100"/>
        <item n="Commissioning staff in Cornwall" m="1" x="111"/>
        <item n="Commissioning staff in Dorset" m="1" x="75"/>
        <item x="11"/>
        <item n="Commissioning staff in Plymouth" m="1" x="91"/>
        <item n="Commissioning staff in the South West, Thames Valley &amp; Wessex" m="1" x="112"/>
        <item n="Cornwall Partnership NHS Foundation Trust" m="1" x="96"/>
        <item x="12"/>
        <item x="13"/>
        <item n="Devon Partnership NHS Foundation Trust" m="1" x="114"/>
        <item n="Dorset County Hospital NHS Foundation Trust" m="1" x="107"/>
        <item n="Dorset Healthcare University NHS Foundation Trust" m="1" x="71"/>
        <item x="14"/>
        <item x="15"/>
        <item x="16"/>
        <item x="17"/>
        <item x="18"/>
        <item x="19"/>
        <item n="Gloucestershire Care Services NHS Trust" m="1" x="82"/>
        <item n="Gloucestershire Hospitals NHS Foundation Trust" m="1" x="90"/>
        <item n="GPs and practice staff in Bristol" m="1" x="113"/>
        <item n="GPs and practice staff in Buckinghamshire" m="1" x="62"/>
        <item n="GPs and practice staff in Cornwall" m="1" x="68"/>
        <item n="GPs and practice staff in Dorset" m="1" x="120"/>
        <item n="GPs and practice staff in Hampshire" m="1" x="94"/>
        <item x="20"/>
        <item n="GPs and practice staff in Oxfordshire" m="1" x="81"/>
        <item n="GPs and practice staff in Plymouth" m="1" x="85"/>
        <item n="GPs and practice staff in the South West, Thames Valley &amp; Wessex" m="1" x="119"/>
        <item x="21"/>
        <item x="22"/>
        <item x="23"/>
        <item x="24"/>
        <item x="25"/>
        <item n="Great Western Hospitals NHS Foundation Trust" m="1" x="99"/>
        <item x="26"/>
        <item n="Hampshire Hospitals NHS Foundation Trust" m="1" x="66"/>
        <item x="27"/>
        <item n="Hospices in Cornwall" m="1" x="88"/>
        <item x="28"/>
        <item x="29"/>
        <item x="30"/>
        <item n="Isle of Wight NHS Trust" m="1" x="60"/>
        <item x="31"/>
        <item x="32"/>
        <item x="33"/>
        <item x="34"/>
        <item x="35"/>
        <item x="36"/>
        <item n="Livewell Southwest" m="1" x="93"/>
        <item x="37"/>
        <item x="38"/>
        <item x="39"/>
        <item x="40"/>
        <item x="41"/>
        <item n="Milton Keynes University Hospital NHS Foundation Trust" m="1" x="106"/>
        <item x="42"/>
        <item n="Non-NHS healthcare provider organisations in Bristol" m="1" x="117"/>
        <item n="Non-NHS healthcare provider organisations in Cornwall" m="1" x="73"/>
        <item n="Non-NHS healthcare provider organisations in Wiltshire" m="1" x="79"/>
        <item n="North Bristol NHS Trust" m="1" x="61"/>
        <item x="43"/>
        <item x="44"/>
        <item n="North Somerset Community Partnership CIC" m="1" x="80"/>
        <item n="Northern Devon Healthcare NHS Trust" m="1" x="77"/>
        <item x="45"/>
        <item n="Other eligible staff in the South West, Thames Valley &amp; Wessex" m="1" x="67"/>
        <item n="Oxford Health NHS Foundation Trust" m="1" x="110"/>
        <item n="Oxford University Hospitals NHS Foundation Trust" m="1" x="92"/>
        <item x="46"/>
        <item n="Poole Hospital NHS Foundation Trust" m="1" x="104"/>
        <item n="Portsmouth Hospitals NHS Trust" m="1" x="84"/>
        <item x="47"/>
        <item x="48"/>
        <item x="49"/>
        <item x="50"/>
        <item x="51"/>
        <item x="52"/>
        <item n="Registrations awaiting approval in the South West, TV&amp;W" m="1" x="121"/>
        <item n="Royal Berkshire NHS Foundation Trust" m="1" x="115"/>
        <item n="Royal Bournemouth &amp; Christchurch Hospitals NHS Foundation Trust" m="1" x="101"/>
        <item x="53"/>
        <item n="Royal Cornwall Hospitals NHS Trust" m="1" x="76"/>
        <item n="Royal Devon &amp; Exeter NHS Foundation Trust" m="1" x="97"/>
        <item x="54"/>
        <item x="55"/>
        <item x="56"/>
        <item x="57"/>
        <item n="Royal United Hospital Bath NHS Trust" m="1" x="65"/>
        <item n="Salisbury NHS Foundation Trust" m="1" x="63"/>
        <item n="Solent NHS Trust" m="1" x="69"/>
        <item n="Somerset Partnership NHS Foundation Trust" m="1" x="98"/>
        <item n="South Central Ambulance Service NHS Trust" m="1" x="87"/>
        <item x="58"/>
        <item x="59"/>
        <item n="South Western Ambulance Service NHS Foundation Trust" m="1" x="102"/>
        <item n="Southern Health NHS Foundation Trust" m="1" x="116"/>
        <item n="SW Ineligibles" m="1" x="109"/>
        <item n="Taunton &amp; Somerset NHS Foundation Trust" m="1" x="74"/>
        <item n="Torbay and South Devon NHS Foundation Trust" m="1" x="108"/>
        <item n="University Hospital Southampton NHS Foundation Trust" m="1" x="103"/>
        <item n="University Hospitals Bristol NHS Foundation Trust" m="1" x="72"/>
        <item n="University Hospitals Plymouth NHS Trust" m="1" x="83"/>
        <item n="Weston Area Health NHS Trust" m="1" x="78"/>
        <item n="Wiltshire Health &amp; Care - do not use" m="1" x="118"/>
        <item n="Yeovil District Hospital NHS Foundation Trust" m="1" x="89"/>
        <item t="default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Items count="1">
    <i/>
  </rowItems>
  <colFields count="1">
    <field x="0"/>
  </colFields>
  <colItems count="61">
    <i>
      <x v="1"/>
    </i>
    <i>
      <x v="3"/>
    </i>
    <i>
      <x v="4"/>
    </i>
    <i>
      <x v="5"/>
    </i>
    <i>
      <x v="7"/>
    </i>
    <i>
      <x v="9"/>
    </i>
    <i>
      <x v="11"/>
    </i>
    <i>
      <x v="12"/>
    </i>
    <i>
      <x v="13"/>
    </i>
    <i>
      <x v="14"/>
    </i>
    <i>
      <x v="15"/>
    </i>
    <i>
      <x v="19"/>
    </i>
    <i>
      <x v="23"/>
    </i>
    <i>
      <x v="24"/>
    </i>
    <i>
      <x v="28"/>
    </i>
    <i>
      <x v="29"/>
    </i>
    <i>
      <x v="30"/>
    </i>
    <i>
      <x v="31"/>
    </i>
    <i>
      <x v="32"/>
    </i>
    <i>
      <x v="33"/>
    </i>
    <i>
      <x v="41"/>
    </i>
    <i>
      <x v="45"/>
    </i>
    <i>
      <x v="46"/>
    </i>
    <i>
      <x v="47"/>
    </i>
    <i>
      <x v="48"/>
    </i>
    <i>
      <x v="49"/>
    </i>
    <i>
      <x v="51"/>
    </i>
    <i>
      <x v="53"/>
    </i>
    <i>
      <x v="55"/>
    </i>
    <i>
      <x v="56"/>
    </i>
    <i>
      <x v="57"/>
    </i>
    <i>
      <x v="59"/>
    </i>
    <i>
      <x v="60"/>
    </i>
    <i>
      <x v="61"/>
    </i>
    <i>
      <x v="62"/>
    </i>
    <i>
      <x v="63"/>
    </i>
    <i>
      <x v="64"/>
    </i>
    <i>
      <x v="66"/>
    </i>
    <i>
      <x v="67"/>
    </i>
    <i>
      <x v="68"/>
    </i>
    <i>
      <x v="69"/>
    </i>
    <i>
      <x v="70"/>
    </i>
    <i>
      <x v="72"/>
    </i>
    <i>
      <x v="77"/>
    </i>
    <i>
      <x v="78"/>
    </i>
    <i>
      <x v="81"/>
    </i>
    <i>
      <x v="85"/>
    </i>
    <i>
      <x v="88"/>
    </i>
    <i>
      <x v="89"/>
    </i>
    <i>
      <x v="90"/>
    </i>
    <i>
      <x v="91"/>
    </i>
    <i>
      <x v="92"/>
    </i>
    <i>
      <x v="93"/>
    </i>
    <i>
      <x v="97"/>
    </i>
    <i>
      <x v="100"/>
    </i>
    <i>
      <x v="101"/>
    </i>
    <i>
      <x v="102"/>
    </i>
    <i>
      <x v="103"/>
    </i>
    <i>
      <x v="109"/>
    </i>
    <i>
      <x v="110"/>
    </i>
    <i t="grand">
      <x/>
    </i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2000000}" name="PivotTable6" cacheId="3" dataOnRows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2">
  <location ref="A19:BI20" firstHeaderRow="1" firstDataRow="2" firstDataCol="0"/>
  <pivotFields count="13">
    <pivotField axis="axisCol" showAll="0" sortType="ascending" defaultSubtotal="0">
      <items count="122">
        <item x="0"/>
        <item x="1"/>
        <item x="2"/>
        <item x="3"/>
        <item x="4"/>
        <item x="5"/>
        <item x="6"/>
        <item x="7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n="2gether NHS Foundation Trust" m="1" x="105"/>
        <item n="Avon &amp; Wiltshire Mental Health Partnership NHS Trust" m="1" x="86"/>
        <item n="Berkshire Healthcare NHS Foundation Trust" m="1" x="95"/>
        <item n="Bristol Community Health" m="1" x="70"/>
        <item n="Buckinghamshire Healthcare NHS Trust" m="1" x="64"/>
        <item x="8"/>
        <item n="Commissioning staff in Bristol" m="1" x="100"/>
        <item n="Commissioning staff in Cornwall" m="1" x="111"/>
        <item n="Commissioning staff in Dorset" m="1" x="75"/>
        <item n="Commissioning staff in Plymouth" m="1" x="91"/>
        <item n="Commissioning staff in the South West, Thames Valley &amp; Wessex" m="1" x="112"/>
        <item n="Cornwall Partnership NHS Foundation Trust" m="1" x="96"/>
        <item n="Devon Partnership NHS Foundation Trust" m="1" x="114"/>
        <item n="Dorset County Hospital NHS Foundation Trust" m="1" x="107"/>
        <item n="Dorset Healthcare University NHS Foundation Trust" m="1" x="71"/>
        <item n="Gloucestershire Care Services NHS Trust" m="1" x="82"/>
        <item n="Gloucestershire Hospitals NHS Foundation Trust" m="1" x="90"/>
        <item n="GPs and practice staff in Bristol" m="1" x="113"/>
        <item n="GPs and practice staff in Buckinghamshire" m="1" x="62"/>
        <item n="GPs and practice staff in Cornwall" m="1" x="68"/>
        <item n="GPs and practice staff in Dorset" m="1" x="120"/>
        <item n="GPs and practice staff in Hampshire" m="1" x="94"/>
        <item n="GPs and practice staff in Oxfordshire" m="1" x="81"/>
        <item n="GPs and practice staff in Plymouth" m="1" x="85"/>
        <item n="GPs and practice staff in the South West, Thames Valley &amp; Wessex" m="1" x="119"/>
        <item n="Great Western Hospitals NHS Foundation Trust" m="1" x="99"/>
        <item n="Hampshire Hospitals NHS Foundation Trust" m="1" x="66"/>
        <item n="Hospices in Cornwall" m="1" x="88"/>
        <item n="Isle of Wight NHS Trust" m="1" x="60"/>
        <item n="Livewell Southwest" m="1" x="93"/>
        <item n="Milton Keynes University Hospital NHS Foundation Trust" m="1" x="106"/>
        <item n="Non-NHS healthcare provider organisations in Bristol" m="1" x="117"/>
        <item n="Non-NHS healthcare provider organisations in Cornwall" m="1" x="73"/>
        <item n="Non-NHS healthcare provider organisations in Wiltshire" m="1" x="79"/>
        <item n="North Bristol NHS Trust" m="1" x="61"/>
        <item n="North Somerset Community Partnership CIC" m="1" x="80"/>
        <item n="Northern Devon Healthcare NHS Trust" m="1" x="77"/>
        <item n="Other eligible staff in the South West, Thames Valley &amp; Wessex" m="1" x="67"/>
        <item n="Oxford Health NHS Foundation Trust" m="1" x="110"/>
        <item n="Oxford University Hospitals NHS Foundation Trust" m="1" x="92"/>
        <item n="Poole Hospital NHS Foundation Trust" m="1" x="104"/>
        <item n="Portsmouth Hospitals NHS Trust" m="1" x="84"/>
        <item n="Registrations awaiting approval in the South West, TV&amp;W" m="1" x="121"/>
        <item n="Royal Berkshire NHS Foundation Trust" m="1" x="115"/>
        <item n="Royal Bournemouth &amp; Christchurch Hospitals NHS Foundation Trust" m="1" x="101"/>
        <item n="Royal Cornwall Hospitals NHS Trust" m="1" x="76"/>
        <item n="Royal Devon &amp; Exeter NHS Foundation Trust" m="1" x="97"/>
        <item n="Royal United Hospital Bath NHS Trust" m="1" x="65"/>
        <item n="Salisbury NHS Foundation Trust" m="1" x="63"/>
        <item n="Solent NHS Trust" m="1" x="69"/>
        <item n="Somerset Partnership NHS Foundation Trust" m="1" x="98"/>
        <item n="South Central Ambulance Service NHS Trust" m="1" x="87"/>
        <item n="South Western Ambulance Service NHS Foundation Trust" m="1" x="102"/>
        <item n="Southern Health NHS Foundation Trust" m="1" x="116"/>
        <item n="SW Ineligibles" m="1" x="109"/>
        <item n="Taunton &amp; Somerset NHS Foundation Trust" m="1" x="74"/>
        <item n="Torbay and South Devon NHS Foundation Trust" m="1" x="108"/>
        <item n="University Hospital Southampton NHS Foundation Trust" m="1" x="103"/>
        <item n="University Hospitals Bristol NHS Foundation Trust" m="1" x="72"/>
        <item n="University Hospitals Plymouth NHS Trust" m="1" x="83"/>
        <item n="Weston Area Health NHS Trust" m="1" x="78"/>
        <item n="Wiltshire Health &amp; Care - do not use" m="1" x="118"/>
        <item n="Yeovil District Hospital NHS Foundation Trust" m="1" x="89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Items count="1">
    <i/>
  </rowItems>
  <colFields count="1">
    <field x="0"/>
  </colFields>
  <colItems count="6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64"/>
    </i>
    <i t="grand">
      <x/>
    </i>
  </colItems>
  <formats count="1">
    <format dxfId="4">
      <pivotArea type="all" dataOnly="0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1000000}" name="PivotTable3" cacheId="2" dataOnRows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2">
  <location ref="A34:BI35" firstHeaderRow="1" firstDataRow="2" firstDataCol="0"/>
  <pivotFields count="13">
    <pivotField axis="axisCol" showAll="0" sortType="ascending">
      <items count="124">
        <item n="2gether NHS Foundation Trust" m="1" x="105"/>
        <item x="0"/>
        <item n="Avon &amp; Wiltshire Mental Health Partnership NHS Trust" m="1" x="86"/>
        <item x="1"/>
        <item x="2"/>
        <item x="3"/>
        <item n="Berkshire Healthcare NHS Foundation Trust" m="1" x="95"/>
        <item x="4"/>
        <item n="Bristol Community Health" m="1" x="70"/>
        <item x="5"/>
        <item n="Buckinghamshire Healthcare NHS Trust" m="1" x="64"/>
        <item x="6"/>
        <item x="7"/>
        <item x="8"/>
        <item x="9"/>
        <item x="10"/>
        <item n="Commissioning staff in Bristol" m="1" x="100"/>
        <item n="Commissioning staff in Cornwall" m="1" x="112"/>
        <item n="Commissioning staff in Dorset" m="1" x="75"/>
        <item x="11"/>
        <item n="Commissioning staff in Plymouth" m="1" x="91"/>
        <item n="Commissioning staff in the South West, Thames Valley &amp; Wessex" m="1" x="113"/>
        <item n="Cornwall Partnership NHS Foundation Trust" m="1" x="96"/>
        <item x="12"/>
        <item x="13"/>
        <item n="Devon Partnership NHS Foundation Trust" m="1" x="115"/>
        <item n="Dorset County Hospital NHS Foundation Trust" m="1" x="107"/>
        <item n="Dorset Healthcare University NHS Foundation Trust" m="1" x="71"/>
        <item x="14"/>
        <item x="15"/>
        <item x="16"/>
        <item x="17"/>
        <item x="18"/>
        <item x="19"/>
        <item n="Gloucestershire Care Services NHS Trust" m="1" x="82"/>
        <item n="Gloucestershire Hospitals NHS Foundation Trust" m="1" x="90"/>
        <item n="GPs and practice staff in Bristol" m="1" x="114"/>
        <item n="GPs and practice staff in Buckinghamshire" m="1" x="62"/>
        <item n="GPs and practice staff in Cornwall" m="1" x="68"/>
        <item n="GPs and practice staff in Dorset" m="1" x="121"/>
        <item n="GPs and practice staff in Hampshire" m="1" x="94"/>
        <item x="20"/>
        <item n="GPs and practice staff in Oxfordshire" m="1" x="81"/>
        <item n="GPs and practice staff in Plymouth" m="1" x="85"/>
        <item n="GPs and practice staff in the South West, Thames Valley &amp; Wessex" m="1" x="120"/>
        <item x="21"/>
        <item x="22"/>
        <item m="1" x="110"/>
        <item x="23"/>
        <item x="24"/>
        <item x="25"/>
        <item n="Great Western Hospitals NHS Foundation Trust" m="1" x="99"/>
        <item x="26"/>
        <item n="Hampshire Hospitals NHS Foundation Trust" m="1" x="66"/>
        <item x="27"/>
        <item n="Hospices in Cornwall" m="1" x="88"/>
        <item x="28"/>
        <item x="29"/>
        <item x="30"/>
        <item n="Isle of Wight NHS Trust" m="1" x="60"/>
        <item x="31"/>
        <item x="32"/>
        <item x="33"/>
        <item x="34"/>
        <item x="35"/>
        <item x="36"/>
        <item n="Livewell Southwest" m="1" x="93"/>
        <item x="37"/>
        <item x="38"/>
        <item x="39"/>
        <item x="40"/>
        <item x="41"/>
        <item n="Milton Keynes University Hospital NHS Foundation Trust" m="1" x="106"/>
        <item x="42"/>
        <item n="Non-NHS healthcare provider organisations in Bristol" m="1" x="118"/>
        <item n="Non-NHS healthcare provider organisations in Cornwall" m="1" x="73"/>
        <item n="Non-NHS healthcare provider organisations in Wiltshire" m="1" x="79"/>
        <item n="North Bristol NHS Trust" m="1" x="61"/>
        <item x="43"/>
        <item x="44"/>
        <item n="North Somerset Community Partnership CIC" m="1" x="80"/>
        <item n="Northern Devon Healthcare NHS Trust" m="1" x="77"/>
        <item x="45"/>
        <item n="Other eligible staff in the South West, Thames Valley &amp; Wessex" m="1" x="67"/>
        <item n="Oxford Health NHS Foundation Trust" m="1" x="111"/>
        <item n="Oxford University Hospitals NHS Foundation Trust" m="1" x="92"/>
        <item x="46"/>
        <item n="Poole Hospital NHS Foundation Trust" m="1" x="104"/>
        <item n="Portsmouth Hospitals NHS Trust" m="1" x="84"/>
        <item x="47"/>
        <item x="48"/>
        <item x="49"/>
        <item x="50"/>
        <item x="51"/>
        <item x="52"/>
        <item n="Registrations awaiting approval in the South West, TV&amp;W" m="1" x="122"/>
        <item n="Royal Berkshire NHS Foundation Trust" m="1" x="116"/>
        <item n="Royal Bournemouth &amp; Christchurch Hospitals NHS Foundation Trust" m="1" x="101"/>
        <item x="53"/>
        <item n="Royal Cornwall Hospitals NHS Trust" m="1" x="76"/>
        <item n="Royal Devon &amp; Exeter NHS Foundation Trust" m="1" x="97"/>
        <item x="54"/>
        <item x="55"/>
        <item x="56"/>
        <item x="57"/>
        <item n="Royal United Hospital Bath NHS Trust" m="1" x="65"/>
        <item n="Salisbury NHS Foundation Trust" m="1" x="63"/>
        <item n="Solent NHS Trust" m="1" x="69"/>
        <item n="Somerset Partnership NHS Foundation Trust" m="1" x="98"/>
        <item n="South Central Ambulance Service NHS Trust" m="1" x="87"/>
        <item x="58"/>
        <item x="59"/>
        <item n="South Western Ambulance Service NHS Foundation Trust" m="1" x="102"/>
        <item n="Southern Health NHS Foundation Trust" m="1" x="117"/>
        <item n="SW Ineligibles" m="1" x="109"/>
        <item n="Taunton &amp; Somerset NHS Foundation Trust" m="1" x="74"/>
        <item n="Torbay and South Devon NHS Foundation Trust" m="1" x="108"/>
        <item n="University Hospital Southampton NHS Foundation Trust" m="1" x="103"/>
        <item n="University Hospitals Bristol NHS Foundation Trust" m="1" x="72"/>
        <item n="University Hospitals Plymouth NHS Trust" m="1" x="83"/>
        <item n="Weston Area Health NHS Trust" m="1" x="78"/>
        <item n="Wiltshire Health &amp; Care - do not use" m="1" x="119"/>
        <item n="Yeovil District Hospital NHS Foundation Trust" m="1" x="89"/>
        <item t="default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Items count="1">
    <i/>
  </rowItems>
  <colFields count="1">
    <field x="0"/>
  </colFields>
  <colItems count="61">
    <i>
      <x v="1"/>
    </i>
    <i>
      <x v="3"/>
    </i>
    <i>
      <x v="4"/>
    </i>
    <i>
      <x v="5"/>
    </i>
    <i>
      <x v="7"/>
    </i>
    <i>
      <x v="9"/>
    </i>
    <i>
      <x v="11"/>
    </i>
    <i>
      <x v="12"/>
    </i>
    <i>
      <x v="13"/>
    </i>
    <i>
      <x v="14"/>
    </i>
    <i>
      <x v="15"/>
    </i>
    <i>
      <x v="19"/>
    </i>
    <i>
      <x v="23"/>
    </i>
    <i>
      <x v="24"/>
    </i>
    <i>
      <x v="28"/>
    </i>
    <i>
      <x v="29"/>
    </i>
    <i>
      <x v="30"/>
    </i>
    <i>
      <x v="31"/>
    </i>
    <i>
      <x v="32"/>
    </i>
    <i>
      <x v="33"/>
    </i>
    <i>
      <x v="41"/>
    </i>
    <i>
      <x v="45"/>
    </i>
    <i>
      <x v="46"/>
    </i>
    <i>
      <x v="48"/>
    </i>
    <i>
      <x v="49"/>
    </i>
    <i>
      <x v="50"/>
    </i>
    <i>
      <x v="52"/>
    </i>
    <i>
      <x v="54"/>
    </i>
    <i>
      <x v="56"/>
    </i>
    <i>
      <x v="57"/>
    </i>
    <i>
      <x v="58"/>
    </i>
    <i>
      <x v="60"/>
    </i>
    <i>
      <x v="61"/>
    </i>
    <i>
      <x v="62"/>
    </i>
    <i>
      <x v="63"/>
    </i>
    <i>
      <x v="64"/>
    </i>
    <i>
      <x v="65"/>
    </i>
    <i>
      <x v="67"/>
    </i>
    <i>
      <x v="68"/>
    </i>
    <i>
      <x v="69"/>
    </i>
    <i>
      <x v="70"/>
    </i>
    <i>
      <x v="71"/>
    </i>
    <i>
      <x v="73"/>
    </i>
    <i>
      <x v="78"/>
    </i>
    <i>
      <x v="79"/>
    </i>
    <i>
      <x v="82"/>
    </i>
    <i>
      <x v="86"/>
    </i>
    <i>
      <x v="89"/>
    </i>
    <i>
      <x v="90"/>
    </i>
    <i>
      <x v="91"/>
    </i>
    <i>
      <x v="92"/>
    </i>
    <i>
      <x v="93"/>
    </i>
    <i>
      <x v="94"/>
    </i>
    <i>
      <x v="98"/>
    </i>
    <i>
      <x v="101"/>
    </i>
    <i>
      <x v="102"/>
    </i>
    <i>
      <x v="103"/>
    </i>
    <i>
      <x v="104"/>
    </i>
    <i>
      <x v="110"/>
    </i>
    <i>
      <x v="111"/>
    </i>
    <i t="grand">
      <x/>
    </i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0000000}" name="PivotTable2" cacheId="1" dataOnRows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3">
  <location ref="A5:BI6" firstHeaderRow="1" firstDataRow="2" firstDataCol="0"/>
  <pivotFields count="13">
    <pivotField axis="axisCol" showAll="0">
      <items count="125">
        <item m="1" x="82"/>
        <item n="2gether NHS Foundation Trust" m="1" x="106"/>
        <item n="Avon &amp; Wiltshire Mental Health Partnership NHS Trust" m="1" x="87"/>
        <item n="Berkshire Healthcare NHS Foundation Trust" m="1" x="96"/>
        <item n="Bristol Community Health" m="1" x="70"/>
        <item n="Buckinghamshire Healthcare NHS Trust" m="1" x="64"/>
        <item n="Commissioning staff in Bristol" m="1" x="101"/>
        <item n="Commissioning staff in Cornwall" m="1" x="112"/>
        <item n="Commissioning staff in Dorset" m="1" x="75"/>
        <item n="Commissioning staff in Plymouth" m="1" x="92"/>
        <item n="Commissioning staff in the South West, Thames Valley &amp; Wessex" m="1" x="113"/>
        <item n="Cornwall Partnership NHS Foundation Trust" m="1" x="97"/>
        <item n="Devon Partnership NHS Foundation Trust" m="1" x="115"/>
        <item n="Dorset County Hospital NHS Foundation Trust" m="1" x="108"/>
        <item n="Dorset Healthcare University NHS Foundation Trust" m="1" x="71"/>
        <item n="Gloucestershire Care Services NHS Trust" m="1" x="83"/>
        <item n="Gloucestershire Hospitals NHS Foundation Trust" m="1" x="91"/>
        <item n="GPs and practice staff in Bristol" m="1" x="114"/>
        <item n="GPs and practice staff in Buckinghamshire" m="1" x="62"/>
        <item n="GPs and practice staff in Cornwall" m="1" x="68"/>
        <item n="GPs and practice staff in Dorset" m="1" x="121"/>
        <item n="GPs and practice staff in Hampshire" m="1" x="95"/>
        <item n="GPs and practice staff in Oxfordshire" m="1" x="81"/>
        <item n="GPs and practice staff in Plymouth" m="1" x="86"/>
        <item n="GPs and practice staff in the South West, Thames Valley &amp; Wessex" m="1" x="120"/>
        <item n="Great Western Hospitals NHS Foundation Trust" m="1" x="100"/>
        <item n="Hampshire Hospitals NHS Foundation Trust" m="1" x="66"/>
        <item n="Hospices in Cornwall" m="1" x="89"/>
        <item n="Isle of Wight NHS Trust" m="1" x="60"/>
        <item n="Livewell Southwest" m="1" x="94"/>
        <item n="Milton Keynes University Hospital NHS Foundation Trust" m="1" x="107"/>
        <item n="Non-NHS healthcare provider organisations in Bristol" m="1" x="118"/>
        <item n="Non-NHS healthcare provider organisations in Cornwall" m="1" x="73"/>
        <item n="Non-NHS healthcare provider organisations in Wiltshire" m="1" x="79"/>
        <item n="North Bristol NHS Trust" m="1" x="61"/>
        <item n="North Somerset Community Partnership CIC" m="1" x="80"/>
        <item n="Northern Devon Healthcare NHS Trust" m="1" x="77"/>
        <item n="Other eligible staff in the South West, Thames Valley &amp; Wessex" m="1" x="67"/>
        <item n="Oxford Health NHS Foundation Trust" m="1" x="111"/>
        <item n="Oxford University Hospitals NHS Foundation Trust" m="1" x="93"/>
        <item n="Poole Hospital NHS Foundation Trust" m="1" x="105"/>
        <item n="Portsmouth Hospitals NHS Trust" m="1" x="85"/>
        <item n="Registrations awaiting approval in the South West, TV&amp;W" m="1" x="122"/>
        <item n="Royal Berkshire NHS Foundation Trust" m="1" x="116"/>
        <item n="Royal Bournemouth &amp; Christchurch Hospitals NHS Foundation Trust" m="1" x="102"/>
        <item n="Royal Cornwall Hospitals NHS Trust" m="1" x="76"/>
        <item n="Royal Devon &amp; Exeter NHS Foundation Trust" m="1" x="98"/>
        <item n="Royal United Hospital Bath NHS Trust" m="1" x="65"/>
        <item n="Salisbury NHS Foundation Trust" m="1" x="63"/>
        <item n="Solent NHS Trust" m="1" x="69"/>
        <item n="Somerset Partnership NHS Foundation Trust" m="1" x="99"/>
        <item n="South Central Ambulance Service NHS Trust" m="1" x="88"/>
        <item n="South Western Ambulance Service NHS Foundation Trust" m="1" x="103"/>
        <item n="Southern Health NHS Foundation Trust" m="1" x="117"/>
        <item n="SW Ineligibles" m="1" x="110"/>
        <item n="Taunton &amp; Somerset NHS Foundation Trust" m="1" x="74"/>
        <item n="Torbay and South Devon NHS Foundation Trust" m="1" x="109"/>
        <item n="University Hospital Southampton NHS Foundation Trust" m="1" x="104"/>
        <item n="University Hospitals Bristol NHS Foundation Trust" m="1" x="72"/>
        <item n="University Hospitals Plymouth NHS Trust" m="1" x="84"/>
        <item n="Weston Area Health NHS Trust" m="1" x="78"/>
        <item n="Wiltshire Health &amp; Care - do not use" m="1" x="119"/>
        <item n="Yeovil District Hospital NHS Foundation Trust" m="1" x="90"/>
        <item n="Hospices in Cornwall2" m="1" x="123"/>
        <item x="0"/>
        <item x="1"/>
        <item x="2"/>
        <item x="3"/>
        <item x="4"/>
        <item x="5"/>
        <item x="6"/>
        <item x="7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8"/>
        <item t="default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Items count="1">
    <i/>
  </rowItems>
  <colFields count="1">
    <field x="0"/>
  </colFields>
  <colItems count="61"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 t="grand">
      <x/>
    </i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700-000001000000}" name="PivotTable11" cacheId="5" dataOnRows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3">
  <location ref="A31:BW51" firstHeaderRow="1" firstDataRow="2" firstDataCol="1"/>
  <pivotFields count="20">
    <pivotField axis="axisCol" showAll="0" sortType="ascending" defaultSubtotal="0">
      <items count="73">
        <item x="0"/>
        <item x="1"/>
        <item x="2"/>
        <item x="3"/>
        <item x="4"/>
        <item x="5"/>
        <item x="6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"/>
      </items>
    </pivotField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</pivotFields>
  <rowFields count="1">
    <field x="-2"/>
  </rowFields>
  <rowItems count="1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</rowItems>
  <colFields count="1">
    <field x="0"/>
  </colFields>
  <colItems count="7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 t="grand">
      <x/>
    </i>
  </colItems>
  <dataFields count="19">
    <dataField name="Sum of Apr-20" fld="1" baseField="0" baseItem="0"/>
    <dataField name="Sum of May-20" fld="2" baseField="0" baseItem="0"/>
    <dataField name="Sum of Jun-20" fld="3" baseField="0" baseItem="0"/>
    <dataField name="Sum of Jul-20" fld="4" baseField="0" baseItem="0"/>
    <dataField name="Sum of Aug-20" fld="5" baseField="0" baseItem="0"/>
    <dataField name="Sum of Sep-20" fld="6" baseField="0" baseItem="0"/>
    <dataField name="Sum of Oct-20" fld="7" baseField="0" baseItem="0"/>
    <dataField name="Sum of Nov-20" fld="8" baseField="0" baseItem="0"/>
    <dataField name="Sum of Dec-20" fld="9" baseField="0" baseItem="0"/>
    <dataField name="Sum of Jan-21" fld="10" baseField="0" baseItem="0"/>
    <dataField name="Sum of Feb-21" fld="11" baseField="0" baseItem="0"/>
    <dataField name="Sum of Mar-21" fld="12" baseField="0" baseItem="0"/>
    <dataField name="Sum of Apr-21" fld="13" baseField="0" baseItem="0"/>
    <dataField name="Sum of May-21" fld="14" baseField="0" baseItem="0"/>
    <dataField name="Sum of Jun-21" fld="15" baseField="0" baseItem="0"/>
    <dataField name="Sum of Jul-21" fld="16" baseField="0" baseItem="0"/>
    <dataField name="Sum of Aug-21" fld="17" baseField="0" baseItem="0"/>
    <dataField name="Sum of Sep-21" fld="18" baseField="0" baseItem="0"/>
    <dataField name="Sum of Oct-21" fld="19" baseField="0" baseItem="0"/>
  </dataFields>
  <formats count="1">
    <format dxfId="0">
      <pivotArea type="all" dataOnly="0" outline="0" fieldPosition="0"/>
    </format>
  </formats>
  <chartFormats count="143">
    <chartFormat chart="2" format="254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2" format="255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2" format="256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2" format="257" series="1">
      <pivotArea type="data" outline="0" fieldPosition="0">
        <references count="1">
          <reference field="0" count="1" selected="0">
            <x v="3"/>
          </reference>
        </references>
      </pivotArea>
    </chartFormat>
    <chartFormat chart="2" format="259" series="1">
      <pivotArea type="data" outline="0" fieldPosition="0">
        <references count="1">
          <reference field="0" count="1" selected="0">
            <x v="4"/>
          </reference>
        </references>
      </pivotArea>
    </chartFormat>
    <chartFormat chart="2" format="260" series="1">
      <pivotArea type="data" outline="0" fieldPosition="0">
        <references count="1">
          <reference field="0" count="1" selected="0">
            <x v="5"/>
          </reference>
        </references>
      </pivotArea>
    </chartFormat>
    <chartFormat chart="2" format="261" series="1">
      <pivotArea type="data" outline="0" fieldPosition="0">
        <references count="1">
          <reference field="0" count="1" selected="0">
            <x v="6"/>
          </reference>
        </references>
      </pivotArea>
    </chartFormat>
    <chartFormat chart="2" format="262" series="1">
      <pivotArea type="data" outline="0" fieldPosition="0">
        <references count="1">
          <reference field="0" count="1" selected="0">
            <x v="7"/>
          </reference>
        </references>
      </pivotArea>
    </chartFormat>
    <chartFormat chart="2" format="263" series="1">
      <pivotArea type="data" outline="0" fieldPosition="0">
        <references count="1">
          <reference field="0" count="1" selected="0">
            <x v="8"/>
          </reference>
        </references>
      </pivotArea>
    </chartFormat>
    <chartFormat chart="2" format="264" series="1">
      <pivotArea type="data" outline="0" fieldPosition="0">
        <references count="1">
          <reference field="0" count="1" selected="0">
            <x v="9"/>
          </reference>
        </references>
      </pivotArea>
    </chartFormat>
    <chartFormat chart="2" format="265" series="1">
      <pivotArea type="data" outline="0" fieldPosition="0">
        <references count="1">
          <reference field="0" count="1" selected="0">
            <x v="10"/>
          </reference>
        </references>
      </pivotArea>
    </chartFormat>
    <chartFormat chart="2" format="266" series="1">
      <pivotArea type="data" outline="0" fieldPosition="0">
        <references count="1">
          <reference field="0" count="1" selected="0">
            <x v="11"/>
          </reference>
        </references>
      </pivotArea>
    </chartFormat>
    <chartFormat chart="2" format="267" series="1">
      <pivotArea type="data" outline="0" fieldPosition="0">
        <references count="1">
          <reference field="0" count="1" selected="0">
            <x v="12"/>
          </reference>
        </references>
      </pivotArea>
    </chartFormat>
    <chartFormat chart="2" format="268" series="1">
      <pivotArea type="data" outline="0" fieldPosition="0">
        <references count="1">
          <reference field="0" count="1" selected="0">
            <x v="13"/>
          </reference>
        </references>
      </pivotArea>
    </chartFormat>
    <chartFormat chart="2" format="269" series="1">
      <pivotArea type="data" outline="0" fieldPosition="0">
        <references count="1">
          <reference field="0" count="1" selected="0">
            <x v="14"/>
          </reference>
        </references>
      </pivotArea>
    </chartFormat>
    <chartFormat chart="2" format="270" series="1">
      <pivotArea type="data" outline="0" fieldPosition="0">
        <references count="1">
          <reference field="0" count="1" selected="0">
            <x v="15"/>
          </reference>
        </references>
      </pivotArea>
    </chartFormat>
    <chartFormat chart="2" format="271" series="1">
      <pivotArea type="data" outline="0" fieldPosition="0">
        <references count="1">
          <reference field="0" count="1" selected="0">
            <x v="16"/>
          </reference>
        </references>
      </pivotArea>
    </chartFormat>
    <chartFormat chart="2" format="272" series="1">
      <pivotArea type="data" outline="0" fieldPosition="0">
        <references count="1">
          <reference field="0" count="1" selected="0">
            <x v="17"/>
          </reference>
        </references>
      </pivotArea>
    </chartFormat>
    <chartFormat chart="2" format="273" series="1">
      <pivotArea type="data" outline="0" fieldPosition="0">
        <references count="1">
          <reference field="0" count="1" selected="0">
            <x v="18"/>
          </reference>
        </references>
      </pivotArea>
    </chartFormat>
    <chartFormat chart="2" format="274" series="1">
      <pivotArea type="data" outline="0" fieldPosition="0">
        <references count="1">
          <reference field="0" count="1" selected="0">
            <x v="19"/>
          </reference>
        </references>
      </pivotArea>
    </chartFormat>
    <chartFormat chart="2" format="275" series="1">
      <pivotArea type="data" outline="0" fieldPosition="0">
        <references count="1">
          <reference field="0" count="1" selected="0">
            <x v="20"/>
          </reference>
        </references>
      </pivotArea>
    </chartFormat>
    <chartFormat chart="2" format="276" series="1">
      <pivotArea type="data" outline="0" fieldPosition="0">
        <references count="1">
          <reference field="0" count="1" selected="0">
            <x v="21"/>
          </reference>
        </references>
      </pivotArea>
    </chartFormat>
    <chartFormat chart="2" format="277" series="1">
      <pivotArea type="data" outline="0" fieldPosition="0">
        <references count="1">
          <reference field="0" count="1" selected="0">
            <x v="22"/>
          </reference>
        </references>
      </pivotArea>
    </chartFormat>
    <chartFormat chart="2" format="278" series="1">
      <pivotArea type="data" outline="0" fieldPosition="0">
        <references count="1">
          <reference field="0" count="1" selected="0">
            <x v="23"/>
          </reference>
        </references>
      </pivotArea>
    </chartFormat>
    <chartFormat chart="2" format="279" series="1">
      <pivotArea type="data" outline="0" fieldPosition="0">
        <references count="1">
          <reference field="0" count="1" selected="0">
            <x v="24"/>
          </reference>
        </references>
      </pivotArea>
    </chartFormat>
    <chartFormat chart="2" format="280" series="1">
      <pivotArea type="data" outline="0" fieldPosition="0">
        <references count="1">
          <reference field="0" count="1" selected="0">
            <x v="25"/>
          </reference>
        </references>
      </pivotArea>
    </chartFormat>
    <chartFormat chart="2" format="281" series="1">
      <pivotArea type="data" outline="0" fieldPosition="0">
        <references count="1">
          <reference field="0" count="1" selected="0">
            <x v="26"/>
          </reference>
        </references>
      </pivotArea>
    </chartFormat>
    <chartFormat chart="2" format="282" series="1">
      <pivotArea type="data" outline="0" fieldPosition="0">
        <references count="1">
          <reference field="0" count="1" selected="0">
            <x v="27"/>
          </reference>
        </references>
      </pivotArea>
    </chartFormat>
    <chartFormat chart="2" format="283" series="1">
      <pivotArea type="data" outline="0" fieldPosition="0">
        <references count="1">
          <reference field="0" count="1" selected="0">
            <x v="28"/>
          </reference>
        </references>
      </pivotArea>
    </chartFormat>
    <chartFormat chart="2" format="284" series="1">
      <pivotArea type="data" outline="0" fieldPosition="0">
        <references count="1">
          <reference field="0" count="1" selected="0">
            <x v="29"/>
          </reference>
        </references>
      </pivotArea>
    </chartFormat>
    <chartFormat chart="2" format="285" series="1">
      <pivotArea type="data" outline="0" fieldPosition="0">
        <references count="1">
          <reference field="0" count="1" selected="0">
            <x v="30"/>
          </reference>
        </references>
      </pivotArea>
    </chartFormat>
    <chartFormat chart="2" format="286" series="1">
      <pivotArea type="data" outline="0" fieldPosition="0">
        <references count="1">
          <reference field="0" count="1" selected="0">
            <x v="31"/>
          </reference>
        </references>
      </pivotArea>
    </chartFormat>
    <chartFormat chart="2" format="287" series="1">
      <pivotArea type="data" outline="0" fieldPosition="0">
        <references count="1">
          <reference field="0" count="1" selected="0">
            <x v="32"/>
          </reference>
        </references>
      </pivotArea>
    </chartFormat>
    <chartFormat chart="2" format="288" series="1">
      <pivotArea type="data" outline="0" fieldPosition="0">
        <references count="1">
          <reference field="0" count="1" selected="0">
            <x v="33"/>
          </reference>
        </references>
      </pivotArea>
    </chartFormat>
    <chartFormat chart="2" format="289" series="1">
      <pivotArea type="data" outline="0" fieldPosition="0">
        <references count="1">
          <reference field="0" count="1" selected="0">
            <x v="34"/>
          </reference>
        </references>
      </pivotArea>
    </chartFormat>
    <chartFormat chart="2" format="290" series="1">
      <pivotArea type="data" outline="0" fieldPosition="0">
        <references count="1">
          <reference field="0" count="1" selected="0">
            <x v="35"/>
          </reference>
        </references>
      </pivotArea>
    </chartFormat>
    <chartFormat chart="2" format="291" series="1">
      <pivotArea type="data" outline="0" fieldPosition="0">
        <references count="1">
          <reference field="0" count="1" selected="0">
            <x v="36"/>
          </reference>
        </references>
      </pivotArea>
    </chartFormat>
    <chartFormat chart="2" format="292" series="1">
      <pivotArea type="data" outline="0" fieldPosition="0">
        <references count="1">
          <reference field="0" count="1" selected="0">
            <x v="37"/>
          </reference>
        </references>
      </pivotArea>
    </chartFormat>
    <chartFormat chart="2" format="293" series="1">
      <pivotArea type="data" outline="0" fieldPosition="0">
        <references count="1">
          <reference field="0" count="1" selected="0">
            <x v="38"/>
          </reference>
        </references>
      </pivotArea>
    </chartFormat>
    <chartFormat chart="2" format="294" series="1">
      <pivotArea type="data" outline="0" fieldPosition="0">
        <references count="1">
          <reference field="0" count="1" selected="0">
            <x v="39"/>
          </reference>
        </references>
      </pivotArea>
    </chartFormat>
    <chartFormat chart="2" format="295" series="1">
      <pivotArea type="data" outline="0" fieldPosition="0">
        <references count="1">
          <reference field="0" count="1" selected="0">
            <x v="40"/>
          </reference>
        </references>
      </pivotArea>
    </chartFormat>
    <chartFormat chart="2" format="296" series="1">
      <pivotArea type="data" outline="0" fieldPosition="0">
        <references count="1">
          <reference field="0" count="1" selected="0">
            <x v="41"/>
          </reference>
        </references>
      </pivotArea>
    </chartFormat>
    <chartFormat chart="2" format="297" series="1">
      <pivotArea type="data" outline="0" fieldPosition="0">
        <references count="1">
          <reference field="0" count="1" selected="0">
            <x v="42"/>
          </reference>
        </references>
      </pivotArea>
    </chartFormat>
    <chartFormat chart="2" format="298" series="1">
      <pivotArea type="data" outline="0" fieldPosition="0">
        <references count="1">
          <reference field="0" count="1" selected="0">
            <x v="43"/>
          </reference>
        </references>
      </pivotArea>
    </chartFormat>
    <chartFormat chart="2" format="299" series="1">
      <pivotArea type="data" outline="0" fieldPosition="0">
        <references count="1">
          <reference field="0" count="1" selected="0">
            <x v="44"/>
          </reference>
        </references>
      </pivotArea>
    </chartFormat>
    <chartFormat chart="2" format="300" series="1">
      <pivotArea type="data" outline="0" fieldPosition="0">
        <references count="1">
          <reference field="0" count="1" selected="0">
            <x v="45"/>
          </reference>
        </references>
      </pivotArea>
    </chartFormat>
    <chartFormat chart="2" format="301" series="1">
      <pivotArea type="data" outline="0" fieldPosition="0">
        <references count="1">
          <reference field="0" count="1" selected="0">
            <x v="46"/>
          </reference>
        </references>
      </pivotArea>
    </chartFormat>
    <chartFormat chart="2" format="302" series="1">
      <pivotArea type="data" outline="0" fieldPosition="0">
        <references count="1">
          <reference field="0" count="1" selected="0">
            <x v="47"/>
          </reference>
        </references>
      </pivotArea>
    </chartFormat>
    <chartFormat chart="2" format="303" series="1">
      <pivotArea type="data" outline="0" fieldPosition="0">
        <references count="1">
          <reference field="0" count="1" selected="0">
            <x v="48"/>
          </reference>
        </references>
      </pivotArea>
    </chartFormat>
    <chartFormat chart="2" format="304" series="1">
      <pivotArea type="data" outline="0" fieldPosition="0">
        <references count="1">
          <reference field="0" count="1" selected="0">
            <x v="49"/>
          </reference>
        </references>
      </pivotArea>
    </chartFormat>
    <chartFormat chart="2" format="305" series="1">
      <pivotArea type="data" outline="0" fieldPosition="0">
        <references count="1">
          <reference field="0" count="1" selected="0">
            <x v="50"/>
          </reference>
        </references>
      </pivotArea>
    </chartFormat>
    <chartFormat chart="2" format="306" series="1">
      <pivotArea type="data" outline="0" fieldPosition="0">
        <references count="1">
          <reference field="0" count="1" selected="0">
            <x v="51"/>
          </reference>
        </references>
      </pivotArea>
    </chartFormat>
    <chartFormat chart="2" format="307" series="1">
      <pivotArea type="data" outline="0" fieldPosition="0">
        <references count="1">
          <reference field="0" count="1" selected="0">
            <x v="52"/>
          </reference>
        </references>
      </pivotArea>
    </chartFormat>
    <chartFormat chart="2" format="308" series="1">
      <pivotArea type="data" outline="0" fieldPosition="0">
        <references count="1">
          <reference field="0" count="1" selected="0">
            <x v="53"/>
          </reference>
        </references>
      </pivotArea>
    </chartFormat>
    <chartFormat chart="2" format="309" series="1">
      <pivotArea type="data" outline="0" fieldPosition="0">
        <references count="1">
          <reference field="0" count="1" selected="0">
            <x v="54"/>
          </reference>
        </references>
      </pivotArea>
    </chartFormat>
    <chartFormat chart="2" format="310" series="1">
      <pivotArea type="data" outline="0" fieldPosition="0">
        <references count="1">
          <reference field="0" count="1" selected="0">
            <x v="55"/>
          </reference>
        </references>
      </pivotArea>
    </chartFormat>
    <chartFormat chart="2" format="311" series="1">
      <pivotArea type="data" outline="0" fieldPosition="0">
        <references count="1">
          <reference field="0" count="1" selected="0">
            <x v="56"/>
          </reference>
        </references>
      </pivotArea>
    </chartFormat>
    <chartFormat chart="2" format="312" series="1">
      <pivotArea type="data" outline="0" fieldPosition="0">
        <references count="1">
          <reference field="0" count="1" selected="0">
            <x v="57"/>
          </reference>
        </references>
      </pivotArea>
    </chartFormat>
    <chartFormat chart="2" format="313" series="1">
      <pivotArea type="data" outline="0" fieldPosition="0">
        <references count="1">
          <reference field="0" count="1" selected="0">
            <x v="58"/>
          </reference>
        </references>
      </pivotArea>
    </chartFormat>
    <chartFormat chart="2" format="314" series="1">
      <pivotArea type="data" outline="0" fieldPosition="0">
        <references count="1">
          <reference field="0" count="1" selected="0">
            <x v="59"/>
          </reference>
        </references>
      </pivotArea>
    </chartFormat>
    <chartFormat chart="2" format="315" series="1">
      <pivotArea type="data" outline="0" fieldPosition="0">
        <references count="1">
          <reference field="0" count="1" selected="0">
            <x v="60"/>
          </reference>
        </references>
      </pivotArea>
    </chartFormat>
    <chartFormat chart="2" format="316" series="1">
      <pivotArea type="data" outline="0" fieldPosition="0">
        <references count="1">
          <reference field="0" count="1" selected="0">
            <x v="61"/>
          </reference>
        </references>
      </pivotArea>
    </chartFormat>
    <chartFormat chart="2" format="317" series="1">
      <pivotArea type="data" outline="0" fieldPosition="0">
        <references count="1">
          <reference field="0" count="1" selected="0">
            <x v="62"/>
          </reference>
        </references>
      </pivotArea>
    </chartFormat>
    <chartFormat chart="2" format="318" series="1">
      <pivotArea type="data" outline="0" fieldPosition="0">
        <references count="1">
          <reference field="0" count="1" selected="0">
            <x v="63"/>
          </reference>
        </references>
      </pivotArea>
    </chartFormat>
    <chartFormat chart="2" format="319" series="1">
      <pivotArea type="data" outline="0" fieldPosition="0">
        <references count="1">
          <reference field="0" count="1" selected="0">
            <x v="64"/>
          </reference>
        </references>
      </pivotArea>
    </chartFormat>
    <chartFormat chart="2" format="320" series="1">
      <pivotArea type="data" outline="0" fieldPosition="0">
        <references count="1">
          <reference field="0" count="1" selected="0">
            <x v="65"/>
          </reference>
        </references>
      </pivotArea>
    </chartFormat>
    <chartFormat chart="2" format="321" series="1">
      <pivotArea type="data" outline="0" fieldPosition="0">
        <references count="1">
          <reference field="0" count="1" selected="0">
            <x v="66"/>
          </reference>
        </references>
      </pivotArea>
    </chartFormat>
    <chartFormat chart="2" format="322" series="1">
      <pivotArea type="data" outline="0" fieldPosition="0">
        <references count="1">
          <reference field="0" count="1" selected="0">
            <x v="67"/>
          </reference>
        </references>
      </pivotArea>
    </chartFormat>
    <chartFormat chart="2" format="323" series="1">
      <pivotArea type="data" outline="0" fieldPosition="0">
        <references count="1">
          <reference field="0" count="1" selected="0">
            <x v="70"/>
          </reference>
        </references>
      </pivotArea>
    </chartFormat>
    <chartFormat chart="2" format="325" series="1">
      <pivotArea type="data" outline="0" fieldPosition="0">
        <references count="1">
          <reference field="0" count="1" selected="0">
            <x v="71"/>
          </reference>
        </references>
      </pivotArea>
    </chartFormat>
    <chartFormat chart="2" format="32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2"/>
          </reference>
        </references>
      </pivotArea>
    </chartFormat>
    <chartFormat chart="2" format="32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8"/>
          </reference>
        </references>
      </pivotArea>
    </chartFormat>
    <chartFormat chart="2" format="32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9"/>
          </reference>
        </references>
      </pivotArea>
    </chartFormat>
    <chartFormat chart="2" format="32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33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33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33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" format="33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2" format="33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2" format="33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2" format="33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2" format="33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2" format="33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2" format="33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2" format="34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2" format="34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2" format="34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2" format="34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2" format="34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2" format="34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2" format="34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2" format="34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2" format="34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2" format="34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2" format="35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"/>
          </reference>
        </references>
      </pivotArea>
    </chartFormat>
    <chartFormat chart="2" format="35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"/>
          </reference>
        </references>
      </pivotArea>
    </chartFormat>
    <chartFormat chart="2" format="35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3"/>
          </reference>
        </references>
      </pivotArea>
    </chartFormat>
    <chartFormat chart="2" format="35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4"/>
          </reference>
        </references>
      </pivotArea>
    </chartFormat>
    <chartFormat chart="2" format="35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5"/>
          </reference>
        </references>
      </pivotArea>
    </chartFormat>
    <chartFormat chart="2" format="35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6"/>
          </reference>
        </references>
      </pivotArea>
    </chartFormat>
    <chartFormat chart="2" format="35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7"/>
          </reference>
        </references>
      </pivotArea>
    </chartFormat>
    <chartFormat chart="2" format="35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8"/>
          </reference>
        </references>
      </pivotArea>
    </chartFormat>
    <chartFormat chart="2" format="35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9"/>
          </reference>
        </references>
      </pivotArea>
    </chartFormat>
    <chartFormat chart="2" format="35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0"/>
          </reference>
        </references>
      </pivotArea>
    </chartFormat>
    <chartFormat chart="2" format="36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1"/>
          </reference>
        </references>
      </pivotArea>
    </chartFormat>
    <chartFormat chart="2" format="36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2"/>
          </reference>
        </references>
      </pivotArea>
    </chartFormat>
    <chartFormat chart="2" format="36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3"/>
          </reference>
        </references>
      </pivotArea>
    </chartFormat>
    <chartFormat chart="2" format="36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4"/>
          </reference>
        </references>
      </pivotArea>
    </chartFormat>
    <chartFormat chart="2" format="36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5"/>
          </reference>
        </references>
      </pivotArea>
    </chartFormat>
    <chartFormat chart="2" format="36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6"/>
          </reference>
        </references>
      </pivotArea>
    </chartFormat>
    <chartFormat chart="2" format="36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7"/>
          </reference>
        </references>
      </pivotArea>
    </chartFormat>
    <chartFormat chart="2" format="36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8"/>
          </reference>
        </references>
      </pivotArea>
    </chartFormat>
    <chartFormat chart="2" format="36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9"/>
          </reference>
        </references>
      </pivotArea>
    </chartFormat>
    <chartFormat chart="2" format="36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0"/>
          </reference>
        </references>
      </pivotArea>
    </chartFormat>
    <chartFormat chart="2" format="37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1"/>
          </reference>
        </references>
      </pivotArea>
    </chartFormat>
    <chartFormat chart="2" format="37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2"/>
          </reference>
        </references>
      </pivotArea>
    </chartFormat>
    <chartFormat chart="2" format="37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3"/>
          </reference>
        </references>
      </pivotArea>
    </chartFormat>
    <chartFormat chart="2" format="37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4"/>
          </reference>
        </references>
      </pivotArea>
    </chartFormat>
    <chartFormat chart="2" format="37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5"/>
          </reference>
        </references>
      </pivotArea>
    </chartFormat>
    <chartFormat chart="2" format="37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6"/>
          </reference>
        </references>
      </pivotArea>
    </chartFormat>
    <chartFormat chart="2" format="37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7"/>
          </reference>
        </references>
      </pivotArea>
    </chartFormat>
    <chartFormat chart="2" format="37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8"/>
          </reference>
        </references>
      </pivotArea>
    </chartFormat>
    <chartFormat chart="2" format="37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9"/>
          </reference>
        </references>
      </pivotArea>
    </chartFormat>
    <chartFormat chart="2" format="37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0"/>
          </reference>
        </references>
      </pivotArea>
    </chartFormat>
    <chartFormat chart="2" format="38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1"/>
          </reference>
        </references>
      </pivotArea>
    </chartFormat>
    <chartFormat chart="2" format="38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2"/>
          </reference>
        </references>
      </pivotArea>
    </chartFormat>
    <chartFormat chart="2" format="38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3"/>
          </reference>
        </references>
      </pivotArea>
    </chartFormat>
    <chartFormat chart="2" format="38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4"/>
          </reference>
        </references>
      </pivotArea>
    </chartFormat>
    <chartFormat chart="2" format="38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5"/>
          </reference>
        </references>
      </pivotArea>
    </chartFormat>
    <chartFormat chart="2" format="38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6"/>
          </reference>
        </references>
      </pivotArea>
    </chartFormat>
    <chartFormat chart="2" format="38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7"/>
          </reference>
        </references>
      </pivotArea>
    </chartFormat>
    <chartFormat chart="2" format="38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8"/>
          </reference>
        </references>
      </pivotArea>
    </chartFormat>
    <chartFormat chart="2" format="38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9"/>
          </reference>
        </references>
      </pivotArea>
    </chartFormat>
    <chartFormat chart="2" format="38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0"/>
          </reference>
        </references>
      </pivotArea>
    </chartFormat>
    <chartFormat chart="2" format="39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1"/>
          </reference>
        </references>
      </pivotArea>
    </chartFormat>
    <chartFormat chart="2" format="39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2"/>
          </reference>
        </references>
      </pivotArea>
    </chartFormat>
    <chartFormat chart="2" format="39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3"/>
          </reference>
        </references>
      </pivotArea>
    </chartFormat>
    <chartFormat chart="2" format="39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4"/>
          </reference>
        </references>
      </pivotArea>
    </chartFormat>
    <chartFormat chart="2" format="39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5"/>
          </reference>
        </references>
      </pivotArea>
    </chartFormat>
    <chartFormat chart="2" format="39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6"/>
          </reference>
        </references>
      </pivotArea>
    </chartFormat>
    <chartFormat chart="2" format="39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7"/>
          </reference>
        </references>
      </pivotArea>
    </chartFormat>
    <chartFormat chart="2" format="39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0"/>
          </reference>
        </references>
      </pivotArea>
    </chartFormat>
    <chartFormat chart="2" format="39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700-000000000000}" name="PivotTable10" cacheId="4" dataOnRows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4">
  <location ref="A4:BU24" firstHeaderRow="1" firstDataRow="2" firstDataCol="1"/>
  <pivotFields count="20">
    <pivotField axis="axisCol" showAll="0">
      <items count="72">
        <item x="0"/>
        <item x="1"/>
        <item x="2"/>
        <item x="3"/>
        <item x="4"/>
        <item x="5"/>
        <item x="6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7"/>
        <item x="69"/>
        <item x="70"/>
        <item t="default"/>
      </items>
    </pivotField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</pivotFields>
  <rowFields count="1">
    <field x="-2"/>
  </rowFields>
  <rowItems count="1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</rowItems>
  <colFields count="1">
    <field x="0"/>
  </colFields>
  <colItems count="7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 t="grand">
      <x/>
    </i>
  </colItems>
  <dataFields count="19">
    <dataField name="Sum of Apr-20" fld="1" baseField="0" baseItem="0"/>
    <dataField name="Sum of May-20" fld="2" baseField="0" baseItem="0"/>
    <dataField name="Sum of Jun-20" fld="3" baseField="0" baseItem="0"/>
    <dataField name="Sum of Jul-20" fld="4" baseField="0" baseItem="0"/>
    <dataField name="Sum of Aug-20" fld="5" baseField="0" baseItem="0"/>
    <dataField name="Sum of Sep-20" fld="6" baseField="0" baseItem="0"/>
    <dataField name="Sum of Oct-20" fld="7" baseField="0" baseItem="0"/>
    <dataField name="Sum of Nov-20" fld="8" baseField="0" baseItem="0"/>
    <dataField name="Sum of Dec-20" fld="9" baseField="0" baseItem="0"/>
    <dataField name="Sum of Jan-21" fld="10" baseField="0" baseItem="0"/>
    <dataField name="Sum of Feb-21" fld="11" baseField="0" baseItem="0"/>
    <dataField name="Sum of Mar-21" fld="12" baseField="0" baseItem="0"/>
    <dataField name="Sum of Apr-21" fld="13" baseField="0" baseItem="0"/>
    <dataField name="Sum of May-21" fld="14" baseField="0" baseItem="0"/>
    <dataField name="Sum of Jun-21" fld="15" baseField="0" baseItem="0"/>
    <dataField name="Sum of Jul-21" fld="16" baseField="0" baseItem="0"/>
    <dataField name="Sum of Aug-21" fld="17" baseField="0" baseItem="0"/>
    <dataField name="Sum of Sep-21" fld="18" baseField="0" baseItem="0"/>
    <dataField name="Sum of Oct-21" fld="19" baseField="0" baseItem="1"/>
  </dataFields>
  <formats count="1">
    <format dxfId="1">
      <pivotArea field="0" type="button" dataOnly="0" labelOnly="1" outline="0" axis="axisCol" fieldPosition="0"/>
    </format>
  </formats>
  <chartFormats count="71">
    <chartFormat chart="3" format="38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38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" format="38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3" format="38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3" format="38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3" format="38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3" format="38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3" format="38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3" format="38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3" format="39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3" format="39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3" format="39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3" format="39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3" format="39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3" format="39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3" format="39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3" format="39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3" format="39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3" format="39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3" format="40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3" format="40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3" format="40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"/>
          </reference>
        </references>
      </pivotArea>
    </chartFormat>
    <chartFormat chart="3" format="40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"/>
          </reference>
        </references>
      </pivotArea>
    </chartFormat>
    <chartFormat chart="3" format="40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3"/>
          </reference>
        </references>
      </pivotArea>
    </chartFormat>
    <chartFormat chart="3" format="40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4"/>
          </reference>
        </references>
      </pivotArea>
    </chartFormat>
    <chartFormat chart="3" format="40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5"/>
          </reference>
        </references>
      </pivotArea>
    </chartFormat>
    <chartFormat chart="3" format="40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6"/>
          </reference>
        </references>
      </pivotArea>
    </chartFormat>
    <chartFormat chart="3" format="40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7"/>
          </reference>
        </references>
      </pivotArea>
    </chartFormat>
    <chartFormat chart="3" format="40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8"/>
          </reference>
        </references>
      </pivotArea>
    </chartFormat>
    <chartFormat chart="3" format="4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9"/>
          </reference>
        </references>
      </pivotArea>
    </chartFormat>
    <chartFormat chart="3" format="4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0"/>
          </reference>
        </references>
      </pivotArea>
    </chartFormat>
    <chartFormat chart="3" format="4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1"/>
          </reference>
        </references>
      </pivotArea>
    </chartFormat>
    <chartFormat chart="3" format="4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2"/>
          </reference>
        </references>
      </pivotArea>
    </chartFormat>
    <chartFormat chart="3" format="4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3"/>
          </reference>
        </references>
      </pivotArea>
    </chartFormat>
    <chartFormat chart="3" format="4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4"/>
          </reference>
        </references>
      </pivotArea>
    </chartFormat>
    <chartFormat chart="3" format="4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5"/>
          </reference>
        </references>
      </pivotArea>
    </chartFormat>
    <chartFormat chart="3" format="4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6"/>
          </reference>
        </references>
      </pivotArea>
    </chartFormat>
    <chartFormat chart="3" format="4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7"/>
          </reference>
        </references>
      </pivotArea>
    </chartFormat>
    <chartFormat chart="3" format="4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8"/>
          </reference>
        </references>
      </pivotArea>
    </chartFormat>
    <chartFormat chart="3" format="4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9"/>
          </reference>
        </references>
      </pivotArea>
    </chartFormat>
    <chartFormat chart="3" format="42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0"/>
          </reference>
        </references>
      </pivotArea>
    </chartFormat>
    <chartFormat chart="3" format="42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1"/>
          </reference>
        </references>
      </pivotArea>
    </chartFormat>
    <chartFormat chart="3" format="42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2"/>
          </reference>
        </references>
      </pivotArea>
    </chartFormat>
    <chartFormat chart="3" format="42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3"/>
          </reference>
        </references>
      </pivotArea>
    </chartFormat>
    <chartFormat chart="3" format="42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4"/>
          </reference>
        </references>
      </pivotArea>
    </chartFormat>
    <chartFormat chart="3" format="42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5"/>
          </reference>
        </references>
      </pivotArea>
    </chartFormat>
    <chartFormat chart="3" format="42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6"/>
          </reference>
        </references>
      </pivotArea>
    </chartFormat>
    <chartFormat chart="3" format="42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7"/>
          </reference>
        </references>
      </pivotArea>
    </chartFormat>
    <chartFormat chart="3" format="42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8"/>
          </reference>
        </references>
      </pivotArea>
    </chartFormat>
    <chartFormat chart="3" format="43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9"/>
          </reference>
        </references>
      </pivotArea>
    </chartFormat>
    <chartFormat chart="3" format="43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0"/>
          </reference>
        </references>
      </pivotArea>
    </chartFormat>
    <chartFormat chart="3" format="43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1"/>
          </reference>
        </references>
      </pivotArea>
    </chartFormat>
    <chartFormat chart="3" format="43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2"/>
          </reference>
        </references>
      </pivotArea>
    </chartFormat>
    <chartFormat chart="3" format="43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3"/>
          </reference>
        </references>
      </pivotArea>
    </chartFormat>
    <chartFormat chart="3" format="43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4"/>
          </reference>
        </references>
      </pivotArea>
    </chartFormat>
    <chartFormat chart="3" format="43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5"/>
          </reference>
        </references>
      </pivotArea>
    </chartFormat>
    <chartFormat chart="3" format="43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6"/>
          </reference>
        </references>
      </pivotArea>
    </chartFormat>
    <chartFormat chart="3" format="43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7"/>
          </reference>
        </references>
      </pivotArea>
    </chartFormat>
    <chartFormat chart="3" format="43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8"/>
          </reference>
        </references>
      </pivotArea>
    </chartFormat>
    <chartFormat chart="3" format="44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9"/>
          </reference>
        </references>
      </pivotArea>
    </chartFormat>
    <chartFormat chart="3" format="44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0"/>
          </reference>
        </references>
      </pivotArea>
    </chartFormat>
    <chartFormat chart="3" format="44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1"/>
          </reference>
        </references>
      </pivotArea>
    </chartFormat>
    <chartFormat chart="3" format="44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2"/>
          </reference>
        </references>
      </pivotArea>
    </chartFormat>
    <chartFormat chart="3" format="44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3"/>
          </reference>
        </references>
      </pivotArea>
    </chartFormat>
    <chartFormat chart="3" format="44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4"/>
          </reference>
        </references>
      </pivotArea>
    </chartFormat>
    <chartFormat chart="3" format="44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5"/>
          </reference>
        </references>
      </pivotArea>
    </chartFormat>
    <chartFormat chart="3" format="44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6"/>
          </reference>
        </references>
      </pivotArea>
    </chartFormat>
    <chartFormat chart="3" format="44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7"/>
          </reference>
        </references>
      </pivotArea>
    </chartFormat>
    <chartFormat chart="3" format="45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8"/>
          </reference>
        </references>
      </pivotArea>
    </chartFormat>
    <chartFormat chart="3" format="45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9"/>
          </reference>
        </references>
      </pivotArea>
    </chartFormat>
    <chartFormat chart="3" format="45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700-000003000000}" name="PivotTable13" cacheId="7" dataOnRows="1" applyNumberFormats="0" applyBorderFormats="0" applyFontFormats="0" applyPatternFormats="0" applyAlignmentFormats="0" applyWidthHeightFormats="1" dataCaption="Values" updatedVersion="4" minRefreshableVersion="3" showDrill="0" useAutoFormatting="1" itemPrintTitles="1" createdVersion="4" indent="0" outline="1" outlineData="1" multipleFieldFilters="0" chartFormat="3">
  <location ref="A84:BX103" firstHeaderRow="1" firstDataRow="2" firstDataCol="1"/>
  <pivotFields count="19">
    <pivotField axis="axisCol" showAll="0" sortType="ascending">
      <items count="7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t="default"/>
      </items>
    </pivotField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</pivotFields>
  <rowFields count="1">
    <field x="-2"/>
  </rowFields>
  <rowItems count="1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</rowItems>
  <colFields count="1">
    <field x="0"/>
  </colFields>
  <colItems count="7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 t="grand">
      <x/>
    </i>
  </colItems>
  <dataFields count="18">
    <dataField name="Sum of Apr-20" fld="1" baseField="0" baseItem="0" numFmtId="9"/>
    <dataField name="Sum of May-20" fld="2" baseField="0" baseItem="0" numFmtId="9"/>
    <dataField name="Sum of Jun-20" fld="3" baseField="0" baseItem="34" numFmtId="9"/>
    <dataField name="Sum of Jul-20" fld="4" baseField="0" baseItem="0" numFmtId="9"/>
    <dataField name="Sum of Aug-20" fld="5" baseField="0" baseItem="0"/>
    <dataField name="Sum of Sep-20" fld="6" baseField="0" baseItem="0"/>
    <dataField name="Sum of Oct-20" fld="7" baseField="0" baseItem="0"/>
    <dataField name="Sum of Nov-20" fld="8" baseField="0" baseItem="0"/>
    <dataField name="Sum of Dec-20" fld="9" baseField="0" baseItem="0"/>
    <dataField name="Sum of Jan-21" fld="10" baseField="0" baseItem="0"/>
    <dataField name="Sum of Feb-21" fld="11" baseField="0" baseItem="0"/>
    <dataField name="Sum of Mar-21" fld="12" baseField="0" baseItem="0"/>
    <dataField name="Sum of Apr-21" fld="13" baseField="0" baseItem="0"/>
    <dataField name="Sum of May-21" fld="14" baseField="0" baseItem="0"/>
    <dataField name="Sum of Jun-21" fld="15" baseField="0" baseItem="0"/>
    <dataField name="Sum of Jul-21" fld="16" baseField="0" baseItem="0"/>
    <dataField name="Sum of Aug-21" fld="17" baseField="0" baseItem="0"/>
    <dataField name="Sum of Sep-21" fld="18" baseField="0" baseItem="0"/>
  </dataFields>
  <formats count="2">
    <format dxfId="3">
      <pivotArea type="all" dataOnly="0" outline="0" fieldPosition="0"/>
    </format>
    <format dxfId="2">
      <pivotArea outline="0" fieldPosition="0">
        <references count="1">
          <reference field="4294967294" count="1">
            <x v="3"/>
          </reference>
        </references>
      </pivotArea>
    </format>
  </formats>
  <chartFormats count="145">
    <chartFormat chart="2" format="253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2" format="254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2" format="255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2" format="256" series="1">
      <pivotArea type="data" outline="0" fieldPosition="0">
        <references count="1">
          <reference field="0" count="1" selected="0">
            <x v="3"/>
          </reference>
        </references>
      </pivotArea>
    </chartFormat>
    <chartFormat chart="2" format="258" series="1">
      <pivotArea type="data" outline="0" fieldPosition="0">
        <references count="1">
          <reference field="0" count="1" selected="0">
            <x v="4"/>
          </reference>
        </references>
      </pivotArea>
    </chartFormat>
    <chartFormat chart="2" format="259" series="1">
      <pivotArea type="data" outline="0" fieldPosition="0">
        <references count="1">
          <reference field="0" count="1" selected="0">
            <x v="5"/>
          </reference>
        </references>
      </pivotArea>
    </chartFormat>
    <chartFormat chart="2" format="260" series="1">
      <pivotArea type="data" outline="0" fieldPosition="0">
        <references count="1">
          <reference field="0" count="1" selected="0">
            <x v="6"/>
          </reference>
        </references>
      </pivotArea>
    </chartFormat>
    <chartFormat chart="2" format="261" series="1">
      <pivotArea type="data" outline="0" fieldPosition="0">
        <references count="1">
          <reference field="0" count="1" selected="0">
            <x v="8"/>
          </reference>
        </references>
      </pivotArea>
    </chartFormat>
    <chartFormat chart="2" format="262" series="1">
      <pivotArea type="data" outline="0" fieldPosition="0">
        <references count="1">
          <reference field="0" count="1" selected="0">
            <x v="9"/>
          </reference>
        </references>
      </pivotArea>
    </chartFormat>
    <chartFormat chart="2" format="263" series="1">
      <pivotArea type="data" outline="0" fieldPosition="0">
        <references count="1">
          <reference field="0" count="1" selected="0">
            <x v="10"/>
          </reference>
        </references>
      </pivotArea>
    </chartFormat>
    <chartFormat chart="2" format="264" series="1">
      <pivotArea type="data" outline="0" fieldPosition="0">
        <references count="1">
          <reference field="0" count="1" selected="0">
            <x v="11"/>
          </reference>
        </references>
      </pivotArea>
    </chartFormat>
    <chartFormat chart="2" format="265" series="1">
      <pivotArea type="data" outline="0" fieldPosition="0">
        <references count="1">
          <reference field="0" count="1" selected="0">
            <x v="12"/>
          </reference>
        </references>
      </pivotArea>
    </chartFormat>
    <chartFormat chart="2" format="266" series="1">
      <pivotArea type="data" outline="0" fieldPosition="0">
        <references count="1">
          <reference field="0" count="1" selected="0">
            <x v="13"/>
          </reference>
        </references>
      </pivotArea>
    </chartFormat>
    <chartFormat chart="2" format="267" series="1">
      <pivotArea type="data" outline="0" fieldPosition="0">
        <references count="1">
          <reference field="0" count="1" selected="0">
            <x v="14"/>
          </reference>
        </references>
      </pivotArea>
    </chartFormat>
    <chartFormat chart="2" format="268" series="1">
      <pivotArea type="data" outline="0" fieldPosition="0">
        <references count="1">
          <reference field="0" count="1" selected="0">
            <x v="15"/>
          </reference>
        </references>
      </pivotArea>
    </chartFormat>
    <chartFormat chart="2" format="269" series="1">
      <pivotArea type="data" outline="0" fieldPosition="0">
        <references count="1">
          <reference field="0" count="1" selected="0">
            <x v="16"/>
          </reference>
        </references>
      </pivotArea>
    </chartFormat>
    <chartFormat chart="2" format="270" series="1">
      <pivotArea type="data" outline="0" fieldPosition="0">
        <references count="1">
          <reference field="0" count="1" selected="0">
            <x v="17"/>
          </reference>
        </references>
      </pivotArea>
    </chartFormat>
    <chartFormat chart="2" format="271" series="1">
      <pivotArea type="data" outline="0" fieldPosition="0">
        <references count="1">
          <reference field="0" count="1" selected="0">
            <x v="18"/>
          </reference>
        </references>
      </pivotArea>
    </chartFormat>
    <chartFormat chart="2" format="272" series="1">
      <pivotArea type="data" outline="0" fieldPosition="0">
        <references count="1">
          <reference field="0" count="1" selected="0">
            <x v="19"/>
          </reference>
        </references>
      </pivotArea>
    </chartFormat>
    <chartFormat chart="2" format="273" series="1">
      <pivotArea type="data" outline="0" fieldPosition="0">
        <references count="1">
          <reference field="0" count="1" selected="0">
            <x v="20"/>
          </reference>
        </references>
      </pivotArea>
    </chartFormat>
    <chartFormat chart="2" format="274" series="1">
      <pivotArea type="data" outline="0" fieldPosition="0">
        <references count="1">
          <reference field="0" count="1" selected="0">
            <x v="21"/>
          </reference>
        </references>
      </pivotArea>
    </chartFormat>
    <chartFormat chart="2" format="275" series="1">
      <pivotArea type="data" outline="0" fieldPosition="0">
        <references count="1">
          <reference field="0" count="1" selected="0">
            <x v="22"/>
          </reference>
        </references>
      </pivotArea>
    </chartFormat>
    <chartFormat chart="2" format="276" series="1">
      <pivotArea type="data" outline="0" fieldPosition="0">
        <references count="1">
          <reference field="0" count="1" selected="0">
            <x v="23"/>
          </reference>
        </references>
      </pivotArea>
    </chartFormat>
    <chartFormat chart="2" format="277" series="1">
      <pivotArea type="data" outline="0" fieldPosition="0">
        <references count="1">
          <reference field="0" count="1" selected="0">
            <x v="24"/>
          </reference>
        </references>
      </pivotArea>
    </chartFormat>
    <chartFormat chart="2" format="278" series="1">
      <pivotArea type="data" outline="0" fieldPosition="0">
        <references count="1">
          <reference field="0" count="1" selected="0">
            <x v="25"/>
          </reference>
        </references>
      </pivotArea>
    </chartFormat>
    <chartFormat chart="2" format="279" series="1">
      <pivotArea type="data" outline="0" fieldPosition="0">
        <references count="1">
          <reference field="0" count="1" selected="0">
            <x v="26"/>
          </reference>
        </references>
      </pivotArea>
    </chartFormat>
    <chartFormat chart="2" format="280" series="1">
      <pivotArea type="data" outline="0" fieldPosition="0">
        <references count="1">
          <reference field="0" count="1" selected="0">
            <x v="27"/>
          </reference>
        </references>
      </pivotArea>
    </chartFormat>
    <chartFormat chart="2" format="281" series="1">
      <pivotArea type="data" outline="0" fieldPosition="0">
        <references count="1">
          <reference field="0" count="1" selected="0">
            <x v="28"/>
          </reference>
        </references>
      </pivotArea>
    </chartFormat>
    <chartFormat chart="2" format="282" series="1">
      <pivotArea type="data" outline="0" fieldPosition="0">
        <references count="1">
          <reference field="0" count="1" selected="0">
            <x v="29"/>
          </reference>
        </references>
      </pivotArea>
    </chartFormat>
    <chartFormat chart="2" format="283" series="1">
      <pivotArea type="data" outline="0" fieldPosition="0">
        <references count="1">
          <reference field="0" count="1" selected="0">
            <x v="30"/>
          </reference>
        </references>
      </pivotArea>
    </chartFormat>
    <chartFormat chart="2" format="284" series="1">
      <pivotArea type="data" outline="0" fieldPosition="0">
        <references count="1">
          <reference field="0" count="1" selected="0">
            <x v="31"/>
          </reference>
        </references>
      </pivotArea>
    </chartFormat>
    <chartFormat chart="2" format="285" series="1">
      <pivotArea type="data" outline="0" fieldPosition="0">
        <references count="1">
          <reference field="0" count="1" selected="0">
            <x v="32"/>
          </reference>
        </references>
      </pivotArea>
    </chartFormat>
    <chartFormat chart="2" format="286" series="1">
      <pivotArea type="data" outline="0" fieldPosition="0">
        <references count="1">
          <reference field="0" count="1" selected="0">
            <x v="33"/>
          </reference>
        </references>
      </pivotArea>
    </chartFormat>
    <chartFormat chart="2" format="287" series="1">
      <pivotArea type="data" outline="0" fieldPosition="0">
        <references count="1">
          <reference field="0" count="1" selected="0">
            <x v="34"/>
          </reference>
        </references>
      </pivotArea>
    </chartFormat>
    <chartFormat chart="2" format="288" series="1">
      <pivotArea type="data" outline="0" fieldPosition="0">
        <references count="1">
          <reference field="0" count="1" selected="0">
            <x v="35"/>
          </reference>
        </references>
      </pivotArea>
    </chartFormat>
    <chartFormat chart="2" format="289" series="1">
      <pivotArea type="data" outline="0" fieldPosition="0">
        <references count="1">
          <reference field="0" count="1" selected="0">
            <x v="36"/>
          </reference>
        </references>
      </pivotArea>
    </chartFormat>
    <chartFormat chart="2" format="290" series="1">
      <pivotArea type="data" outline="0" fieldPosition="0">
        <references count="1">
          <reference field="0" count="1" selected="0">
            <x v="37"/>
          </reference>
        </references>
      </pivotArea>
    </chartFormat>
    <chartFormat chart="2" format="291" series="1">
      <pivotArea type="data" outline="0" fieldPosition="0">
        <references count="1">
          <reference field="0" count="1" selected="0">
            <x v="38"/>
          </reference>
        </references>
      </pivotArea>
    </chartFormat>
    <chartFormat chart="2" format="292" series="1">
      <pivotArea type="data" outline="0" fieldPosition="0">
        <references count="1">
          <reference field="0" count="1" selected="0">
            <x v="39"/>
          </reference>
        </references>
      </pivotArea>
    </chartFormat>
    <chartFormat chart="2" format="293" series="1">
      <pivotArea type="data" outline="0" fieldPosition="0">
        <references count="1">
          <reference field="0" count="1" selected="0">
            <x v="40"/>
          </reference>
        </references>
      </pivotArea>
    </chartFormat>
    <chartFormat chart="2" format="294" series="1">
      <pivotArea type="data" outline="0" fieldPosition="0">
        <references count="1">
          <reference field="0" count="1" selected="0">
            <x v="41"/>
          </reference>
        </references>
      </pivotArea>
    </chartFormat>
    <chartFormat chart="2" format="295" series="1">
      <pivotArea type="data" outline="0" fieldPosition="0">
        <references count="1">
          <reference field="0" count="1" selected="0">
            <x v="42"/>
          </reference>
        </references>
      </pivotArea>
    </chartFormat>
    <chartFormat chart="2" format="296" series="1">
      <pivotArea type="data" outline="0" fieldPosition="0">
        <references count="1">
          <reference field="0" count="1" selected="0">
            <x v="43"/>
          </reference>
        </references>
      </pivotArea>
    </chartFormat>
    <chartFormat chart="2" format="297" series="1">
      <pivotArea type="data" outline="0" fieldPosition="0">
        <references count="1">
          <reference field="0" count="1" selected="0">
            <x v="44"/>
          </reference>
        </references>
      </pivotArea>
    </chartFormat>
    <chartFormat chart="2" format="298" series="1">
      <pivotArea type="data" outline="0" fieldPosition="0">
        <references count="1">
          <reference field="0" count="1" selected="0">
            <x v="45"/>
          </reference>
        </references>
      </pivotArea>
    </chartFormat>
    <chartFormat chart="2" format="299" series="1">
      <pivotArea type="data" outline="0" fieldPosition="0">
        <references count="1">
          <reference field="0" count="1" selected="0">
            <x v="46"/>
          </reference>
        </references>
      </pivotArea>
    </chartFormat>
    <chartFormat chart="2" format="300" series="1">
      <pivotArea type="data" outline="0" fieldPosition="0">
        <references count="1">
          <reference field="0" count="1" selected="0">
            <x v="47"/>
          </reference>
        </references>
      </pivotArea>
    </chartFormat>
    <chartFormat chart="2" format="301" series="1">
      <pivotArea type="data" outline="0" fieldPosition="0">
        <references count="1">
          <reference field="0" count="1" selected="0">
            <x v="48"/>
          </reference>
        </references>
      </pivotArea>
    </chartFormat>
    <chartFormat chart="2" format="302" series="1">
      <pivotArea type="data" outline="0" fieldPosition="0">
        <references count="1">
          <reference field="0" count="1" selected="0">
            <x v="49"/>
          </reference>
        </references>
      </pivotArea>
    </chartFormat>
    <chartFormat chart="2" format="303" series="1">
      <pivotArea type="data" outline="0" fieldPosition="0">
        <references count="1">
          <reference field="0" count="1" selected="0">
            <x v="50"/>
          </reference>
        </references>
      </pivotArea>
    </chartFormat>
    <chartFormat chart="2" format="304" series="1">
      <pivotArea type="data" outline="0" fieldPosition="0">
        <references count="1">
          <reference field="0" count="1" selected="0">
            <x v="51"/>
          </reference>
        </references>
      </pivotArea>
    </chartFormat>
    <chartFormat chart="2" format="305" series="1">
      <pivotArea type="data" outline="0" fieldPosition="0">
        <references count="1">
          <reference field="0" count="1" selected="0">
            <x v="52"/>
          </reference>
        </references>
      </pivotArea>
    </chartFormat>
    <chartFormat chart="2" format="306" series="1">
      <pivotArea type="data" outline="0" fieldPosition="0">
        <references count="1">
          <reference field="0" count="1" selected="0">
            <x v="53"/>
          </reference>
        </references>
      </pivotArea>
    </chartFormat>
    <chartFormat chart="2" format="307" series="1">
      <pivotArea type="data" outline="0" fieldPosition="0">
        <references count="1">
          <reference field="0" count="1" selected="0">
            <x v="54"/>
          </reference>
        </references>
      </pivotArea>
    </chartFormat>
    <chartFormat chart="2" format="308" series="1">
      <pivotArea type="data" outline="0" fieldPosition="0">
        <references count="1">
          <reference field="0" count="1" selected="0">
            <x v="55"/>
          </reference>
        </references>
      </pivotArea>
    </chartFormat>
    <chartFormat chart="2" format="309" series="1">
      <pivotArea type="data" outline="0" fieldPosition="0">
        <references count="1">
          <reference field="0" count="1" selected="0">
            <x v="56"/>
          </reference>
        </references>
      </pivotArea>
    </chartFormat>
    <chartFormat chart="2" format="310" series="1">
      <pivotArea type="data" outline="0" fieldPosition="0">
        <references count="1">
          <reference field="0" count="1" selected="0">
            <x v="57"/>
          </reference>
        </references>
      </pivotArea>
    </chartFormat>
    <chartFormat chart="2" format="311" series="1">
      <pivotArea type="data" outline="0" fieldPosition="0">
        <references count="1">
          <reference field="0" count="1" selected="0">
            <x v="58"/>
          </reference>
        </references>
      </pivotArea>
    </chartFormat>
    <chartFormat chart="2" format="312" series="1">
      <pivotArea type="data" outline="0" fieldPosition="0">
        <references count="1">
          <reference field="0" count="1" selected="0">
            <x v="59"/>
          </reference>
        </references>
      </pivotArea>
    </chartFormat>
    <chartFormat chart="2" format="313" series="1">
      <pivotArea type="data" outline="0" fieldPosition="0">
        <references count="1">
          <reference field="0" count="1" selected="0">
            <x v="60"/>
          </reference>
        </references>
      </pivotArea>
    </chartFormat>
    <chartFormat chart="2" format="314" series="1">
      <pivotArea type="data" outline="0" fieldPosition="0">
        <references count="1">
          <reference field="0" count="1" selected="0">
            <x v="61"/>
          </reference>
        </references>
      </pivotArea>
    </chartFormat>
    <chartFormat chart="2" format="315" series="1">
      <pivotArea type="data" outline="0" fieldPosition="0">
        <references count="1">
          <reference field="0" count="1" selected="0">
            <x v="62"/>
          </reference>
        </references>
      </pivotArea>
    </chartFormat>
    <chartFormat chart="2" format="316" series="1">
      <pivotArea type="data" outline="0" fieldPosition="0">
        <references count="1">
          <reference field="0" count="1" selected="0">
            <x v="63"/>
          </reference>
        </references>
      </pivotArea>
    </chartFormat>
    <chartFormat chart="2" format="317" series="1">
      <pivotArea type="data" outline="0" fieldPosition="0">
        <references count="1">
          <reference field="0" count="1" selected="0">
            <x v="64"/>
          </reference>
        </references>
      </pivotArea>
    </chartFormat>
    <chartFormat chart="2" format="318" series="1">
      <pivotArea type="data" outline="0" fieldPosition="0">
        <references count="1">
          <reference field="0" count="1" selected="0">
            <x v="65"/>
          </reference>
        </references>
      </pivotArea>
    </chartFormat>
    <chartFormat chart="2" format="319" series="1">
      <pivotArea type="data" outline="0" fieldPosition="0">
        <references count="1">
          <reference field="0" count="1" selected="0">
            <x v="66"/>
          </reference>
        </references>
      </pivotArea>
    </chartFormat>
    <chartFormat chart="2" format="320" series="1">
      <pivotArea type="data" outline="0" fieldPosition="0">
        <references count="1">
          <reference field="0" count="1" selected="0">
            <x v="67"/>
          </reference>
        </references>
      </pivotArea>
    </chartFormat>
    <chartFormat chart="2" format="321" series="1">
      <pivotArea type="data" outline="0" fieldPosition="0">
        <references count="1">
          <reference field="0" count="1" selected="0">
            <x v="68"/>
          </reference>
        </references>
      </pivotArea>
    </chartFormat>
    <chartFormat chart="2" format="322" series="1">
      <pivotArea type="data" outline="0" fieldPosition="0">
        <references count="1">
          <reference field="0" count="1" selected="0">
            <x v="71"/>
          </reference>
        </references>
      </pivotArea>
    </chartFormat>
    <chartFormat chart="2" format="324" series="1">
      <pivotArea type="data" outline="0" fieldPosition="0">
        <references count="1">
          <reference field="0" count="1" selected="0">
            <x v="72"/>
          </reference>
        </references>
      </pivotArea>
    </chartFormat>
    <chartFormat chart="2" format="325" series="1">
      <pivotArea type="data" outline="0" fieldPosition="0">
        <references count="1">
          <reference field="0" count="1" selected="0">
            <x v="73"/>
          </reference>
        </references>
      </pivotArea>
    </chartFormat>
    <chartFormat chart="2" format="32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2" format="32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9"/>
          </reference>
        </references>
      </pivotArea>
    </chartFormat>
    <chartFormat chart="2" format="32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0"/>
          </reference>
        </references>
      </pivotArea>
    </chartFormat>
    <chartFormat chart="2" format="32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33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33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33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" format="33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2" format="33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2" format="33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2" format="33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2" format="33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2" format="33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2" format="33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2" format="34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2" format="34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2" format="34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2" format="34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2" format="34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2" format="34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2" format="34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2" format="34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2" format="34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2" format="34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"/>
          </reference>
        </references>
      </pivotArea>
    </chartFormat>
    <chartFormat chart="2" format="35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"/>
          </reference>
        </references>
      </pivotArea>
    </chartFormat>
    <chartFormat chart="2" format="35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3"/>
          </reference>
        </references>
      </pivotArea>
    </chartFormat>
    <chartFormat chart="2" format="35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4"/>
          </reference>
        </references>
      </pivotArea>
    </chartFormat>
    <chartFormat chart="2" format="35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5"/>
          </reference>
        </references>
      </pivotArea>
    </chartFormat>
    <chartFormat chart="2" format="35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6"/>
          </reference>
        </references>
      </pivotArea>
    </chartFormat>
    <chartFormat chart="2" format="35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7"/>
          </reference>
        </references>
      </pivotArea>
    </chartFormat>
    <chartFormat chart="2" format="35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8"/>
          </reference>
        </references>
      </pivotArea>
    </chartFormat>
    <chartFormat chart="2" format="35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9"/>
          </reference>
        </references>
      </pivotArea>
    </chartFormat>
    <chartFormat chart="2" format="35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0"/>
          </reference>
        </references>
      </pivotArea>
    </chartFormat>
    <chartFormat chart="2" format="35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1"/>
          </reference>
        </references>
      </pivotArea>
    </chartFormat>
    <chartFormat chart="2" format="36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2"/>
          </reference>
        </references>
      </pivotArea>
    </chartFormat>
    <chartFormat chart="2" format="36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3"/>
          </reference>
        </references>
      </pivotArea>
    </chartFormat>
    <chartFormat chart="2" format="36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4"/>
          </reference>
        </references>
      </pivotArea>
    </chartFormat>
    <chartFormat chart="2" format="36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5"/>
          </reference>
        </references>
      </pivotArea>
    </chartFormat>
    <chartFormat chart="2" format="36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6"/>
          </reference>
        </references>
      </pivotArea>
    </chartFormat>
    <chartFormat chart="2" format="36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7"/>
          </reference>
        </references>
      </pivotArea>
    </chartFormat>
    <chartFormat chart="2" format="36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8"/>
          </reference>
        </references>
      </pivotArea>
    </chartFormat>
    <chartFormat chart="2" format="36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9"/>
          </reference>
        </references>
      </pivotArea>
    </chartFormat>
    <chartFormat chart="2" format="36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0"/>
          </reference>
        </references>
      </pivotArea>
    </chartFormat>
    <chartFormat chart="2" format="36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1"/>
          </reference>
        </references>
      </pivotArea>
    </chartFormat>
    <chartFormat chart="2" format="37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2"/>
          </reference>
        </references>
      </pivotArea>
    </chartFormat>
    <chartFormat chart="2" format="37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3"/>
          </reference>
        </references>
      </pivotArea>
    </chartFormat>
    <chartFormat chart="2" format="37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4"/>
          </reference>
        </references>
      </pivotArea>
    </chartFormat>
    <chartFormat chart="2" format="37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5"/>
          </reference>
        </references>
      </pivotArea>
    </chartFormat>
    <chartFormat chart="2" format="37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6"/>
          </reference>
        </references>
      </pivotArea>
    </chartFormat>
    <chartFormat chart="2" format="37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7"/>
          </reference>
        </references>
      </pivotArea>
    </chartFormat>
    <chartFormat chart="2" format="37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8"/>
          </reference>
        </references>
      </pivotArea>
    </chartFormat>
    <chartFormat chart="2" format="37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9"/>
          </reference>
        </references>
      </pivotArea>
    </chartFormat>
    <chartFormat chart="2" format="37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0"/>
          </reference>
        </references>
      </pivotArea>
    </chartFormat>
    <chartFormat chart="2" format="37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1"/>
          </reference>
        </references>
      </pivotArea>
    </chartFormat>
    <chartFormat chart="2" format="38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2"/>
          </reference>
        </references>
      </pivotArea>
    </chartFormat>
    <chartFormat chart="2" format="38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3"/>
          </reference>
        </references>
      </pivotArea>
    </chartFormat>
    <chartFormat chart="2" format="38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4"/>
          </reference>
        </references>
      </pivotArea>
    </chartFormat>
    <chartFormat chart="2" format="38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5"/>
          </reference>
        </references>
      </pivotArea>
    </chartFormat>
    <chartFormat chart="2" format="38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6"/>
          </reference>
        </references>
      </pivotArea>
    </chartFormat>
    <chartFormat chart="2" format="38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7"/>
          </reference>
        </references>
      </pivotArea>
    </chartFormat>
    <chartFormat chart="2" format="38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8"/>
          </reference>
        </references>
      </pivotArea>
    </chartFormat>
    <chartFormat chart="2" format="38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9"/>
          </reference>
        </references>
      </pivotArea>
    </chartFormat>
    <chartFormat chart="2" format="38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0"/>
          </reference>
        </references>
      </pivotArea>
    </chartFormat>
    <chartFormat chart="2" format="38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1"/>
          </reference>
        </references>
      </pivotArea>
    </chartFormat>
    <chartFormat chart="2" format="39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2"/>
          </reference>
        </references>
      </pivotArea>
    </chartFormat>
    <chartFormat chart="2" format="39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3"/>
          </reference>
        </references>
      </pivotArea>
    </chartFormat>
    <chartFormat chart="2" format="39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4"/>
          </reference>
        </references>
      </pivotArea>
    </chartFormat>
    <chartFormat chart="2" format="39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5"/>
          </reference>
        </references>
      </pivotArea>
    </chartFormat>
    <chartFormat chart="2" format="39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6"/>
          </reference>
        </references>
      </pivotArea>
    </chartFormat>
    <chartFormat chart="2" format="39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7"/>
          </reference>
        </references>
      </pivotArea>
    </chartFormat>
    <chartFormat chart="2" format="39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8"/>
          </reference>
        </references>
      </pivotArea>
    </chartFormat>
    <chartFormat chart="2" format="39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1"/>
          </reference>
        </references>
      </pivotArea>
    </chartFormat>
    <chartFormat chart="2" format="39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2"/>
          </reference>
        </references>
      </pivotArea>
    </chartFormat>
    <chartFormat chart="2" format="39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700-000002000000}" name="PivotTable12" cacheId="6" dataOnRows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3">
  <location ref="A57:BX76" firstHeaderRow="1" firstDataRow="2" firstDataCol="1"/>
  <pivotFields count="19">
    <pivotField axis="axisCol" showAll="0" sortType="ascending">
      <items count="7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t="default"/>
      </items>
    </pivotField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</pivotFields>
  <rowFields count="1">
    <field x="-2"/>
  </rowFields>
  <rowItems count="1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</rowItems>
  <colFields count="1">
    <field x="0"/>
  </colFields>
  <colItems count="7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 t="grand">
      <x/>
    </i>
  </colItems>
  <dataFields count="18">
    <dataField name="Sum of Apr-20" fld="1" baseField="0" baseItem="0"/>
    <dataField name="Sum of May-20" fld="2" baseField="0" baseItem="0"/>
    <dataField name="Sum of Jun-20" fld="3" baseField="0" baseItem="0"/>
    <dataField name="Sum of Jul-20" fld="4" baseField="0" baseItem="0"/>
    <dataField name="Sum of Aug-20" fld="5" baseField="0" baseItem="0"/>
    <dataField name="Sum of Sep-20" fld="6" baseField="0" baseItem="0"/>
    <dataField name="Sum of Oct-20" fld="7" baseField="0" baseItem="0"/>
    <dataField name="Sum of Nov-20" fld="8" baseField="0" baseItem="0"/>
    <dataField name="Sum of Dec-20" fld="9" baseField="0" baseItem="0"/>
    <dataField name="Sum of Jan-21" fld="10" baseField="0" baseItem="0"/>
    <dataField name="Sum of Feb-21" fld="11" baseField="0" baseItem="0"/>
    <dataField name="Sum of Mar-21" fld="12" baseField="0" baseItem="0"/>
    <dataField name="Sum of Apr-21" fld="13" baseField="0" baseItem="0"/>
    <dataField name="Sum of May-21" fld="14" baseField="0" baseItem="0"/>
    <dataField name="Sum of Jun-21" fld="15" baseField="0" baseItem="0"/>
    <dataField name="Sum of Jul-21" fld="16" baseField="0" baseItem="0"/>
    <dataField name="Sum of Aug-21" fld="17" baseField="0" baseItem="0"/>
    <dataField name="Sum of Sep-21" fld="18" baseField="0" baseItem="0"/>
  </dataFields>
  <chartFormats count="144">
    <chartFormat chart="2" format="474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2" format="475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2" format="476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2" format="477" series="1">
      <pivotArea type="data" outline="0" fieldPosition="0">
        <references count="1">
          <reference field="0" count="1" selected="0">
            <x v="3"/>
          </reference>
        </references>
      </pivotArea>
    </chartFormat>
    <chartFormat chart="2" format="479" series="1">
      <pivotArea type="data" outline="0" fieldPosition="0">
        <references count="1">
          <reference field="0" count="1" selected="0">
            <x v="4"/>
          </reference>
        </references>
      </pivotArea>
    </chartFormat>
    <chartFormat chart="2" format="480" series="1">
      <pivotArea type="data" outline="0" fieldPosition="0">
        <references count="1">
          <reference field="0" count="1" selected="0">
            <x v="5"/>
          </reference>
        </references>
      </pivotArea>
    </chartFormat>
    <chartFormat chart="2" format="481" series="1">
      <pivotArea type="data" outline="0" fieldPosition="0">
        <references count="1">
          <reference field="0" count="1" selected="0">
            <x v="6"/>
          </reference>
        </references>
      </pivotArea>
    </chartFormat>
    <chartFormat chart="2" format="482" series="1">
      <pivotArea type="data" outline="0" fieldPosition="0">
        <references count="1">
          <reference field="0" count="1" selected="0">
            <x v="8"/>
          </reference>
        </references>
      </pivotArea>
    </chartFormat>
    <chartFormat chart="2" format="483" series="1">
      <pivotArea type="data" outline="0" fieldPosition="0">
        <references count="1">
          <reference field="0" count="1" selected="0">
            <x v="9"/>
          </reference>
        </references>
      </pivotArea>
    </chartFormat>
    <chartFormat chart="2" format="484" series="1">
      <pivotArea type="data" outline="0" fieldPosition="0">
        <references count="1">
          <reference field="0" count="1" selected="0">
            <x v="10"/>
          </reference>
        </references>
      </pivotArea>
    </chartFormat>
    <chartFormat chart="2" format="485" series="1">
      <pivotArea type="data" outline="0" fieldPosition="0">
        <references count="1">
          <reference field="0" count="1" selected="0">
            <x v="11"/>
          </reference>
        </references>
      </pivotArea>
    </chartFormat>
    <chartFormat chart="2" format="486" series="1">
      <pivotArea type="data" outline="0" fieldPosition="0">
        <references count="1">
          <reference field="0" count="1" selected="0">
            <x v="12"/>
          </reference>
        </references>
      </pivotArea>
    </chartFormat>
    <chartFormat chart="2" format="487" series="1">
      <pivotArea type="data" outline="0" fieldPosition="0">
        <references count="1">
          <reference field="0" count="1" selected="0">
            <x v="13"/>
          </reference>
        </references>
      </pivotArea>
    </chartFormat>
    <chartFormat chart="2" format="488" series="1">
      <pivotArea type="data" outline="0" fieldPosition="0">
        <references count="1">
          <reference field="0" count="1" selected="0">
            <x v="14"/>
          </reference>
        </references>
      </pivotArea>
    </chartFormat>
    <chartFormat chart="2" format="489" series="1">
      <pivotArea type="data" outline="0" fieldPosition="0">
        <references count="1">
          <reference field="0" count="1" selected="0">
            <x v="15"/>
          </reference>
        </references>
      </pivotArea>
    </chartFormat>
    <chartFormat chart="2" format="490" series="1">
      <pivotArea type="data" outline="0" fieldPosition="0">
        <references count="1">
          <reference field="0" count="1" selected="0">
            <x v="16"/>
          </reference>
        </references>
      </pivotArea>
    </chartFormat>
    <chartFormat chart="2" format="491" series="1">
      <pivotArea type="data" outline="0" fieldPosition="0">
        <references count="1">
          <reference field="0" count="1" selected="0">
            <x v="17"/>
          </reference>
        </references>
      </pivotArea>
    </chartFormat>
    <chartFormat chart="2" format="492" series="1">
      <pivotArea type="data" outline="0" fieldPosition="0">
        <references count="1">
          <reference field="0" count="1" selected="0">
            <x v="18"/>
          </reference>
        </references>
      </pivotArea>
    </chartFormat>
    <chartFormat chart="2" format="493" series="1">
      <pivotArea type="data" outline="0" fieldPosition="0">
        <references count="1">
          <reference field="0" count="1" selected="0">
            <x v="19"/>
          </reference>
        </references>
      </pivotArea>
    </chartFormat>
    <chartFormat chart="2" format="494" series="1">
      <pivotArea type="data" outline="0" fieldPosition="0">
        <references count="1">
          <reference field="0" count="1" selected="0">
            <x v="20"/>
          </reference>
        </references>
      </pivotArea>
    </chartFormat>
    <chartFormat chart="2" format="495" series="1">
      <pivotArea type="data" outline="0" fieldPosition="0">
        <references count="1">
          <reference field="0" count="1" selected="0">
            <x v="21"/>
          </reference>
        </references>
      </pivotArea>
    </chartFormat>
    <chartFormat chart="2" format="497" series="1">
      <pivotArea type="data" outline="0" fieldPosition="0">
        <references count="1">
          <reference field="0" count="1" selected="0">
            <x v="23"/>
          </reference>
        </references>
      </pivotArea>
    </chartFormat>
    <chartFormat chart="2" format="498" series="1">
      <pivotArea type="data" outline="0" fieldPosition="0">
        <references count="1">
          <reference field="0" count="1" selected="0">
            <x v="24"/>
          </reference>
        </references>
      </pivotArea>
    </chartFormat>
    <chartFormat chart="2" format="499" series="1">
      <pivotArea type="data" outline="0" fieldPosition="0">
        <references count="1">
          <reference field="0" count="1" selected="0">
            <x v="25"/>
          </reference>
        </references>
      </pivotArea>
    </chartFormat>
    <chartFormat chart="2" format="500" series="1">
      <pivotArea type="data" outline="0" fieldPosition="0">
        <references count="1">
          <reference field="0" count="1" selected="0">
            <x v="26"/>
          </reference>
        </references>
      </pivotArea>
    </chartFormat>
    <chartFormat chart="2" format="501" series="1">
      <pivotArea type="data" outline="0" fieldPosition="0">
        <references count="1">
          <reference field="0" count="1" selected="0">
            <x v="27"/>
          </reference>
        </references>
      </pivotArea>
    </chartFormat>
    <chartFormat chart="2" format="502" series="1">
      <pivotArea type="data" outline="0" fieldPosition="0">
        <references count="1">
          <reference field="0" count="1" selected="0">
            <x v="28"/>
          </reference>
        </references>
      </pivotArea>
    </chartFormat>
    <chartFormat chart="2" format="503" series="1">
      <pivotArea type="data" outline="0" fieldPosition="0">
        <references count="1">
          <reference field="0" count="1" selected="0">
            <x v="29"/>
          </reference>
        </references>
      </pivotArea>
    </chartFormat>
    <chartFormat chart="2" format="504" series="1">
      <pivotArea type="data" outline="0" fieldPosition="0">
        <references count="1">
          <reference field="0" count="1" selected="0">
            <x v="30"/>
          </reference>
        </references>
      </pivotArea>
    </chartFormat>
    <chartFormat chart="2" format="505" series="1">
      <pivotArea type="data" outline="0" fieldPosition="0">
        <references count="1">
          <reference field="0" count="1" selected="0">
            <x v="31"/>
          </reference>
        </references>
      </pivotArea>
    </chartFormat>
    <chartFormat chart="2" format="506" series="1">
      <pivotArea type="data" outline="0" fieldPosition="0">
        <references count="1">
          <reference field="0" count="1" selected="0">
            <x v="32"/>
          </reference>
        </references>
      </pivotArea>
    </chartFormat>
    <chartFormat chart="2" format="507" series="1">
      <pivotArea type="data" outline="0" fieldPosition="0">
        <references count="1">
          <reference field="0" count="1" selected="0">
            <x v="33"/>
          </reference>
        </references>
      </pivotArea>
    </chartFormat>
    <chartFormat chart="2" format="508" series="1">
      <pivotArea type="data" outline="0" fieldPosition="0">
        <references count="1">
          <reference field="0" count="1" selected="0">
            <x v="34"/>
          </reference>
        </references>
      </pivotArea>
    </chartFormat>
    <chartFormat chart="2" format="509" series="1">
      <pivotArea type="data" outline="0" fieldPosition="0">
        <references count="1">
          <reference field="0" count="1" selected="0">
            <x v="35"/>
          </reference>
        </references>
      </pivotArea>
    </chartFormat>
    <chartFormat chart="2" format="510" series="1">
      <pivotArea type="data" outline="0" fieldPosition="0">
        <references count="1">
          <reference field="0" count="1" selected="0">
            <x v="36"/>
          </reference>
        </references>
      </pivotArea>
    </chartFormat>
    <chartFormat chart="2" format="511" series="1">
      <pivotArea type="data" outline="0" fieldPosition="0">
        <references count="1">
          <reference field="0" count="1" selected="0">
            <x v="37"/>
          </reference>
        </references>
      </pivotArea>
    </chartFormat>
    <chartFormat chart="2" format="512" series="1">
      <pivotArea type="data" outline="0" fieldPosition="0">
        <references count="1">
          <reference field="0" count="1" selected="0">
            <x v="38"/>
          </reference>
        </references>
      </pivotArea>
    </chartFormat>
    <chartFormat chart="2" format="513" series="1">
      <pivotArea type="data" outline="0" fieldPosition="0">
        <references count="1">
          <reference field="0" count="1" selected="0">
            <x v="39"/>
          </reference>
        </references>
      </pivotArea>
    </chartFormat>
    <chartFormat chart="2" format="514" series="1">
      <pivotArea type="data" outline="0" fieldPosition="0">
        <references count="1">
          <reference field="0" count="1" selected="0">
            <x v="40"/>
          </reference>
        </references>
      </pivotArea>
    </chartFormat>
    <chartFormat chart="2" format="515" series="1">
      <pivotArea type="data" outline="0" fieldPosition="0">
        <references count="1">
          <reference field="0" count="1" selected="0">
            <x v="41"/>
          </reference>
        </references>
      </pivotArea>
    </chartFormat>
    <chartFormat chart="2" format="516" series="1">
      <pivotArea type="data" outline="0" fieldPosition="0">
        <references count="1">
          <reference field="0" count="1" selected="0">
            <x v="42"/>
          </reference>
        </references>
      </pivotArea>
    </chartFormat>
    <chartFormat chart="2" format="517" series="1">
      <pivotArea type="data" outline="0" fieldPosition="0">
        <references count="1">
          <reference field="0" count="1" selected="0">
            <x v="43"/>
          </reference>
        </references>
      </pivotArea>
    </chartFormat>
    <chartFormat chart="2" format="518" series="1">
      <pivotArea type="data" outline="0" fieldPosition="0">
        <references count="1">
          <reference field="0" count="1" selected="0">
            <x v="44"/>
          </reference>
        </references>
      </pivotArea>
    </chartFormat>
    <chartFormat chart="2" format="519" series="1">
      <pivotArea type="data" outline="0" fieldPosition="0">
        <references count="1">
          <reference field="0" count="1" selected="0">
            <x v="45"/>
          </reference>
        </references>
      </pivotArea>
    </chartFormat>
    <chartFormat chart="2" format="520" series="1">
      <pivotArea type="data" outline="0" fieldPosition="0">
        <references count="1">
          <reference field="0" count="1" selected="0">
            <x v="46"/>
          </reference>
        </references>
      </pivotArea>
    </chartFormat>
    <chartFormat chart="2" format="521" series="1">
      <pivotArea type="data" outline="0" fieldPosition="0">
        <references count="1">
          <reference field="0" count="1" selected="0">
            <x v="47"/>
          </reference>
        </references>
      </pivotArea>
    </chartFormat>
    <chartFormat chart="2" format="522" series="1">
      <pivotArea type="data" outline="0" fieldPosition="0">
        <references count="1">
          <reference field="0" count="1" selected="0">
            <x v="48"/>
          </reference>
        </references>
      </pivotArea>
    </chartFormat>
    <chartFormat chart="2" format="523" series="1">
      <pivotArea type="data" outline="0" fieldPosition="0">
        <references count="1">
          <reference field="0" count="1" selected="0">
            <x v="49"/>
          </reference>
        </references>
      </pivotArea>
    </chartFormat>
    <chartFormat chart="2" format="524" series="1">
      <pivotArea type="data" outline="0" fieldPosition="0">
        <references count="1">
          <reference field="0" count="1" selected="0">
            <x v="50"/>
          </reference>
        </references>
      </pivotArea>
    </chartFormat>
    <chartFormat chart="2" format="525" series="1">
      <pivotArea type="data" outline="0" fieldPosition="0">
        <references count="1">
          <reference field="0" count="1" selected="0">
            <x v="51"/>
          </reference>
        </references>
      </pivotArea>
    </chartFormat>
    <chartFormat chart="2" format="526" series="1">
      <pivotArea type="data" outline="0" fieldPosition="0">
        <references count="1">
          <reference field="0" count="1" selected="0">
            <x v="52"/>
          </reference>
        </references>
      </pivotArea>
    </chartFormat>
    <chartFormat chart="2" format="527" series="1">
      <pivotArea type="data" outline="0" fieldPosition="0">
        <references count="1">
          <reference field="0" count="1" selected="0">
            <x v="53"/>
          </reference>
        </references>
      </pivotArea>
    </chartFormat>
    <chartFormat chart="2" format="528" series="1">
      <pivotArea type="data" outline="0" fieldPosition="0">
        <references count="1">
          <reference field="0" count="1" selected="0">
            <x v="54"/>
          </reference>
        </references>
      </pivotArea>
    </chartFormat>
    <chartFormat chart="2" format="529" series="1">
      <pivotArea type="data" outline="0" fieldPosition="0">
        <references count="1">
          <reference field="0" count="1" selected="0">
            <x v="55"/>
          </reference>
        </references>
      </pivotArea>
    </chartFormat>
    <chartFormat chart="2" format="530" series="1">
      <pivotArea type="data" outline="0" fieldPosition="0">
        <references count="1">
          <reference field="0" count="1" selected="0">
            <x v="56"/>
          </reference>
        </references>
      </pivotArea>
    </chartFormat>
    <chartFormat chart="2" format="531" series="1">
      <pivotArea type="data" outline="0" fieldPosition="0">
        <references count="1">
          <reference field="0" count="1" selected="0">
            <x v="57"/>
          </reference>
        </references>
      </pivotArea>
    </chartFormat>
    <chartFormat chart="2" format="532" series="1">
      <pivotArea type="data" outline="0" fieldPosition="0">
        <references count="1">
          <reference field="0" count="1" selected="0">
            <x v="58"/>
          </reference>
        </references>
      </pivotArea>
    </chartFormat>
    <chartFormat chart="2" format="533" series="1">
      <pivotArea type="data" outline="0" fieldPosition="0">
        <references count="1">
          <reference field="0" count="1" selected="0">
            <x v="59"/>
          </reference>
        </references>
      </pivotArea>
    </chartFormat>
    <chartFormat chart="2" format="534" series="1">
      <pivotArea type="data" outline="0" fieldPosition="0">
        <references count="1">
          <reference field="0" count="1" selected="0">
            <x v="60"/>
          </reference>
        </references>
      </pivotArea>
    </chartFormat>
    <chartFormat chart="2" format="535" series="1">
      <pivotArea type="data" outline="0" fieldPosition="0">
        <references count="1">
          <reference field="0" count="1" selected="0">
            <x v="61"/>
          </reference>
        </references>
      </pivotArea>
    </chartFormat>
    <chartFormat chart="2" format="536" series="1">
      <pivotArea type="data" outline="0" fieldPosition="0">
        <references count="1">
          <reference field="0" count="1" selected="0">
            <x v="62"/>
          </reference>
        </references>
      </pivotArea>
    </chartFormat>
    <chartFormat chart="2" format="537" series="1">
      <pivotArea type="data" outline="0" fieldPosition="0">
        <references count="1">
          <reference field="0" count="1" selected="0">
            <x v="63"/>
          </reference>
        </references>
      </pivotArea>
    </chartFormat>
    <chartFormat chart="2" format="538" series="1">
      <pivotArea type="data" outline="0" fieldPosition="0">
        <references count="1">
          <reference field="0" count="1" selected="0">
            <x v="64"/>
          </reference>
        </references>
      </pivotArea>
    </chartFormat>
    <chartFormat chart="2" format="539" series="1">
      <pivotArea type="data" outline="0" fieldPosition="0">
        <references count="1">
          <reference field="0" count="1" selected="0">
            <x v="65"/>
          </reference>
        </references>
      </pivotArea>
    </chartFormat>
    <chartFormat chart="2" format="540" series="1">
      <pivotArea type="data" outline="0" fieldPosition="0">
        <references count="1">
          <reference field="0" count="1" selected="0">
            <x v="66"/>
          </reference>
        </references>
      </pivotArea>
    </chartFormat>
    <chartFormat chart="2" format="541" series="1">
      <pivotArea type="data" outline="0" fieldPosition="0">
        <references count="1">
          <reference field="0" count="1" selected="0">
            <x v="67"/>
          </reference>
        </references>
      </pivotArea>
    </chartFormat>
    <chartFormat chart="2" format="542" series="1">
      <pivotArea type="data" outline="0" fieldPosition="0">
        <references count="1">
          <reference field="0" count="1" selected="0">
            <x v="68"/>
          </reference>
        </references>
      </pivotArea>
    </chartFormat>
    <chartFormat chart="2" format="543" series="1">
      <pivotArea type="data" outline="0" fieldPosition="0">
        <references count="1">
          <reference field="0" count="1" selected="0">
            <x v="71"/>
          </reference>
        </references>
      </pivotArea>
    </chartFormat>
    <chartFormat chart="2" format="545" series="1">
      <pivotArea type="data" outline="0" fieldPosition="0">
        <references count="1">
          <reference field="0" count="1" selected="0">
            <x v="72"/>
          </reference>
        </references>
      </pivotArea>
    </chartFormat>
    <chartFormat chart="2" format="546" series="1">
      <pivotArea type="data" outline="0" fieldPosition="0">
        <references count="1">
          <reference field="0" count="1" selected="0">
            <x v="73"/>
          </reference>
        </references>
      </pivotArea>
    </chartFormat>
    <chartFormat chart="2" format="54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"/>
          </reference>
        </references>
      </pivotArea>
    </chartFormat>
    <chartFormat chart="2" format="54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2" format="55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9"/>
          </reference>
        </references>
      </pivotArea>
    </chartFormat>
    <chartFormat chart="2" format="55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0"/>
          </reference>
        </references>
      </pivotArea>
    </chartFormat>
    <chartFormat chart="2" format="55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55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55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55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" format="55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2" format="55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2" format="56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2" format="56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2" format="56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2" format="56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2" format="56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2" format="56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2" format="56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2" format="56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2" format="56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2" format="56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2" format="57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2" format="57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2" format="57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2" format="57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2" format="57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"/>
          </reference>
        </references>
      </pivotArea>
    </chartFormat>
    <chartFormat chart="2" format="57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3"/>
          </reference>
        </references>
      </pivotArea>
    </chartFormat>
    <chartFormat chart="2" format="57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4"/>
          </reference>
        </references>
      </pivotArea>
    </chartFormat>
    <chartFormat chart="2" format="57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5"/>
          </reference>
        </references>
      </pivotArea>
    </chartFormat>
    <chartFormat chart="2" format="57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6"/>
          </reference>
        </references>
      </pivotArea>
    </chartFormat>
    <chartFormat chart="2" format="57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7"/>
          </reference>
        </references>
      </pivotArea>
    </chartFormat>
    <chartFormat chart="2" format="58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8"/>
          </reference>
        </references>
      </pivotArea>
    </chartFormat>
    <chartFormat chart="2" format="58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9"/>
          </reference>
        </references>
      </pivotArea>
    </chartFormat>
    <chartFormat chart="2" format="58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0"/>
          </reference>
        </references>
      </pivotArea>
    </chartFormat>
    <chartFormat chart="2" format="58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1"/>
          </reference>
        </references>
      </pivotArea>
    </chartFormat>
    <chartFormat chart="2" format="58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2"/>
          </reference>
        </references>
      </pivotArea>
    </chartFormat>
    <chartFormat chart="2" format="58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3"/>
          </reference>
        </references>
      </pivotArea>
    </chartFormat>
    <chartFormat chart="2" format="58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4"/>
          </reference>
        </references>
      </pivotArea>
    </chartFormat>
    <chartFormat chart="2" format="58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5"/>
          </reference>
        </references>
      </pivotArea>
    </chartFormat>
    <chartFormat chart="2" format="58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6"/>
          </reference>
        </references>
      </pivotArea>
    </chartFormat>
    <chartFormat chart="2" format="58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7"/>
          </reference>
        </references>
      </pivotArea>
    </chartFormat>
    <chartFormat chart="2" format="59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8"/>
          </reference>
        </references>
      </pivotArea>
    </chartFormat>
    <chartFormat chart="2" format="59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9"/>
          </reference>
        </references>
      </pivotArea>
    </chartFormat>
    <chartFormat chart="2" format="59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0"/>
          </reference>
        </references>
      </pivotArea>
    </chartFormat>
    <chartFormat chart="2" format="59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1"/>
          </reference>
        </references>
      </pivotArea>
    </chartFormat>
    <chartFormat chart="2" format="59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2"/>
          </reference>
        </references>
      </pivotArea>
    </chartFormat>
    <chartFormat chart="2" format="59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3"/>
          </reference>
        </references>
      </pivotArea>
    </chartFormat>
    <chartFormat chart="2" format="59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4"/>
          </reference>
        </references>
      </pivotArea>
    </chartFormat>
    <chartFormat chart="2" format="59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5"/>
          </reference>
        </references>
      </pivotArea>
    </chartFormat>
    <chartFormat chart="2" format="59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6"/>
          </reference>
        </references>
      </pivotArea>
    </chartFormat>
    <chartFormat chart="2" format="59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7"/>
          </reference>
        </references>
      </pivotArea>
    </chartFormat>
    <chartFormat chart="2" format="60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8"/>
          </reference>
        </references>
      </pivotArea>
    </chartFormat>
    <chartFormat chart="2" format="60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9"/>
          </reference>
        </references>
      </pivotArea>
    </chartFormat>
    <chartFormat chart="2" format="60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0"/>
          </reference>
        </references>
      </pivotArea>
    </chartFormat>
    <chartFormat chart="2" format="60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1"/>
          </reference>
        </references>
      </pivotArea>
    </chartFormat>
    <chartFormat chart="2" format="60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2"/>
          </reference>
        </references>
      </pivotArea>
    </chartFormat>
    <chartFormat chart="2" format="60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3"/>
          </reference>
        </references>
      </pivotArea>
    </chartFormat>
    <chartFormat chart="2" format="60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4"/>
          </reference>
        </references>
      </pivotArea>
    </chartFormat>
    <chartFormat chart="2" format="60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5"/>
          </reference>
        </references>
      </pivotArea>
    </chartFormat>
    <chartFormat chart="2" format="60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6"/>
          </reference>
        </references>
      </pivotArea>
    </chartFormat>
    <chartFormat chart="2" format="60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7"/>
          </reference>
        </references>
      </pivotArea>
    </chartFormat>
    <chartFormat chart="2" format="6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8"/>
          </reference>
        </references>
      </pivotArea>
    </chartFormat>
    <chartFormat chart="2" format="6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9"/>
          </reference>
        </references>
      </pivotArea>
    </chartFormat>
    <chartFormat chart="2" format="6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0"/>
          </reference>
        </references>
      </pivotArea>
    </chartFormat>
    <chartFormat chart="2" format="6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1"/>
          </reference>
        </references>
      </pivotArea>
    </chartFormat>
    <chartFormat chart="2" format="6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2"/>
          </reference>
        </references>
      </pivotArea>
    </chartFormat>
    <chartFormat chart="2" format="6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3"/>
          </reference>
        </references>
      </pivotArea>
    </chartFormat>
    <chartFormat chart="2" format="6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4"/>
          </reference>
        </references>
      </pivotArea>
    </chartFormat>
    <chartFormat chart="2" format="6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5"/>
          </reference>
        </references>
      </pivotArea>
    </chartFormat>
    <chartFormat chart="2" format="6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6"/>
          </reference>
        </references>
      </pivotArea>
    </chartFormat>
    <chartFormat chart="2" format="6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7"/>
          </reference>
        </references>
      </pivotArea>
    </chartFormat>
    <chartFormat chart="2" format="6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8"/>
          </reference>
        </references>
      </pivotArea>
    </chartFormat>
    <chartFormat chart="2" format="62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1"/>
          </reference>
        </references>
      </pivotArea>
    </chartFormat>
    <chartFormat chart="2" format="62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2"/>
          </reference>
        </references>
      </pivotArea>
    </chartFormat>
    <chartFormat chart="2" format="62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rinterSettings" Target="../printerSettings/printerSettings4.bin"/><Relationship Id="rId4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7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Relationship Id="rId5" Type="http://schemas.openxmlformats.org/officeDocument/2006/relationships/printerSettings" Target="../printerSettings/printerSettings5.bin"/><Relationship Id="rId4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6"/>
  <sheetViews>
    <sheetView showGridLines="0" tabSelected="1" zoomScale="71" zoomScaleNormal="71" workbookViewId="0"/>
  </sheetViews>
  <sheetFormatPr defaultRowHeight="14.5" x14ac:dyDescent="0.35"/>
  <sheetData>
    <row r="36" spans="2:2" x14ac:dyDescent="0.35">
      <c r="B36" t="s">
        <v>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showGridLines="0" zoomScale="74" zoomScaleNormal="74" workbookViewId="0">
      <selection activeCell="O99" sqref="O99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86"/>
  <sheetViews>
    <sheetView topLeftCell="B1" zoomScaleNormal="100" workbookViewId="0">
      <selection activeCell="T1" sqref="T1:T1048576"/>
    </sheetView>
  </sheetViews>
  <sheetFormatPr defaultColWidth="9.1796875" defaultRowHeight="14.5" x14ac:dyDescent="0.35"/>
  <cols>
    <col min="1" max="1" width="61.26953125" style="51" customWidth="1"/>
    <col min="2" max="2" width="9.81640625" style="36" customWidth="1"/>
    <col min="3" max="3" width="9.54296875" style="36" customWidth="1"/>
    <col min="4" max="4" width="9" style="36" customWidth="1"/>
    <col min="5" max="10" width="9.1796875" style="36"/>
    <col min="11" max="11" width="9.1796875" style="16"/>
    <col min="12" max="14" width="9.1796875" style="36"/>
    <col min="15" max="15" width="8.26953125" style="36" customWidth="1"/>
    <col min="16" max="16384" width="9.1796875" style="36"/>
  </cols>
  <sheetData>
    <row r="1" spans="1:20" s="13" customFormat="1" ht="15" thickBot="1" x14ac:dyDescent="0.4">
      <c r="A1" s="50" t="s">
        <v>0</v>
      </c>
      <c r="B1" s="11">
        <v>43922</v>
      </c>
      <c r="C1" s="11">
        <v>43952</v>
      </c>
      <c r="D1" s="11">
        <v>43983</v>
      </c>
      <c r="E1" s="11">
        <v>44013</v>
      </c>
      <c r="F1" s="11">
        <v>44044</v>
      </c>
      <c r="G1" s="11">
        <v>44075</v>
      </c>
      <c r="H1" s="11">
        <v>44105</v>
      </c>
      <c r="I1" s="12">
        <v>44136</v>
      </c>
      <c r="J1" s="12">
        <v>44166</v>
      </c>
      <c r="K1" s="15">
        <v>44197</v>
      </c>
      <c r="L1" s="12">
        <v>44228</v>
      </c>
      <c r="M1" s="12">
        <v>44256</v>
      </c>
      <c r="N1" s="12">
        <v>44287</v>
      </c>
      <c r="O1" s="12">
        <v>44317</v>
      </c>
      <c r="P1" s="12">
        <v>44348</v>
      </c>
      <c r="Q1" s="63">
        <v>44378</v>
      </c>
      <c r="R1" s="12">
        <v>44409</v>
      </c>
      <c r="S1" s="12">
        <v>44440</v>
      </c>
      <c r="T1" s="12">
        <v>44470</v>
      </c>
    </row>
    <row r="2" spans="1:20" ht="15" thickBot="1" x14ac:dyDescent="0.4">
      <c r="A2" s="51" t="s">
        <v>10</v>
      </c>
      <c r="B2" s="27">
        <v>1154</v>
      </c>
      <c r="C2" s="27">
        <v>1152</v>
      </c>
      <c r="D2" s="26">
        <v>1160</v>
      </c>
      <c r="E2" s="26">
        <v>1155</v>
      </c>
      <c r="F2" s="26">
        <v>1155</v>
      </c>
      <c r="G2" s="26">
        <v>1157</v>
      </c>
      <c r="H2" s="26">
        <v>1154</v>
      </c>
      <c r="I2" s="26">
        <v>1161</v>
      </c>
      <c r="J2" s="26">
        <v>1155</v>
      </c>
      <c r="K2" s="26">
        <v>1153</v>
      </c>
      <c r="L2" s="26">
        <v>1140</v>
      </c>
      <c r="M2" s="26">
        <v>1147</v>
      </c>
      <c r="N2" s="26">
        <v>1138</v>
      </c>
      <c r="O2" s="26">
        <v>1131</v>
      </c>
      <c r="P2" s="26">
        <v>1111</v>
      </c>
      <c r="Q2" s="26">
        <v>1097</v>
      </c>
      <c r="R2" s="26">
        <v>1099</v>
      </c>
      <c r="S2" s="26">
        <v>1087</v>
      </c>
      <c r="T2" s="26">
        <v>1078</v>
      </c>
    </row>
    <row r="3" spans="1:20" ht="15" thickBot="1" x14ac:dyDescent="0.4">
      <c r="A3" s="51" t="s">
        <v>11</v>
      </c>
      <c r="B3" s="26">
        <v>828</v>
      </c>
      <c r="C3" s="26">
        <v>832</v>
      </c>
      <c r="D3" s="27">
        <v>812</v>
      </c>
      <c r="E3" s="27">
        <v>796</v>
      </c>
      <c r="F3" s="27">
        <v>783</v>
      </c>
      <c r="G3" s="27">
        <v>774</v>
      </c>
      <c r="H3" s="27">
        <v>780</v>
      </c>
      <c r="I3" s="27">
        <v>768</v>
      </c>
      <c r="J3" s="27">
        <v>755</v>
      </c>
      <c r="K3" s="27">
        <v>755</v>
      </c>
      <c r="L3" s="27">
        <v>765</v>
      </c>
      <c r="M3" s="27">
        <v>775</v>
      </c>
      <c r="N3" s="27">
        <v>796</v>
      </c>
      <c r="O3" s="27">
        <v>806</v>
      </c>
      <c r="P3" s="27">
        <v>801</v>
      </c>
      <c r="Q3" s="27">
        <v>787</v>
      </c>
      <c r="R3" s="27">
        <v>787</v>
      </c>
      <c r="S3" s="27">
        <v>782</v>
      </c>
      <c r="T3" s="27">
        <v>787</v>
      </c>
    </row>
    <row r="4" spans="1:20" ht="15" thickBot="1" x14ac:dyDescent="0.4">
      <c r="A4" s="51" t="s">
        <v>12</v>
      </c>
      <c r="B4" s="26">
        <v>592</v>
      </c>
      <c r="C4" s="26">
        <v>589</v>
      </c>
      <c r="D4" s="26">
        <v>580</v>
      </c>
      <c r="E4" s="27">
        <v>580</v>
      </c>
      <c r="F4" s="27">
        <v>577</v>
      </c>
      <c r="G4" s="27">
        <v>576</v>
      </c>
      <c r="H4" s="27">
        <v>573</v>
      </c>
      <c r="I4" s="27">
        <v>574</v>
      </c>
      <c r="J4" s="27">
        <v>586</v>
      </c>
      <c r="K4" s="27">
        <v>576</v>
      </c>
      <c r="L4" s="27">
        <v>556</v>
      </c>
      <c r="M4" s="27">
        <v>566</v>
      </c>
      <c r="N4" s="27">
        <v>578</v>
      </c>
      <c r="O4" s="27">
        <v>565</v>
      </c>
      <c r="P4" s="27">
        <v>527</v>
      </c>
      <c r="Q4" s="27">
        <v>542</v>
      </c>
      <c r="R4" s="27">
        <v>559</v>
      </c>
      <c r="S4" s="27">
        <v>563</v>
      </c>
      <c r="T4" s="27">
        <v>575</v>
      </c>
    </row>
    <row r="5" spans="1:20" ht="15" thickBot="1" x14ac:dyDescent="0.4">
      <c r="A5" s="51" t="s">
        <v>13</v>
      </c>
      <c r="B5" s="27">
        <v>3992</v>
      </c>
      <c r="C5" s="27">
        <v>4015</v>
      </c>
      <c r="D5" s="27">
        <v>3990</v>
      </c>
      <c r="E5" s="26">
        <v>3972</v>
      </c>
      <c r="F5" s="26">
        <v>3958</v>
      </c>
      <c r="G5" s="26">
        <v>4176</v>
      </c>
      <c r="H5" s="26">
        <v>4220</v>
      </c>
      <c r="I5" s="26">
        <v>4215</v>
      </c>
      <c r="J5" s="26">
        <v>4213</v>
      </c>
      <c r="K5" s="26">
        <v>3918</v>
      </c>
      <c r="L5" s="26">
        <v>3902</v>
      </c>
      <c r="M5" s="26">
        <v>3883</v>
      </c>
      <c r="N5" s="26">
        <v>3882</v>
      </c>
      <c r="O5" s="26">
        <v>3885</v>
      </c>
      <c r="P5" s="26">
        <v>3896</v>
      </c>
      <c r="Q5" s="26">
        <v>3872</v>
      </c>
      <c r="R5" s="26">
        <v>3881</v>
      </c>
      <c r="S5" s="26">
        <v>3929</v>
      </c>
      <c r="T5" s="26">
        <v>3926</v>
      </c>
    </row>
    <row r="6" spans="1:20" ht="15" thickBot="1" x14ac:dyDescent="0.4">
      <c r="A6" s="51" t="s">
        <v>15</v>
      </c>
      <c r="B6" s="27">
        <v>212</v>
      </c>
      <c r="C6" s="26">
        <v>219</v>
      </c>
      <c r="D6" s="27">
        <v>213</v>
      </c>
      <c r="E6" s="27">
        <v>221</v>
      </c>
      <c r="F6" s="27">
        <v>224</v>
      </c>
      <c r="G6" s="27">
        <v>226</v>
      </c>
      <c r="H6" s="27">
        <v>228</v>
      </c>
      <c r="I6" s="27">
        <v>232</v>
      </c>
      <c r="J6" s="27">
        <v>222</v>
      </c>
      <c r="K6" s="27">
        <v>229</v>
      </c>
      <c r="L6" s="27">
        <v>227</v>
      </c>
      <c r="M6" s="27">
        <v>228</v>
      </c>
      <c r="N6" s="27">
        <v>230</v>
      </c>
      <c r="O6" s="27">
        <v>229</v>
      </c>
      <c r="P6" s="27">
        <v>227</v>
      </c>
      <c r="Q6" s="27">
        <v>228</v>
      </c>
      <c r="R6" s="27">
        <v>226</v>
      </c>
      <c r="S6" s="27">
        <v>227</v>
      </c>
      <c r="T6" s="27">
        <v>229</v>
      </c>
    </row>
    <row r="7" spans="1:20" ht="15" thickBot="1" x14ac:dyDescent="0.4">
      <c r="A7" s="51" t="s">
        <v>16</v>
      </c>
      <c r="B7" s="26">
        <v>696</v>
      </c>
      <c r="C7" s="27">
        <v>713</v>
      </c>
      <c r="D7" s="26">
        <v>672</v>
      </c>
      <c r="E7" s="26">
        <v>640</v>
      </c>
      <c r="F7" s="26">
        <v>618</v>
      </c>
      <c r="G7" s="26">
        <v>605</v>
      </c>
      <c r="H7" s="26">
        <v>604</v>
      </c>
      <c r="I7" s="26">
        <v>599</v>
      </c>
      <c r="J7" s="26">
        <v>583</v>
      </c>
      <c r="K7" s="26">
        <v>563</v>
      </c>
      <c r="L7" s="26">
        <v>588</v>
      </c>
      <c r="M7" s="26">
        <v>580</v>
      </c>
      <c r="N7" s="26">
        <v>564</v>
      </c>
      <c r="O7" s="26">
        <v>537</v>
      </c>
      <c r="P7" s="26">
        <v>539</v>
      </c>
      <c r="Q7" s="26">
        <v>525</v>
      </c>
      <c r="R7" s="26">
        <v>513</v>
      </c>
      <c r="S7" s="26">
        <v>514</v>
      </c>
      <c r="T7" s="26">
        <v>510</v>
      </c>
    </row>
    <row r="8" spans="1:20" ht="15" thickBot="1" x14ac:dyDescent="0.4">
      <c r="A8" s="51" t="s">
        <v>17</v>
      </c>
      <c r="B8" s="26">
        <v>4361</v>
      </c>
      <c r="C8" s="26">
        <v>4421</v>
      </c>
      <c r="D8" s="27">
        <v>4437</v>
      </c>
      <c r="E8" s="27">
        <v>4384</v>
      </c>
      <c r="F8" s="27">
        <v>4492</v>
      </c>
      <c r="G8" s="27">
        <v>4542</v>
      </c>
      <c r="H8" s="27">
        <v>4569</v>
      </c>
      <c r="I8" s="27">
        <v>4612</v>
      </c>
      <c r="J8" s="27">
        <v>4666</v>
      </c>
      <c r="K8" s="27">
        <v>4541</v>
      </c>
      <c r="L8" s="27">
        <v>4600</v>
      </c>
      <c r="M8" s="27">
        <v>4586</v>
      </c>
      <c r="N8" s="27">
        <v>4675</v>
      </c>
      <c r="O8" s="27">
        <v>4722</v>
      </c>
      <c r="P8" s="27">
        <v>4753</v>
      </c>
      <c r="Q8" s="27">
        <v>4860</v>
      </c>
      <c r="R8" s="27">
        <v>4938</v>
      </c>
      <c r="S8" s="27">
        <v>4895</v>
      </c>
      <c r="T8" s="27">
        <v>4929</v>
      </c>
    </row>
    <row r="9" spans="1:20" ht="29.5" thickBot="1" x14ac:dyDescent="0.4">
      <c r="A9" s="38" t="s">
        <v>168</v>
      </c>
      <c r="B9" s="26"/>
      <c r="C9" s="26"/>
      <c r="D9" s="27"/>
      <c r="E9" s="27"/>
      <c r="F9" s="27"/>
      <c r="G9" s="27"/>
      <c r="H9" s="27"/>
      <c r="I9" s="27"/>
      <c r="J9" s="27"/>
      <c r="K9" s="27"/>
      <c r="L9" s="26">
        <v>462</v>
      </c>
      <c r="M9" s="26">
        <v>468</v>
      </c>
      <c r="N9" s="26">
        <v>467</v>
      </c>
      <c r="O9" s="26">
        <v>472</v>
      </c>
      <c r="P9" s="26">
        <v>477</v>
      </c>
      <c r="Q9" s="26">
        <v>483</v>
      </c>
      <c r="R9" s="26">
        <v>494</v>
      </c>
      <c r="S9" s="26">
        <v>497</v>
      </c>
      <c r="T9" s="26">
        <v>516</v>
      </c>
    </row>
    <row r="10" spans="1:20" ht="15" thickBot="1" x14ac:dyDescent="0.4">
      <c r="A10" s="51" t="s">
        <v>18</v>
      </c>
      <c r="B10" s="26">
        <v>707</v>
      </c>
      <c r="C10" s="27">
        <v>722</v>
      </c>
      <c r="D10" s="26">
        <v>727</v>
      </c>
      <c r="E10" s="26">
        <v>748</v>
      </c>
      <c r="F10" s="26">
        <v>741</v>
      </c>
      <c r="G10" s="26">
        <v>749</v>
      </c>
      <c r="H10" s="26">
        <v>762</v>
      </c>
      <c r="I10" s="26">
        <v>755</v>
      </c>
      <c r="J10" s="26">
        <v>759</v>
      </c>
      <c r="K10" s="26">
        <v>752</v>
      </c>
      <c r="L10" s="26">
        <v>738</v>
      </c>
      <c r="M10" s="26">
        <v>738</v>
      </c>
      <c r="N10" s="26">
        <v>739</v>
      </c>
      <c r="O10" s="26">
        <v>753</v>
      </c>
      <c r="P10" s="26">
        <v>778</v>
      </c>
      <c r="Q10" s="26">
        <v>780</v>
      </c>
      <c r="R10" s="26">
        <v>785</v>
      </c>
      <c r="S10" s="26">
        <v>779</v>
      </c>
      <c r="T10" s="26">
        <v>777</v>
      </c>
    </row>
    <row r="11" spans="1:20" ht="15" thickBot="1" x14ac:dyDescent="0.4">
      <c r="A11" s="51" t="s">
        <v>19</v>
      </c>
      <c r="B11" s="27">
        <v>449</v>
      </c>
      <c r="C11" s="27">
        <v>456</v>
      </c>
      <c r="D11" s="27">
        <v>457</v>
      </c>
      <c r="E11" s="27">
        <v>442</v>
      </c>
      <c r="F11" s="27">
        <v>425</v>
      </c>
      <c r="G11" s="27">
        <v>429</v>
      </c>
      <c r="H11" s="27">
        <v>441</v>
      </c>
      <c r="I11" s="27">
        <v>436</v>
      </c>
      <c r="J11" s="27">
        <v>421</v>
      </c>
      <c r="K11" s="27">
        <v>408</v>
      </c>
      <c r="L11" s="27">
        <v>400</v>
      </c>
      <c r="M11" s="27">
        <v>399</v>
      </c>
      <c r="N11" s="27">
        <v>424</v>
      </c>
      <c r="O11" s="27">
        <v>431</v>
      </c>
      <c r="P11" s="27">
        <v>430</v>
      </c>
      <c r="Q11" s="27">
        <v>425</v>
      </c>
      <c r="R11" s="27">
        <v>419</v>
      </c>
      <c r="S11" s="27">
        <v>426</v>
      </c>
      <c r="T11" s="27">
        <v>424</v>
      </c>
    </row>
    <row r="12" spans="1:20" ht="15" thickBot="1" x14ac:dyDescent="0.4">
      <c r="A12" s="51" t="s">
        <v>20</v>
      </c>
      <c r="B12" s="27">
        <v>72</v>
      </c>
      <c r="C12" s="26">
        <v>71</v>
      </c>
      <c r="D12" s="26">
        <v>70</v>
      </c>
      <c r="E12" s="26">
        <v>67</v>
      </c>
      <c r="F12" s="26">
        <v>69</v>
      </c>
      <c r="G12" s="26">
        <v>69</v>
      </c>
      <c r="H12" s="26">
        <v>76</v>
      </c>
      <c r="I12" s="26">
        <v>77</v>
      </c>
      <c r="J12" s="26">
        <v>74</v>
      </c>
      <c r="K12" s="26">
        <v>75</v>
      </c>
      <c r="L12" s="26">
        <v>81</v>
      </c>
      <c r="M12" s="26">
        <v>84</v>
      </c>
      <c r="N12" s="26">
        <v>83</v>
      </c>
      <c r="O12" s="26">
        <v>90</v>
      </c>
      <c r="P12" s="26">
        <v>100</v>
      </c>
      <c r="Q12" s="26">
        <v>106</v>
      </c>
      <c r="R12" s="26">
        <v>109</v>
      </c>
      <c r="S12" s="26">
        <v>110</v>
      </c>
      <c r="T12" s="26">
        <v>109</v>
      </c>
    </row>
    <row r="13" spans="1:20" ht="15" thickBot="1" x14ac:dyDescent="0.4">
      <c r="A13" s="51" t="s">
        <v>21</v>
      </c>
      <c r="B13" s="26">
        <v>594</v>
      </c>
      <c r="C13" s="27">
        <v>593</v>
      </c>
      <c r="D13" s="27">
        <v>584</v>
      </c>
      <c r="E13" s="26">
        <v>596</v>
      </c>
      <c r="F13" s="26">
        <v>622</v>
      </c>
      <c r="G13" s="26">
        <v>634</v>
      </c>
      <c r="H13" s="26">
        <v>630</v>
      </c>
      <c r="I13" s="26">
        <v>628</v>
      </c>
      <c r="J13" s="26">
        <v>629</v>
      </c>
      <c r="K13" s="26">
        <v>619</v>
      </c>
      <c r="L13" s="26">
        <v>615</v>
      </c>
      <c r="M13" s="26">
        <v>621</v>
      </c>
      <c r="N13" s="26">
        <v>618</v>
      </c>
      <c r="O13" s="26">
        <v>612</v>
      </c>
      <c r="P13" s="26">
        <v>596</v>
      </c>
      <c r="Q13" s="26">
        <v>592</v>
      </c>
      <c r="R13" s="26">
        <v>594</v>
      </c>
      <c r="S13" s="26">
        <v>587</v>
      </c>
      <c r="T13" s="26">
        <v>605</v>
      </c>
    </row>
    <row r="14" spans="1:20" ht="15" thickBot="1" x14ac:dyDescent="0.4">
      <c r="A14" s="51" t="s">
        <v>22</v>
      </c>
      <c r="B14" s="27">
        <v>821</v>
      </c>
      <c r="C14" s="26">
        <v>834</v>
      </c>
      <c r="D14" s="26">
        <v>809</v>
      </c>
      <c r="E14" s="27">
        <v>805</v>
      </c>
      <c r="F14" s="27">
        <v>816</v>
      </c>
      <c r="G14" s="27">
        <v>816</v>
      </c>
      <c r="H14" s="27">
        <v>820</v>
      </c>
      <c r="I14" s="27">
        <v>828</v>
      </c>
      <c r="J14" s="27">
        <v>816</v>
      </c>
      <c r="K14" s="27">
        <v>805</v>
      </c>
      <c r="L14" s="27">
        <v>809</v>
      </c>
      <c r="M14" s="27">
        <v>795</v>
      </c>
      <c r="N14" s="27">
        <v>817</v>
      </c>
      <c r="O14" s="27">
        <v>808</v>
      </c>
      <c r="P14" s="27">
        <v>803</v>
      </c>
      <c r="Q14" s="27">
        <v>814</v>
      </c>
      <c r="R14" s="27">
        <v>826</v>
      </c>
      <c r="S14" s="27">
        <v>817</v>
      </c>
      <c r="T14" s="27">
        <v>815</v>
      </c>
    </row>
    <row r="15" spans="1:20" ht="15" thickBot="1" x14ac:dyDescent="0.4">
      <c r="A15" s="51" t="s">
        <v>23</v>
      </c>
      <c r="B15" s="26">
        <v>1480</v>
      </c>
      <c r="C15" s="26">
        <v>1494</v>
      </c>
      <c r="D15" s="26">
        <v>1509</v>
      </c>
      <c r="E15" s="27">
        <v>1540</v>
      </c>
      <c r="F15" s="27">
        <v>1589</v>
      </c>
      <c r="G15" s="27">
        <v>1634</v>
      </c>
      <c r="H15" s="27">
        <v>1636</v>
      </c>
      <c r="I15" s="27">
        <v>1630</v>
      </c>
      <c r="J15" s="27">
        <v>1608</v>
      </c>
      <c r="K15" s="27">
        <v>1562</v>
      </c>
      <c r="L15" s="27">
        <v>1535</v>
      </c>
      <c r="M15" s="27">
        <v>1548</v>
      </c>
      <c r="N15" s="27">
        <v>1573</v>
      </c>
      <c r="O15" s="27">
        <v>1591</v>
      </c>
      <c r="P15" s="27">
        <v>1605</v>
      </c>
      <c r="Q15" s="27">
        <v>1620</v>
      </c>
      <c r="R15" s="27">
        <v>1620</v>
      </c>
      <c r="S15" s="27">
        <v>1625</v>
      </c>
      <c r="T15" s="27">
        <v>1648</v>
      </c>
    </row>
    <row r="16" spans="1:20" ht="15" thickBot="1" x14ac:dyDescent="0.4">
      <c r="A16" s="51" t="s">
        <v>24</v>
      </c>
      <c r="B16" s="27">
        <v>800</v>
      </c>
      <c r="C16" s="27">
        <v>810</v>
      </c>
      <c r="D16" s="27">
        <v>821</v>
      </c>
      <c r="E16" s="26">
        <v>808</v>
      </c>
      <c r="F16" s="26">
        <v>800</v>
      </c>
      <c r="G16" s="26">
        <v>800</v>
      </c>
      <c r="H16" s="26">
        <v>803</v>
      </c>
      <c r="I16" s="26">
        <v>818</v>
      </c>
      <c r="J16" s="26">
        <v>814</v>
      </c>
      <c r="K16" s="26">
        <v>804</v>
      </c>
      <c r="L16" s="26">
        <v>799</v>
      </c>
      <c r="M16" s="26">
        <v>802</v>
      </c>
      <c r="N16" s="26">
        <v>819</v>
      </c>
      <c r="O16" s="26">
        <v>839</v>
      </c>
      <c r="P16" s="26">
        <v>852</v>
      </c>
      <c r="Q16" s="26">
        <v>840</v>
      </c>
      <c r="R16" s="26">
        <v>842</v>
      </c>
      <c r="S16" s="26">
        <v>840</v>
      </c>
      <c r="T16" s="26">
        <v>845</v>
      </c>
    </row>
    <row r="17" spans="1:20" ht="15" thickBot="1" x14ac:dyDescent="0.4">
      <c r="A17" s="51" t="s">
        <v>25</v>
      </c>
      <c r="B17" s="26">
        <v>1414</v>
      </c>
      <c r="C17" s="26">
        <v>1437</v>
      </c>
      <c r="D17" s="27">
        <v>1448</v>
      </c>
      <c r="E17" s="26">
        <v>1430</v>
      </c>
      <c r="F17" s="26">
        <v>1407</v>
      </c>
      <c r="G17" s="26">
        <v>1418</v>
      </c>
      <c r="H17" s="26">
        <v>1436</v>
      </c>
      <c r="I17" s="26">
        <v>1430</v>
      </c>
      <c r="J17" s="26">
        <v>1433</v>
      </c>
      <c r="K17" s="26">
        <v>1411</v>
      </c>
      <c r="L17" s="26">
        <v>1439</v>
      </c>
      <c r="M17" s="26">
        <v>1478</v>
      </c>
      <c r="N17" s="26">
        <v>1489</v>
      </c>
      <c r="O17" s="26">
        <v>1501</v>
      </c>
      <c r="P17" s="26">
        <v>1526</v>
      </c>
      <c r="Q17" s="26">
        <v>1511</v>
      </c>
      <c r="R17" s="26">
        <v>1532</v>
      </c>
      <c r="S17" s="26">
        <v>1481</v>
      </c>
      <c r="T17" s="26">
        <v>1479</v>
      </c>
    </row>
    <row r="18" spans="1:20" ht="15" thickBot="1" x14ac:dyDescent="0.4">
      <c r="A18" s="51" t="s">
        <v>26</v>
      </c>
      <c r="B18" s="27">
        <v>1013</v>
      </c>
      <c r="C18" s="27">
        <v>1036</v>
      </c>
      <c r="D18" s="26">
        <v>1044</v>
      </c>
      <c r="E18" s="27">
        <v>1066</v>
      </c>
      <c r="F18" s="27">
        <v>1077</v>
      </c>
      <c r="G18" s="27">
        <v>1092</v>
      </c>
      <c r="H18" s="27">
        <v>1102</v>
      </c>
      <c r="I18" s="27">
        <v>1112</v>
      </c>
      <c r="J18" s="27">
        <v>1090</v>
      </c>
      <c r="K18" s="27">
        <v>1083</v>
      </c>
      <c r="L18" s="27">
        <v>1084</v>
      </c>
      <c r="M18" s="27">
        <v>1100</v>
      </c>
      <c r="N18" s="27">
        <v>1107</v>
      </c>
      <c r="O18" s="27">
        <v>1122</v>
      </c>
      <c r="P18" s="27">
        <v>1129</v>
      </c>
      <c r="Q18" s="27">
        <v>1132</v>
      </c>
      <c r="R18" s="27">
        <v>1123</v>
      </c>
      <c r="S18" s="27">
        <v>1144</v>
      </c>
      <c r="T18" s="27">
        <v>1151</v>
      </c>
    </row>
    <row r="19" spans="1:20" ht="15" thickBot="1" x14ac:dyDescent="0.4">
      <c r="A19" s="51" t="s">
        <v>27</v>
      </c>
      <c r="B19" s="26">
        <v>95</v>
      </c>
      <c r="C19" s="27">
        <v>96</v>
      </c>
      <c r="D19" s="27">
        <v>94</v>
      </c>
      <c r="E19" s="27">
        <v>97</v>
      </c>
      <c r="F19" s="27">
        <v>94</v>
      </c>
      <c r="G19" s="27">
        <v>92</v>
      </c>
      <c r="H19" s="27">
        <v>93</v>
      </c>
      <c r="I19" s="27">
        <v>91</v>
      </c>
      <c r="J19" s="27">
        <v>93</v>
      </c>
      <c r="K19" s="27">
        <v>92</v>
      </c>
      <c r="L19" s="27">
        <v>91</v>
      </c>
      <c r="M19" s="27">
        <v>87</v>
      </c>
      <c r="N19" s="27">
        <v>84</v>
      </c>
      <c r="O19" s="27">
        <v>83</v>
      </c>
      <c r="P19" s="27">
        <v>88</v>
      </c>
      <c r="Q19" s="27">
        <v>87</v>
      </c>
      <c r="R19" s="27">
        <v>87</v>
      </c>
      <c r="S19" s="27">
        <v>87</v>
      </c>
      <c r="T19" s="27">
        <v>91</v>
      </c>
    </row>
    <row r="20" spans="1:20" ht="15" thickBot="1" x14ac:dyDescent="0.4">
      <c r="A20" s="51" t="s">
        <v>28</v>
      </c>
      <c r="B20" s="27">
        <v>1630</v>
      </c>
      <c r="C20" s="26">
        <v>1642</v>
      </c>
      <c r="D20" s="26">
        <v>1643</v>
      </c>
      <c r="E20" s="26">
        <v>1613</v>
      </c>
      <c r="F20" s="26">
        <v>1608</v>
      </c>
      <c r="G20" s="26">
        <v>1633</v>
      </c>
      <c r="H20" s="26">
        <v>1647</v>
      </c>
      <c r="I20" s="26">
        <v>1677</v>
      </c>
      <c r="J20" s="26">
        <v>1666</v>
      </c>
      <c r="K20" s="26">
        <v>1626</v>
      </c>
      <c r="L20" s="26">
        <v>1602</v>
      </c>
      <c r="M20" s="26">
        <v>1596</v>
      </c>
      <c r="N20" s="26">
        <v>1615</v>
      </c>
      <c r="O20" s="26">
        <v>1619</v>
      </c>
      <c r="P20" s="26">
        <v>1613</v>
      </c>
      <c r="Q20" s="26">
        <v>1619</v>
      </c>
      <c r="R20" s="26">
        <v>1619</v>
      </c>
      <c r="S20" s="26">
        <v>1617</v>
      </c>
      <c r="T20" s="26">
        <v>1645</v>
      </c>
    </row>
    <row r="21" spans="1:20" ht="15" thickBot="1" x14ac:dyDescent="0.4">
      <c r="A21" s="51" t="s">
        <v>29</v>
      </c>
      <c r="B21" s="26">
        <v>2098</v>
      </c>
      <c r="C21" s="27">
        <v>2072</v>
      </c>
      <c r="D21" s="27">
        <v>2532</v>
      </c>
      <c r="E21" s="27">
        <v>2517</v>
      </c>
      <c r="F21" s="27">
        <v>2504</v>
      </c>
      <c r="G21" s="27">
        <v>2484</v>
      </c>
      <c r="H21" s="27">
        <v>2497</v>
      </c>
      <c r="I21" s="27">
        <v>2237</v>
      </c>
      <c r="J21" s="27">
        <v>2246</v>
      </c>
      <c r="K21" s="27">
        <v>2232</v>
      </c>
      <c r="L21" s="27">
        <v>2246</v>
      </c>
      <c r="M21" s="27">
        <v>2239</v>
      </c>
      <c r="N21" s="27">
        <v>2256</v>
      </c>
      <c r="O21" s="27">
        <v>2253</v>
      </c>
      <c r="P21" s="27">
        <v>2240</v>
      </c>
      <c r="Q21" s="27">
        <v>2254</v>
      </c>
      <c r="R21" s="27">
        <v>2224</v>
      </c>
      <c r="S21" s="27">
        <v>2188</v>
      </c>
      <c r="T21" s="27">
        <v>2175</v>
      </c>
    </row>
    <row r="22" spans="1:20" ht="15" thickBot="1" x14ac:dyDescent="0.4">
      <c r="A22" s="51" t="s">
        <v>30</v>
      </c>
      <c r="B22" s="27">
        <v>75</v>
      </c>
      <c r="C22" s="26">
        <v>76</v>
      </c>
      <c r="D22" s="26">
        <v>76</v>
      </c>
      <c r="E22" s="26">
        <v>72</v>
      </c>
      <c r="F22" s="26">
        <v>72</v>
      </c>
      <c r="G22" s="26">
        <v>71</v>
      </c>
      <c r="H22" s="26">
        <v>70</v>
      </c>
      <c r="I22" s="26">
        <v>67</v>
      </c>
      <c r="J22" s="26">
        <v>69</v>
      </c>
      <c r="K22" s="26">
        <v>67</v>
      </c>
      <c r="L22" s="26">
        <v>70</v>
      </c>
      <c r="M22" s="26">
        <v>70</v>
      </c>
      <c r="N22" s="26">
        <v>70</v>
      </c>
      <c r="O22" s="26">
        <v>70</v>
      </c>
      <c r="P22" s="26">
        <v>70</v>
      </c>
      <c r="Q22" s="26">
        <v>70</v>
      </c>
      <c r="R22" s="26">
        <v>70</v>
      </c>
      <c r="S22" s="26">
        <v>68</v>
      </c>
      <c r="T22" s="26">
        <v>69</v>
      </c>
    </row>
    <row r="23" spans="1:20" ht="15" thickBot="1" x14ac:dyDescent="0.4">
      <c r="A23" s="51" t="s">
        <v>31</v>
      </c>
      <c r="B23" s="26">
        <v>156</v>
      </c>
      <c r="C23" s="26">
        <v>160</v>
      </c>
      <c r="D23" s="26">
        <v>163</v>
      </c>
      <c r="E23" s="26">
        <v>166</v>
      </c>
      <c r="F23" s="26">
        <v>158</v>
      </c>
      <c r="G23" s="26">
        <v>157</v>
      </c>
      <c r="H23" s="26">
        <v>164</v>
      </c>
      <c r="I23" s="26">
        <v>165</v>
      </c>
      <c r="J23" s="26">
        <v>170</v>
      </c>
      <c r="K23" s="26">
        <v>171</v>
      </c>
      <c r="L23" s="26">
        <v>173</v>
      </c>
      <c r="M23" s="26">
        <v>167</v>
      </c>
      <c r="N23" s="26">
        <v>166</v>
      </c>
      <c r="O23" s="26">
        <v>165</v>
      </c>
      <c r="P23" s="26">
        <v>166</v>
      </c>
      <c r="Q23" s="26">
        <v>166</v>
      </c>
      <c r="R23" s="26">
        <v>166</v>
      </c>
      <c r="S23" s="26">
        <v>166</v>
      </c>
      <c r="T23" s="26">
        <v>163</v>
      </c>
    </row>
    <row r="24" spans="1:20" ht="15" thickBot="1" x14ac:dyDescent="0.4">
      <c r="A24" s="52" t="s">
        <v>32</v>
      </c>
      <c r="B24" s="27">
        <v>78</v>
      </c>
      <c r="C24" s="27">
        <v>78</v>
      </c>
      <c r="D24" s="27">
        <v>82</v>
      </c>
      <c r="E24" s="27">
        <v>88</v>
      </c>
      <c r="F24" s="27">
        <v>88</v>
      </c>
      <c r="G24" s="27">
        <v>89</v>
      </c>
      <c r="H24" s="27">
        <v>90</v>
      </c>
      <c r="I24" s="27">
        <v>348</v>
      </c>
      <c r="J24" s="27">
        <v>344</v>
      </c>
      <c r="K24" s="27">
        <v>338</v>
      </c>
      <c r="L24" s="27">
        <v>351</v>
      </c>
      <c r="M24" s="27">
        <v>351</v>
      </c>
      <c r="N24" s="27">
        <v>355</v>
      </c>
      <c r="O24" s="27">
        <v>355</v>
      </c>
      <c r="P24" s="27">
        <v>349</v>
      </c>
      <c r="Q24" s="27">
        <v>350</v>
      </c>
      <c r="R24" s="27">
        <v>347</v>
      </c>
      <c r="S24" s="27">
        <v>345</v>
      </c>
      <c r="T24" s="27">
        <v>345</v>
      </c>
    </row>
    <row r="25" spans="1:20" ht="15" thickBot="1" x14ac:dyDescent="0.4">
      <c r="A25" s="51" t="s">
        <v>33</v>
      </c>
      <c r="B25" s="26">
        <v>481</v>
      </c>
      <c r="C25" s="27">
        <v>489</v>
      </c>
      <c r="D25" s="26">
        <v>519</v>
      </c>
      <c r="E25" s="27">
        <v>515</v>
      </c>
      <c r="F25" s="27">
        <v>524</v>
      </c>
      <c r="G25" s="27">
        <v>527</v>
      </c>
      <c r="H25" s="27">
        <v>537</v>
      </c>
      <c r="I25" s="27">
        <v>542</v>
      </c>
      <c r="J25" s="27">
        <v>542</v>
      </c>
      <c r="K25" s="27">
        <v>530</v>
      </c>
      <c r="L25" s="27">
        <v>530</v>
      </c>
      <c r="M25" s="27">
        <v>531</v>
      </c>
      <c r="N25" s="27">
        <v>535</v>
      </c>
      <c r="O25" s="27">
        <v>530</v>
      </c>
      <c r="P25" s="27">
        <v>541</v>
      </c>
      <c r="Q25" s="27">
        <v>547</v>
      </c>
      <c r="R25" s="27">
        <v>538</v>
      </c>
      <c r="S25" s="27">
        <v>530</v>
      </c>
      <c r="T25" s="27">
        <v>528</v>
      </c>
    </row>
    <row r="26" spans="1:20" ht="15" thickBot="1" x14ac:dyDescent="0.4">
      <c r="A26" s="51" t="s">
        <v>34</v>
      </c>
      <c r="B26" s="27">
        <v>802</v>
      </c>
      <c r="C26" s="26">
        <v>811</v>
      </c>
      <c r="D26" s="27">
        <v>811</v>
      </c>
      <c r="E26" s="26">
        <v>813</v>
      </c>
      <c r="F26" s="26">
        <v>825</v>
      </c>
      <c r="G26" s="26">
        <v>853</v>
      </c>
      <c r="H26" s="26">
        <v>872</v>
      </c>
      <c r="I26" s="26">
        <v>879</v>
      </c>
      <c r="J26" s="26">
        <v>894</v>
      </c>
      <c r="K26" s="26">
        <v>857</v>
      </c>
      <c r="L26" s="26">
        <v>881</v>
      </c>
      <c r="M26" s="26">
        <v>879</v>
      </c>
      <c r="N26" s="26">
        <v>879</v>
      </c>
      <c r="O26" s="26">
        <v>878</v>
      </c>
      <c r="P26" s="26">
        <v>914</v>
      </c>
      <c r="Q26" s="26">
        <v>927</v>
      </c>
      <c r="R26" s="26">
        <v>926</v>
      </c>
      <c r="S26" s="26">
        <v>936</v>
      </c>
      <c r="T26" s="26">
        <v>929</v>
      </c>
    </row>
    <row r="27" spans="1:20" ht="15" thickBot="1" x14ac:dyDescent="0.4">
      <c r="A27" s="51" t="s">
        <v>35</v>
      </c>
      <c r="B27" s="26">
        <v>2606</v>
      </c>
      <c r="C27" s="27">
        <v>2621</v>
      </c>
      <c r="D27" s="27">
        <v>2689</v>
      </c>
      <c r="E27" s="27">
        <v>2749</v>
      </c>
      <c r="F27" s="27">
        <v>2875</v>
      </c>
      <c r="G27" s="27">
        <v>2963</v>
      </c>
      <c r="H27" s="27">
        <v>3031</v>
      </c>
      <c r="I27" s="27">
        <v>3051</v>
      </c>
      <c r="J27" s="27">
        <v>3044</v>
      </c>
      <c r="K27" s="27">
        <v>3015</v>
      </c>
      <c r="L27" s="27">
        <v>3026</v>
      </c>
      <c r="M27" s="27">
        <v>3052</v>
      </c>
      <c r="N27" s="27">
        <v>3109</v>
      </c>
      <c r="O27" s="27">
        <v>3112</v>
      </c>
      <c r="P27" s="27">
        <v>3154</v>
      </c>
      <c r="Q27" s="27">
        <v>3209</v>
      </c>
      <c r="R27" s="27">
        <v>3221</v>
      </c>
      <c r="S27" s="27">
        <v>3281</v>
      </c>
      <c r="T27" s="27">
        <v>3311</v>
      </c>
    </row>
    <row r="28" spans="1:20" ht="15" thickBot="1" x14ac:dyDescent="0.4">
      <c r="A28" s="51" t="s">
        <v>36</v>
      </c>
      <c r="B28" s="27">
        <v>969</v>
      </c>
      <c r="C28" s="26">
        <v>962</v>
      </c>
      <c r="D28" s="27">
        <v>955</v>
      </c>
      <c r="E28" s="26">
        <v>946</v>
      </c>
      <c r="F28" s="26">
        <v>931</v>
      </c>
      <c r="G28" s="26">
        <v>935</v>
      </c>
      <c r="H28" s="26">
        <v>937</v>
      </c>
      <c r="I28" s="26">
        <v>935</v>
      </c>
      <c r="J28" s="26">
        <v>914</v>
      </c>
      <c r="K28" s="26">
        <v>894</v>
      </c>
      <c r="L28" s="26">
        <v>889</v>
      </c>
      <c r="M28" s="26">
        <v>861</v>
      </c>
      <c r="N28" s="26">
        <v>856</v>
      </c>
      <c r="O28" s="26">
        <v>855</v>
      </c>
      <c r="P28" s="26">
        <v>833</v>
      </c>
      <c r="Q28" s="26">
        <v>828</v>
      </c>
      <c r="R28" s="26">
        <v>831</v>
      </c>
      <c r="S28" s="26">
        <v>822</v>
      </c>
      <c r="T28" s="26">
        <v>824</v>
      </c>
    </row>
    <row r="29" spans="1:20" ht="15" thickBot="1" x14ac:dyDescent="0.4">
      <c r="A29" s="51" t="s">
        <v>37</v>
      </c>
      <c r="B29" s="26">
        <v>115</v>
      </c>
      <c r="C29" s="27">
        <v>110</v>
      </c>
      <c r="D29" s="26">
        <v>106</v>
      </c>
      <c r="E29" s="27">
        <v>102</v>
      </c>
      <c r="F29" s="27">
        <v>105</v>
      </c>
      <c r="G29" s="27">
        <v>104</v>
      </c>
      <c r="H29" s="27">
        <v>106</v>
      </c>
      <c r="I29" s="27">
        <v>110</v>
      </c>
      <c r="J29" s="27">
        <v>109</v>
      </c>
      <c r="K29" s="27">
        <v>111</v>
      </c>
      <c r="L29" s="27">
        <v>115</v>
      </c>
      <c r="M29" s="27">
        <v>117</v>
      </c>
      <c r="N29" s="27">
        <v>116</v>
      </c>
      <c r="O29" s="27">
        <v>118</v>
      </c>
      <c r="P29" s="27">
        <v>125</v>
      </c>
      <c r="Q29" s="27">
        <v>129</v>
      </c>
      <c r="R29" s="27">
        <v>131</v>
      </c>
      <c r="S29" s="27">
        <v>130</v>
      </c>
      <c r="T29" s="27">
        <v>135</v>
      </c>
    </row>
    <row r="30" spans="1:20" ht="15" thickBot="1" x14ac:dyDescent="0.4">
      <c r="A30" s="51" t="s">
        <v>38</v>
      </c>
      <c r="B30" s="26">
        <v>2452</v>
      </c>
      <c r="C30" s="26">
        <v>2449</v>
      </c>
      <c r="D30" s="27">
        <v>2465</v>
      </c>
      <c r="E30" s="27">
        <v>2483</v>
      </c>
      <c r="F30" s="27">
        <v>2462</v>
      </c>
      <c r="G30" s="27">
        <v>2505</v>
      </c>
      <c r="H30" s="27">
        <v>2528</v>
      </c>
      <c r="I30" s="27">
        <v>2564</v>
      </c>
      <c r="J30" s="27">
        <v>2571</v>
      </c>
      <c r="K30" s="27">
        <v>2556</v>
      </c>
      <c r="L30" s="27">
        <v>2555</v>
      </c>
      <c r="M30" s="27">
        <v>2561</v>
      </c>
      <c r="N30" s="27">
        <v>2578</v>
      </c>
      <c r="O30" s="27">
        <v>2588</v>
      </c>
      <c r="P30" s="27">
        <v>2602</v>
      </c>
      <c r="Q30" s="27">
        <v>2583</v>
      </c>
      <c r="R30" s="27">
        <v>2565</v>
      </c>
      <c r="S30" s="27">
        <v>2566</v>
      </c>
      <c r="T30" s="27">
        <v>2586</v>
      </c>
    </row>
    <row r="31" spans="1:20" ht="15" thickBot="1" x14ac:dyDescent="0.4">
      <c r="A31" s="51" t="s">
        <v>39</v>
      </c>
      <c r="B31" s="27">
        <v>356</v>
      </c>
      <c r="C31" s="27">
        <v>366</v>
      </c>
      <c r="D31" s="26">
        <v>373</v>
      </c>
      <c r="E31" s="26">
        <v>377</v>
      </c>
      <c r="F31" s="26">
        <v>401</v>
      </c>
      <c r="G31" s="26">
        <v>405</v>
      </c>
      <c r="H31" s="26">
        <v>422</v>
      </c>
      <c r="I31" s="26">
        <v>427</v>
      </c>
      <c r="J31" s="26">
        <v>437</v>
      </c>
      <c r="K31" s="26">
        <v>449</v>
      </c>
      <c r="L31" s="27"/>
      <c r="M31" s="27"/>
      <c r="N31" s="27"/>
    </row>
    <row r="32" spans="1:20" ht="15" thickBot="1" x14ac:dyDescent="0.4">
      <c r="A32" s="51" t="s">
        <v>40</v>
      </c>
      <c r="B32" s="26">
        <v>291</v>
      </c>
      <c r="C32" s="26">
        <v>289</v>
      </c>
      <c r="D32" s="26">
        <v>294</v>
      </c>
      <c r="E32" s="26">
        <v>301</v>
      </c>
      <c r="F32" s="26">
        <v>295</v>
      </c>
      <c r="G32" s="26">
        <v>300</v>
      </c>
      <c r="H32" s="26">
        <v>302</v>
      </c>
      <c r="I32" s="26">
        <v>301</v>
      </c>
      <c r="J32" s="26">
        <v>298</v>
      </c>
      <c r="K32" s="26">
        <v>308</v>
      </c>
      <c r="L32" s="26">
        <v>314</v>
      </c>
      <c r="M32" s="26">
        <v>310</v>
      </c>
      <c r="N32" s="26">
        <v>312</v>
      </c>
      <c r="O32" s="26">
        <v>307</v>
      </c>
      <c r="P32" s="26">
        <v>305</v>
      </c>
      <c r="Q32" s="26">
        <v>307</v>
      </c>
      <c r="R32" s="26">
        <v>305</v>
      </c>
      <c r="S32" s="26">
        <v>316</v>
      </c>
      <c r="T32" s="26">
        <v>313</v>
      </c>
    </row>
    <row r="33" spans="1:20" ht="15" thickBot="1" x14ac:dyDescent="0.4">
      <c r="A33" s="51" t="s">
        <v>41</v>
      </c>
      <c r="B33" s="27">
        <v>453</v>
      </c>
      <c r="C33" s="26">
        <v>458</v>
      </c>
      <c r="D33" s="27">
        <v>459</v>
      </c>
      <c r="E33" s="27">
        <v>467</v>
      </c>
      <c r="F33" s="27">
        <v>472</v>
      </c>
      <c r="G33" s="27">
        <v>466</v>
      </c>
      <c r="H33" s="27">
        <v>472</v>
      </c>
      <c r="I33" s="27">
        <v>470</v>
      </c>
      <c r="J33" s="27">
        <v>464</v>
      </c>
      <c r="K33" s="27">
        <v>458</v>
      </c>
      <c r="L33" s="27">
        <v>464</v>
      </c>
      <c r="M33" s="27">
        <v>468</v>
      </c>
      <c r="N33" s="27">
        <v>458</v>
      </c>
      <c r="O33" s="27">
        <v>448</v>
      </c>
      <c r="P33" s="27">
        <v>444</v>
      </c>
      <c r="Q33" s="27">
        <v>442</v>
      </c>
      <c r="R33" s="27">
        <v>443</v>
      </c>
      <c r="S33" s="27">
        <v>435</v>
      </c>
      <c r="T33" s="27">
        <v>443</v>
      </c>
    </row>
    <row r="34" spans="1:20" ht="15" thickBot="1" x14ac:dyDescent="0.4">
      <c r="A34" s="51" t="s">
        <v>42</v>
      </c>
      <c r="B34" s="27">
        <v>3938</v>
      </c>
      <c r="C34" s="27">
        <v>3915</v>
      </c>
      <c r="D34" s="26">
        <v>3870</v>
      </c>
      <c r="E34" s="26">
        <v>3923</v>
      </c>
      <c r="F34" s="26">
        <v>4051</v>
      </c>
      <c r="G34" s="26">
        <v>4165</v>
      </c>
      <c r="H34" s="26">
        <v>4197</v>
      </c>
      <c r="I34" s="26">
        <v>4209</v>
      </c>
      <c r="J34" s="26">
        <v>4158</v>
      </c>
      <c r="K34" s="26">
        <v>4153</v>
      </c>
      <c r="L34" s="26">
        <v>4112</v>
      </c>
      <c r="M34" s="26">
        <v>4155</v>
      </c>
      <c r="N34" s="26">
        <v>4261</v>
      </c>
      <c r="O34" s="26">
        <v>4319</v>
      </c>
      <c r="P34" s="26">
        <v>4394</v>
      </c>
      <c r="Q34" s="26">
        <v>4418</v>
      </c>
      <c r="R34" s="26">
        <v>4477</v>
      </c>
      <c r="S34" s="26">
        <v>4552</v>
      </c>
      <c r="T34" s="26">
        <v>4611</v>
      </c>
    </row>
    <row r="35" spans="1:20" ht="15" thickBot="1" x14ac:dyDescent="0.4">
      <c r="A35" s="51" t="s">
        <v>43</v>
      </c>
      <c r="B35" s="26">
        <v>69</v>
      </c>
      <c r="C35" s="27">
        <v>70</v>
      </c>
      <c r="D35" s="27">
        <v>68</v>
      </c>
      <c r="E35" s="27">
        <v>68</v>
      </c>
      <c r="F35" s="27">
        <v>68</v>
      </c>
      <c r="G35" s="27">
        <v>68</v>
      </c>
      <c r="H35" s="27">
        <v>67</v>
      </c>
      <c r="I35" s="27">
        <v>67</v>
      </c>
      <c r="J35" s="27">
        <v>66</v>
      </c>
      <c r="K35" s="27">
        <v>66</v>
      </c>
      <c r="L35" s="27">
        <v>67</v>
      </c>
      <c r="M35" s="27">
        <v>69</v>
      </c>
      <c r="N35" s="27">
        <v>70</v>
      </c>
      <c r="O35" s="27">
        <v>71</v>
      </c>
      <c r="P35" s="27">
        <v>70</v>
      </c>
      <c r="Q35" s="27">
        <v>74</v>
      </c>
      <c r="R35" s="27">
        <v>78</v>
      </c>
      <c r="S35" s="27">
        <v>76</v>
      </c>
      <c r="T35" s="27">
        <v>81</v>
      </c>
    </row>
    <row r="36" spans="1:20" ht="15" thickBot="1" x14ac:dyDescent="0.4">
      <c r="A36" s="51" t="s">
        <v>44</v>
      </c>
      <c r="B36" s="27">
        <v>569</v>
      </c>
      <c r="C36" s="26">
        <v>569</v>
      </c>
      <c r="D36" s="26">
        <v>573</v>
      </c>
      <c r="E36" s="26">
        <v>567</v>
      </c>
      <c r="F36" s="26">
        <v>561</v>
      </c>
      <c r="G36" s="26">
        <v>556</v>
      </c>
      <c r="H36" s="26">
        <v>568</v>
      </c>
      <c r="I36" s="26">
        <v>569</v>
      </c>
      <c r="J36" s="26">
        <v>564</v>
      </c>
      <c r="K36" s="26">
        <v>554</v>
      </c>
      <c r="L36" s="26">
        <v>542</v>
      </c>
      <c r="M36" s="26">
        <v>547</v>
      </c>
      <c r="N36" s="26">
        <v>557</v>
      </c>
      <c r="O36" s="26">
        <v>552</v>
      </c>
      <c r="P36" s="26">
        <v>552</v>
      </c>
      <c r="Q36" s="26">
        <v>556</v>
      </c>
      <c r="R36" s="26">
        <v>557</v>
      </c>
      <c r="S36" s="26">
        <v>570</v>
      </c>
      <c r="T36" s="26">
        <v>569</v>
      </c>
    </row>
    <row r="37" spans="1:20" ht="15" thickBot="1" x14ac:dyDescent="0.4">
      <c r="A37" s="51" t="s">
        <v>45</v>
      </c>
      <c r="B37" s="26">
        <v>1110</v>
      </c>
      <c r="C37" s="27">
        <v>1117</v>
      </c>
      <c r="D37" s="27">
        <v>1118</v>
      </c>
      <c r="E37" s="27">
        <v>1124</v>
      </c>
      <c r="F37" s="27">
        <v>1105</v>
      </c>
      <c r="G37" s="27">
        <v>1095</v>
      </c>
      <c r="H37" s="27">
        <v>1118</v>
      </c>
      <c r="I37" s="27">
        <v>1120</v>
      </c>
      <c r="J37" s="27">
        <v>1123</v>
      </c>
      <c r="K37" s="27">
        <v>1093</v>
      </c>
      <c r="L37" s="27">
        <v>1080</v>
      </c>
      <c r="M37" s="27">
        <v>1068</v>
      </c>
      <c r="N37" s="27">
        <v>1067</v>
      </c>
      <c r="O37" s="27">
        <v>1063</v>
      </c>
      <c r="P37" s="27">
        <v>1059</v>
      </c>
      <c r="Q37" s="27">
        <v>1064</v>
      </c>
      <c r="R37" s="27">
        <v>1052</v>
      </c>
      <c r="S37" s="27">
        <v>1043</v>
      </c>
      <c r="T37" s="27">
        <v>1054</v>
      </c>
    </row>
    <row r="38" spans="1:20" ht="15" thickBot="1" x14ac:dyDescent="0.4">
      <c r="A38" s="51" t="s">
        <v>46</v>
      </c>
      <c r="B38" s="27">
        <v>823</v>
      </c>
      <c r="C38" s="27">
        <v>811</v>
      </c>
      <c r="D38" s="26">
        <v>809</v>
      </c>
      <c r="E38" s="26">
        <v>803</v>
      </c>
      <c r="F38" s="26">
        <v>818</v>
      </c>
      <c r="G38" s="26">
        <v>816</v>
      </c>
      <c r="H38" s="26">
        <v>808</v>
      </c>
      <c r="I38" s="26">
        <v>807</v>
      </c>
      <c r="J38" s="26">
        <v>813</v>
      </c>
      <c r="K38" s="26">
        <v>819</v>
      </c>
      <c r="L38" s="26">
        <v>813</v>
      </c>
      <c r="M38" s="26">
        <v>833</v>
      </c>
      <c r="N38" s="26">
        <v>852</v>
      </c>
      <c r="O38" s="26">
        <v>836</v>
      </c>
      <c r="P38" s="26">
        <v>842</v>
      </c>
      <c r="Q38" s="26">
        <v>842</v>
      </c>
      <c r="R38" s="26">
        <v>824</v>
      </c>
      <c r="S38" s="26">
        <v>813</v>
      </c>
      <c r="T38" s="26">
        <v>821</v>
      </c>
    </row>
    <row r="39" spans="1:20" ht="15" thickBot="1" x14ac:dyDescent="0.4">
      <c r="A39" s="51" t="s">
        <v>47</v>
      </c>
      <c r="B39" s="26">
        <v>1310</v>
      </c>
      <c r="C39" s="26">
        <v>1330</v>
      </c>
      <c r="D39" s="27">
        <v>1342</v>
      </c>
      <c r="E39" s="27">
        <v>1396</v>
      </c>
      <c r="F39" s="27">
        <v>1404</v>
      </c>
      <c r="G39" s="27">
        <v>1411</v>
      </c>
      <c r="H39" s="27">
        <v>1413</v>
      </c>
      <c r="I39" s="27">
        <v>1428</v>
      </c>
      <c r="J39" s="27">
        <v>1420</v>
      </c>
      <c r="K39" s="27">
        <v>1411</v>
      </c>
      <c r="L39" s="27">
        <v>1410</v>
      </c>
      <c r="M39" s="27">
        <v>1438</v>
      </c>
      <c r="N39" s="27">
        <v>1488</v>
      </c>
      <c r="O39" s="27">
        <v>1491</v>
      </c>
      <c r="P39" s="27">
        <v>1487</v>
      </c>
      <c r="Q39" s="27">
        <v>1487</v>
      </c>
      <c r="R39" s="27">
        <v>1475</v>
      </c>
      <c r="S39" s="27">
        <v>1460</v>
      </c>
      <c r="T39" s="27">
        <v>1443</v>
      </c>
    </row>
    <row r="40" spans="1:20" ht="15" thickBot="1" x14ac:dyDescent="0.4">
      <c r="A40" s="51" t="s">
        <v>48</v>
      </c>
      <c r="B40" s="27">
        <v>885</v>
      </c>
      <c r="C40" s="26">
        <v>894</v>
      </c>
      <c r="D40" s="26">
        <v>887</v>
      </c>
      <c r="E40" s="26">
        <v>888</v>
      </c>
      <c r="F40" s="26">
        <v>875</v>
      </c>
      <c r="G40" s="26">
        <v>886</v>
      </c>
      <c r="H40" s="26">
        <v>878</v>
      </c>
      <c r="I40" s="26">
        <v>883</v>
      </c>
      <c r="J40" s="26">
        <v>878</v>
      </c>
      <c r="K40" s="26">
        <v>849</v>
      </c>
      <c r="L40" s="26">
        <v>859</v>
      </c>
      <c r="M40" s="26">
        <v>861</v>
      </c>
      <c r="N40" s="26">
        <v>863</v>
      </c>
      <c r="O40" s="26">
        <v>853</v>
      </c>
      <c r="P40" s="26">
        <v>862</v>
      </c>
      <c r="Q40" s="26">
        <v>870</v>
      </c>
      <c r="R40" s="26">
        <v>872</v>
      </c>
      <c r="S40" s="26">
        <v>885</v>
      </c>
      <c r="T40" s="26">
        <v>895</v>
      </c>
    </row>
    <row r="41" spans="1:20" ht="15" thickBot="1" x14ac:dyDescent="0.4">
      <c r="A41" s="51" t="s">
        <v>49</v>
      </c>
      <c r="B41" s="26">
        <v>93</v>
      </c>
      <c r="C41" s="26">
        <v>93</v>
      </c>
      <c r="D41" s="27">
        <v>89</v>
      </c>
      <c r="E41" s="27">
        <v>85</v>
      </c>
      <c r="F41" s="27">
        <v>83</v>
      </c>
      <c r="G41" s="27">
        <v>79</v>
      </c>
      <c r="H41" s="27">
        <v>81</v>
      </c>
      <c r="I41" s="27">
        <v>85</v>
      </c>
      <c r="J41" s="27">
        <v>87</v>
      </c>
      <c r="K41" s="27">
        <v>85</v>
      </c>
      <c r="L41" s="27">
        <v>86</v>
      </c>
      <c r="M41" s="27">
        <v>85</v>
      </c>
      <c r="N41" s="27">
        <v>80</v>
      </c>
      <c r="O41" s="27">
        <v>83</v>
      </c>
      <c r="P41" s="27">
        <v>84</v>
      </c>
      <c r="Q41" s="27">
        <v>85</v>
      </c>
      <c r="R41" s="27">
        <v>82</v>
      </c>
      <c r="S41" s="27">
        <v>83</v>
      </c>
      <c r="T41" s="27">
        <v>84</v>
      </c>
    </row>
    <row r="42" spans="1:20" ht="15" thickBot="1" x14ac:dyDescent="0.4">
      <c r="A42" s="51" t="s">
        <v>50</v>
      </c>
      <c r="B42" s="27">
        <v>535</v>
      </c>
      <c r="C42" s="27">
        <v>512</v>
      </c>
      <c r="D42" s="26">
        <v>500</v>
      </c>
      <c r="E42" s="26">
        <v>501</v>
      </c>
      <c r="F42" s="26">
        <v>508</v>
      </c>
      <c r="G42" s="26">
        <v>534</v>
      </c>
      <c r="H42" s="26">
        <v>536</v>
      </c>
      <c r="I42" s="26">
        <v>524</v>
      </c>
      <c r="J42" s="26">
        <v>530</v>
      </c>
      <c r="K42" s="26">
        <v>519</v>
      </c>
      <c r="L42" s="26">
        <v>524</v>
      </c>
      <c r="M42" s="26">
        <v>538</v>
      </c>
      <c r="N42" s="26">
        <v>547</v>
      </c>
      <c r="O42" s="26">
        <v>550</v>
      </c>
      <c r="P42" s="26">
        <v>559</v>
      </c>
      <c r="Q42" s="26">
        <v>561</v>
      </c>
      <c r="R42" s="26">
        <v>556</v>
      </c>
      <c r="S42" s="26">
        <v>559</v>
      </c>
      <c r="T42" s="26">
        <v>564</v>
      </c>
    </row>
    <row r="43" spans="1:20" ht="15" thickBot="1" x14ac:dyDescent="0.4">
      <c r="A43" s="51" t="s">
        <v>51</v>
      </c>
      <c r="B43" s="26">
        <v>389</v>
      </c>
      <c r="C43" s="27">
        <v>393</v>
      </c>
      <c r="D43" s="27">
        <v>402</v>
      </c>
      <c r="E43" s="27">
        <v>409</v>
      </c>
      <c r="F43" s="27">
        <v>416</v>
      </c>
      <c r="G43" s="27">
        <v>426</v>
      </c>
      <c r="H43" s="27">
        <v>435</v>
      </c>
      <c r="I43" s="27">
        <v>442</v>
      </c>
      <c r="J43" s="27">
        <v>447</v>
      </c>
      <c r="K43" s="27">
        <v>401</v>
      </c>
      <c r="L43" s="27">
        <v>394</v>
      </c>
      <c r="M43" s="27">
        <v>397</v>
      </c>
      <c r="N43" s="27">
        <v>396</v>
      </c>
      <c r="O43" s="27">
        <v>392</v>
      </c>
      <c r="P43" s="27">
        <v>381</v>
      </c>
      <c r="Q43" s="27">
        <v>382</v>
      </c>
      <c r="R43" s="27">
        <v>371</v>
      </c>
      <c r="S43" s="27">
        <v>376</v>
      </c>
      <c r="T43" s="27">
        <v>373</v>
      </c>
    </row>
    <row r="44" spans="1:20" ht="15" thickBot="1" x14ac:dyDescent="0.4">
      <c r="A44" s="51" t="s">
        <v>52</v>
      </c>
      <c r="B44" s="26">
        <v>1671</v>
      </c>
      <c r="C44" s="27">
        <v>1658</v>
      </c>
      <c r="D44" s="27">
        <v>1654</v>
      </c>
      <c r="E44" s="26">
        <v>1682</v>
      </c>
      <c r="F44" s="26">
        <v>1604</v>
      </c>
      <c r="G44" s="26">
        <v>1590</v>
      </c>
      <c r="H44" s="26">
        <v>1609</v>
      </c>
      <c r="I44" s="26">
        <v>1609</v>
      </c>
      <c r="J44" s="26">
        <v>1619</v>
      </c>
      <c r="K44" s="26">
        <v>1615</v>
      </c>
      <c r="L44" s="26">
        <v>1598</v>
      </c>
      <c r="M44" s="26">
        <v>1637</v>
      </c>
      <c r="N44" s="26">
        <v>2304</v>
      </c>
      <c r="O44" s="26">
        <v>2247</v>
      </c>
      <c r="P44" s="26">
        <v>1917</v>
      </c>
      <c r="Q44" s="26">
        <v>1943</v>
      </c>
      <c r="R44" s="26">
        <v>1829</v>
      </c>
      <c r="S44" s="26">
        <v>1846</v>
      </c>
      <c r="T44" s="26">
        <v>1838</v>
      </c>
    </row>
    <row r="45" spans="1:20" ht="15" thickBot="1" x14ac:dyDescent="0.4">
      <c r="A45" s="51" t="s">
        <v>53</v>
      </c>
      <c r="B45" s="27">
        <v>587</v>
      </c>
      <c r="C45" s="26">
        <v>596</v>
      </c>
      <c r="D45" s="26">
        <v>598</v>
      </c>
      <c r="E45" s="27">
        <v>611</v>
      </c>
      <c r="F45" s="27">
        <v>629</v>
      </c>
      <c r="G45" s="27">
        <v>639</v>
      </c>
      <c r="H45" s="27">
        <v>659</v>
      </c>
      <c r="I45" s="27">
        <v>675</v>
      </c>
      <c r="J45" s="27">
        <v>688</v>
      </c>
      <c r="K45" s="27">
        <v>690</v>
      </c>
      <c r="L45" s="27">
        <v>705</v>
      </c>
      <c r="M45" s="27">
        <v>716</v>
      </c>
      <c r="N45" s="27">
        <v>741</v>
      </c>
      <c r="O45" s="27">
        <v>761</v>
      </c>
      <c r="P45" s="27">
        <v>775</v>
      </c>
      <c r="Q45" s="27">
        <v>782</v>
      </c>
      <c r="R45" s="27">
        <v>760</v>
      </c>
      <c r="S45" s="27">
        <v>762</v>
      </c>
      <c r="T45" s="27">
        <v>742</v>
      </c>
    </row>
    <row r="46" spans="1:20" ht="15" thickBot="1" x14ac:dyDescent="0.4">
      <c r="A46" s="51" t="s">
        <v>54</v>
      </c>
      <c r="B46" s="27">
        <v>3836</v>
      </c>
      <c r="C46" s="26">
        <v>3845</v>
      </c>
      <c r="D46" s="26">
        <v>3340</v>
      </c>
      <c r="E46" s="26">
        <v>3236</v>
      </c>
      <c r="F46" s="26">
        <v>3069</v>
      </c>
      <c r="G46" s="26">
        <v>2998</v>
      </c>
      <c r="H46" s="26">
        <v>2971</v>
      </c>
      <c r="I46" s="26">
        <v>2960</v>
      </c>
      <c r="J46" s="26">
        <v>2923</v>
      </c>
      <c r="K46" s="26">
        <v>2803</v>
      </c>
      <c r="L46" s="26">
        <v>2777</v>
      </c>
      <c r="M46" s="26">
        <v>2809</v>
      </c>
      <c r="N46" s="26">
        <v>2775</v>
      </c>
      <c r="O46" s="26">
        <v>2760</v>
      </c>
      <c r="P46" s="26">
        <v>2733</v>
      </c>
      <c r="Q46" s="26">
        <v>2693</v>
      </c>
      <c r="R46" s="26">
        <v>2678</v>
      </c>
      <c r="S46" s="26">
        <v>2612</v>
      </c>
      <c r="T46" s="26">
        <v>2615</v>
      </c>
    </row>
    <row r="47" spans="1:20" ht="15" thickBot="1" x14ac:dyDescent="0.4">
      <c r="A47" s="51" t="s">
        <v>55</v>
      </c>
      <c r="B47" s="26">
        <v>781</v>
      </c>
      <c r="C47" s="27">
        <v>788</v>
      </c>
      <c r="D47" s="27">
        <v>796</v>
      </c>
      <c r="E47" s="27">
        <v>802</v>
      </c>
      <c r="F47" s="27">
        <v>810</v>
      </c>
      <c r="G47" s="27">
        <v>816</v>
      </c>
      <c r="H47" s="27">
        <v>832</v>
      </c>
      <c r="I47" s="27">
        <v>834</v>
      </c>
      <c r="J47" s="27">
        <v>831</v>
      </c>
      <c r="K47" s="27">
        <v>817</v>
      </c>
      <c r="L47" s="27">
        <v>816</v>
      </c>
      <c r="M47" s="27">
        <v>817</v>
      </c>
      <c r="N47" s="27">
        <v>816</v>
      </c>
      <c r="O47" s="27">
        <v>815</v>
      </c>
      <c r="P47" s="27">
        <v>802</v>
      </c>
      <c r="Q47" s="27">
        <v>801</v>
      </c>
      <c r="R47" s="27">
        <v>712</v>
      </c>
      <c r="S47" s="27">
        <v>707</v>
      </c>
      <c r="T47" s="27">
        <v>626</v>
      </c>
    </row>
    <row r="48" spans="1:20" ht="15" thickBot="1" x14ac:dyDescent="0.4">
      <c r="A48" s="51" t="s">
        <v>56</v>
      </c>
      <c r="B48" s="27">
        <v>67</v>
      </c>
      <c r="C48" s="26">
        <v>67</v>
      </c>
      <c r="D48" s="26">
        <v>69</v>
      </c>
      <c r="E48" s="26">
        <v>68</v>
      </c>
      <c r="F48" s="26">
        <v>60</v>
      </c>
      <c r="G48" s="26">
        <v>59</v>
      </c>
      <c r="H48" s="26">
        <v>61</v>
      </c>
      <c r="I48" s="26">
        <v>59</v>
      </c>
      <c r="J48" s="26">
        <v>62</v>
      </c>
      <c r="K48" s="26">
        <v>55</v>
      </c>
      <c r="L48" s="26">
        <v>52</v>
      </c>
      <c r="M48" s="26">
        <v>52</v>
      </c>
      <c r="N48" s="26">
        <v>53</v>
      </c>
      <c r="O48" s="26">
        <v>67</v>
      </c>
      <c r="P48" s="26">
        <v>66</v>
      </c>
      <c r="Q48" s="26">
        <v>66</v>
      </c>
      <c r="R48" s="26">
        <v>65</v>
      </c>
      <c r="S48" s="26">
        <v>62</v>
      </c>
      <c r="T48" s="26">
        <v>69</v>
      </c>
    </row>
    <row r="49" spans="1:20" ht="15" thickBot="1" x14ac:dyDescent="0.4">
      <c r="A49" s="51" t="s">
        <v>57</v>
      </c>
      <c r="B49" s="26">
        <v>57</v>
      </c>
      <c r="C49" s="27">
        <v>56</v>
      </c>
      <c r="D49" s="27">
        <v>55</v>
      </c>
      <c r="E49" s="27">
        <v>53</v>
      </c>
      <c r="F49" s="27">
        <v>52</v>
      </c>
      <c r="G49" s="27">
        <v>53</v>
      </c>
      <c r="H49" s="27">
        <v>52</v>
      </c>
      <c r="I49" s="27">
        <v>52</v>
      </c>
      <c r="J49" s="27">
        <v>51</v>
      </c>
      <c r="K49" s="27">
        <v>49</v>
      </c>
      <c r="L49" s="27">
        <v>43</v>
      </c>
      <c r="M49" s="27">
        <v>45</v>
      </c>
      <c r="N49" s="27">
        <v>44</v>
      </c>
      <c r="O49" s="27">
        <v>45</v>
      </c>
      <c r="P49" s="27">
        <v>45</v>
      </c>
      <c r="Q49" s="27">
        <v>48</v>
      </c>
      <c r="R49" s="27">
        <v>48</v>
      </c>
      <c r="S49" s="27">
        <v>48</v>
      </c>
      <c r="T49" s="27">
        <v>52</v>
      </c>
    </row>
    <row r="50" spans="1:20" ht="15" thickBot="1" x14ac:dyDescent="0.4">
      <c r="A50" s="51" t="s">
        <v>58</v>
      </c>
      <c r="B50" s="27">
        <v>181</v>
      </c>
      <c r="C50" s="26">
        <v>182</v>
      </c>
      <c r="D50" s="27">
        <v>184</v>
      </c>
      <c r="E50" s="26">
        <v>186</v>
      </c>
      <c r="F50" s="26">
        <v>191</v>
      </c>
      <c r="G50" s="26">
        <v>192</v>
      </c>
      <c r="H50" s="26">
        <v>200</v>
      </c>
      <c r="I50" s="26">
        <v>202</v>
      </c>
      <c r="J50" s="26">
        <v>206</v>
      </c>
      <c r="K50" s="26">
        <v>204</v>
      </c>
      <c r="L50" s="26">
        <v>204</v>
      </c>
      <c r="M50" s="26">
        <v>201</v>
      </c>
      <c r="N50" s="26">
        <v>199</v>
      </c>
      <c r="O50" s="26">
        <v>193</v>
      </c>
      <c r="P50" s="26">
        <v>192</v>
      </c>
      <c r="Q50" s="26">
        <v>189</v>
      </c>
      <c r="R50" s="26">
        <v>179</v>
      </c>
      <c r="S50" s="26">
        <v>179</v>
      </c>
      <c r="T50" s="26">
        <v>179</v>
      </c>
    </row>
    <row r="51" spans="1:20" ht="15" thickBot="1" x14ac:dyDescent="0.4">
      <c r="A51" s="51" t="s">
        <v>59</v>
      </c>
      <c r="B51" s="26">
        <v>90</v>
      </c>
      <c r="C51" s="27">
        <v>87</v>
      </c>
      <c r="D51" s="26">
        <v>84</v>
      </c>
      <c r="E51" s="27">
        <v>84</v>
      </c>
      <c r="F51" s="27">
        <v>76</v>
      </c>
      <c r="G51" s="27">
        <v>74</v>
      </c>
      <c r="H51" s="27">
        <v>77</v>
      </c>
      <c r="I51" s="27">
        <v>79</v>
      </c>
      <c r="J51" s="27">
        <v>81</v>
      </c>
      <c r="K51" s="27">
        <v>79</v>
      </c>
      <c r="L51" s="27">
        <v>81</v>
      </c>
      <c r="M51" s="27">
        <v>82</v>
      </c>
      <c r="N51" s="27">
        <v>83</v>
      </c>
      <c r="O51" s="27">
        <v>82</v>
      </c>
      <c r="P51" s="27">
        <v>86</v>
      </c>
      <c r="Q51" s="27">
        <v>106</v>
      </c>
      <c r="R51" s="27">
        <v>104</v>
      </c>
      <c r="S51" s="27">
        <v>104</v>
      </c>
      <c r="T51" s="27">
        <v>105</v>
      </c>
    </row>
    <row r="52" spans="1:20" ht="15" thickBot="1" x14ac:dyDescent="0.4">
      <c r="A52" s="51" t="s">
        <v>60</v>
      </c>
      <c r="B52" s="27">
        <v>288</v>
      </c>
      <c r="C52" s="26">
        <v>289</v>
      </c>
      <c r="D52" s="26">
        <v>307</v>
      </c>
      <c r="E52" s="27">
        <v>313</v>
      </c>
      <c r="F52" s="27">
        <v>315</v>
      </c>
      <c r="G52" s="27">
        <v>319</v>
      </c>
      <c r="H52" s="27">
        <v>320</v>
      </c>
      <c r="I52" s="27">
        <v>320</v>
      </c>
      <c r="J52" s="27">
        <v>322</v>
      </c>
      <c r="K52" s="27">
        <v>319</v>
      </c>
      <c r="L52" s="27">
        <v>315</v>
      </c>
      <c r="M52" s="27">
        <v>311</v>
      </c>
      <c r="N52" s="27">
        <v>311</v>
      </c>
      <c r="O52" s="27">
        <v>313</v>
      </c>
      <c r="P52" s="27">
        <v>308</v>
      </c>
      <c r="Q52" s="27">
        <v>309</v>
      </c>
      <c r="R52" s="27">
        <v>301</v>
      </c>
      <c r="S52" s="27">
        <v>295</v>
      </c>
      <c r="T52" s="27">
        <v>287</v>
      </c>
    </row>
    <row r="53" spans="1:20" ht="15" thickBot="1" x14ac:dyDescent="0.4">
      <c r="A53" s="51" t="s">
        <v>61</v>
      </c>
      <c r="B53" s="26">
        <v>3</v>
      </c>
      <c r="C53" s="27">
        <v>10</v>
      </c>
      <c r="D53" s="27">
        <v>8</v>
      </c>
      <c r="E53" s="26">
        <v>16</v>
      </c>
      <c r="F53" s="26">
        <v>8</v>
      </c>
      <c r="G53" s="26">
        <v>11</v>
      </c>
      <c r="H53" s="26">
        <v>14</v>
      </c>
      <c r="I53" s="26">
        <v>4</v>
      </c>
      <c r="J53" s="26">
        <v>12</v>
      </c>
      <c r="K53" s="26">
        <v>16</v>
      </c>
      <c r="L53" s="26">
        <v>27</v>
      </c>
      <c r="M53" s="26">
        <v>7</v>
      </c>
      <c r="N53" s="26">
        <v>7</v>
      </c>
      <c r="O53" s="26">
        <v>41</v>
      </c>
      <c r="P53" s="26">
        <v>13</v>
      </c>
      <c r="Q53" s="26">
        <v>16</v>
      </c>
      <c r="R53" s="26">
        <v>12</v>
      </c>
      <c r="S53" s="26">
        <v>15</v>
      </c>
      <c r="T53" s="26">
        <v>12</v>
      </c>
    </row>
    <row r="54" spans="1:20" ht="15" thickBot="1" x14ac:dyDescent="0.4">
      <c r="A54" s="51" t="s">
        <v>62</v>
      </c>
      <c r="B54" s="27">
        <v>1047</v>
      </c>
      <c r="C54" s="27">
        <v>1051</v>
      </c>
      <c r="D54" s="26">
        <v>1069</v>
      </c>
      <c r="E54" s="26">
        <v>1137</v>
      </c>
      <c r="F54" s="26">
        <v>1134</v>
      </c>
      <c r="G54" s="26">
        <v>1144</v>
      </c>
      <c r="H54" s="26">
        <v>1147</v>
      </c>
      <c r="I54" s="26">
        <v>1149</v>
      </c>
      <c r="J54" s="26">
        <v>1148</v>
      </c>
      <c r="K54" s="26">
        <v>1140</v>
      </c>
      <c r="L54" s="26">
        <v>1132</v>
      </c>
      <c r="M54" s="26">
        <v>1126</v>
      </c>
      <c r="N54" s="26">
        <v>1133</v>
      </c>
      <c r="O54" s="26">
        <v>1139</v>
      </c>
      <c r="P54" s="26">
        <v>1158</v>
      </c>
      <c r="Q54" s="26">
        <v>1154</v>
      </c>
      <c r="R54" s="26">
        <v>1147</v>
      </c>
      <c r="S54" s="26">
        <v>1150</v>
      </c>
      <c r="T54" s="26">
        <v>1163</v>
      </c>
    </row>
    <row r="55" spans="1:20" ht="15" thickBot="1" x14ac:dyDescent="0.4">
      <c r="A55" s="51" t="s">
        <v>63</v>
      </c>
      <c r="B55" s="26">
        <v>2581</v>
      </c>
      <c r="C55" s="27">
        <v>2513</v>
      </c>
      <c r="D55" s="26">
        <v>2419</v>
      </c>
      <c r="E55" s="27">
        <v>2327</v>
      </c>
      <c r="F55" s="27">
        <v>2313</v>
      </c>
      <c r="G55" s="27">
        <v>2365</v>
      </c>
      <c r="H55" s="27">
        <v>2384</v>
      </c>
      <c r="I55" s="27">
        <v>2184</v>
      </c>
      <c r="J55" s="27">
        <v>2198</v>
      </c>
      <c r="K55" s="27">
        <v>2175</v>
      </c>
      <c r="L55" s="27">
        <v>2162</v>
      </c>
      <c r="M55" s="27">
        <v>2146</v>
      </c>
      <c r="N55" s="27">
        <v>2149</v>
      </c>
      <c r="O55" s="27">
        <v>2148</v>
      </c>
      <c r="P55" s="27">
        <v>2181</v>
      </c>
      <c r="Q55" s="27">
        <v>2194</v>
      </c>
      <c r="R55" s="27">
        <v>2181</v>
      </c>
      <c r="S55" s="27">
        <v>2180</v>
      </c>
      <c r="T55" s="27">
        <v>2179</v>
      </c>
    </row>
    <row r="56" spans="1:20" ht="15" thickBot="1" x14ac:dyDescent="0.4">
      <c r="A56" s="51" t="s">
        <v>64</v>
      </c>
      <c r="B56" s="27">
        <v>1011</v>
      </c>
      <c r="C56" s="26">
        <v>1016</v>
      </c>
      <c r="D56" s="27">
        <v>998</v>
      </c>
      <c r="E56" s="26">
        <v>905</v>
      </c>
      <c r="F56" s="26">
        <v>889</v>
      </c>
      <c r="G56" s="26">
        <v>870</v>
      </c>
      <c r="H56" s="26">
        <v>872</v>
      </c>
      <c r="I56" s="26">
        <v>866</v>
      </c>
      <c r="J56" s="26">
        <v>871</v>
      </c>
      <c r="K56" s="26">
        <v>862</v>
      </c>
      <c r="L56" s="26">
        <v>856</v>
      </c>
      <c r="M56" s="26">
        <v>842</v>
      </c>
      <c r="N56" s="26">
        <v>830</v>
      </c>
      <c r="O56" s="26">
        <v>858</v>
      </c>
      <c r="P56" s="26">
        <v>869</v>
      </c>
      <c r="Q56" s="26">
        <v>866</v>
      </c>
      <c r="R56" s="26">
        <v>863</v>
      </c>
      <c r="S56" s="26">
        <v>860</v>
      </c>
      <c r="T56" s="26">
        <v>864</v>
      </c>
    </row>
    <row r="57" spans="1:20" ht="15" thickBot="1" x14ac:dyDescent="0.4">
      <c r="A57" s="51" t="s">
        <v>65</v>
      </c>
      <c r="B57" s="26">
        <v>276</v>
      </c>
      <c r="C57" s="26">
        <v>276</v>
      </c>
      <c r="D57" s="27">
        <v>281</v>
      </c>
      <c r="E57" s="27">
        <v>291</v>
      </c>
      <c r="F57" s="27">
        <v>341</v>
      </c>
      <c r="G57" s="27">
        <v>346</v>
      </c>
      <c r="H57" s="27">
        <v>345</v>
      </c>
      <c r="I57" s="27">
        <v>349</v>
      </c>
      <c r="J57" s="27">
        <v>356</v>
      </c>
      <c r="K57" s="27">
        <v>362</v>
      </c>
      <c r="L57" s="27">
        <v>362</v>
      </c>
      <c r="M57" s="27">
        <v>369</v>
      </c>
      <c r="N57" s="27">
        <v>381</v>
      </c>
      <c r="O57" s="27">
        <v>389</v>
      </c>
      <c r="P57" s="27">
        <v>386</v>
      </c>
      <c r="Q57" s="27">
        <v>387</v>
      </c>
      <c r="R57" s="27">
        <v>392</v>
      </c>
      <c r="S57" s="27">
        <v>350</v>
      </c>
      <c r="T57" s="27">
        <v>344</v>
      </c>
    </row>
    <row r="58" spans="1:20" ht="15" thickBot="1" x14ac:dyDescent="0.4">
      <c r="A58" s="51" t="s">
        <v>66</v>
      </c>
      <c r="B58" s="27">
        <v>1275</v>
      </c>
      <c r="C58" s="26">
        <v>1295</v>
      </c>
      <c r="D58" s="26">
        <v>1308</v>
      </c>
      <c r="E58" s="26">
        <v>1329</v>
      </c>
      <c r="F58" s="26">
        <v>1367</v>
      </c>
      <c r="G58" s="26">
        <v>1393</v>
      </c>
      <c r="H58" s="26">
        <v>1418</v>
      </c>
      <c r="I58" s="26">
        <v>1450</v>
      </c>
      <c r="J58" s="26">
        <v>1462</v>
      </c>
      <c r="K58" s="26">
        <v>1474</v>
      </c>
      <c r="L58" s="26">
        <v>1481</v>
      </c>
      <c r="M58" s="26">
        <v>1497</v>
      </c>
      <c r="N58" s="26">
        <v>1515</v>
      </c>
      <c r="O58" s="26">
        <v>1526</v>
      </c>
      <c r="P58" s="26">
        <v>1548</v>
      </c>
      <c r="Q58" s="26">
        <v>1555</v>
      </c>
      <c r="R58" s="26">
        <v>1576</v>
      </c>
      <c r="S58" s="26">
        <v>1591</v>
      </c>
      <c r="T58" s="26">
        <v>1602</v>
      </c>
    </row>
    <row r="59" spans="1:20" ht="15" thickBot="1" x14ac:dyDescent="0.4">
      <c r="A59" s="51" t="s">
        <v>67</v>
      </c>
      <c r="B59" s="27">
        <v>844</v>
      </c>
      <c r="C59" s="27">
        <v>846</v>
      </c>
      <c r="D59" s="27">
        <v>859</v>
      </c>
      <c r="E59" s="27">
        <v>883</v>
      </c>
      <c r="F59" s="27">
        <v>933</v>
      </c>
      <c r="G59" s="27">
        <v>934</v>
      </c>
      <c r="H59" s="27">
        <v>938</v>
      </c>
      <c r="I59" s="27">
        <v>945</v>
      </c>
      <c r="J59" s="27">
        <v>934</v>
      </c>
      <c r="K59" s="27">
        <v>953</v>
      </c>
      <c r="L59" s="27">
        <v>949</v>
      </c>
      <c r="M59" s="27">
        <v>962</v>
      </c>
      <c r="N59" s="27">
        <v>960</v>
      </c>
      <c r="O59" s="27">
        <v>946</v>
      </c>
      <c r="P59" s="27">
        <v>950</v>
      </c>
      <c r="Q59" s="27">
        <v>969</v>
      </c>
      <c r="R59" s="27">
        <v>959</v>
      </c>
      <c r="S59" s="27">
        <v>895</v>
      </c>
      <c r="T59" s="27">
        <v>821</v>
      </c>
    </row>
    <row r="60" spans="1:20" ht="15" thickBot="1" x14ac:dyDescent="0.4">
      <c r="A60" s="51" t="s">
        <v>68</v>
      </c>
      <c r="B60" s="26">
        <v>915</v>
      </c>
      <c r="C60" s="26">
        <v>923</v>
      </c>
      <c r="D60" s="27">
        <v>930</v>
      </c>
      <c r="E60" s="26">
        <v>949</v>
      </c>
      <c r="F60" s="26">
        <v>929</v>
      </c>
      <c r="G60" s="26">
        <v>953</v>
      </c>
      <c r="H60" s="26">
        <v>977</v>
      </c>
      <c r="I60" s="26">
        <v>993</v>
      </c>
      <c r="J60" s="26">
        <v>1008</v>
      </c>
      <c r="K60" s="26">
        <v>992</v>
      </c>
      <c r="L60" s="26">
        <v>989</v>
      </c>
      <c r="M60" s="26">
        <v>994</v>
      </c>
      <c r="N60" s="26">
        <v>1006</v>
      </c>
      <c r="O60" s="26">
        <v>1010</v>
      </c>
      <c r="P60" s="26">
        <v>1024</v>
      </c>
      <c r="Q60" s="26">
        <v>1036</v>
      </c>
      <c r="R60" s="26">
        <v>1033</v>
      </c>
      <c r="S60" s="26">
        <v>1024</v>
      </c>
      <c r="T60" s="26">
        <v>1030</v>
      </c>
    </row>
    <row r="61" spans="1:20" ht="15" thickBot="1" x14ac:dyDescent="0.4">
      <c r="A61" s="51" t="s">
        <v>69</v>
      </c>
      <c r="B61" s="26">
        <v>661</v>
      </c>
      <c r="C61" s="27">
        <v>646</v>
      </c>
      <c r="D61" s="26">
        <v>650</v>
      </c>
      <c r="E61" s="27">
        <v>665</v>
      </c>
      <c r="F61" s="27">
        <v>671</v>
      </c>
      <c r="G61" s="27">
        <v>682</v>
      </c>
      <c r="H61" s="27">
        <v>673</v>
      </c>
      <c r="I61" s="27">
        <v>638</v>
      </c>
      <c r="J61" s="27">
        <v>645</v>
      </c>
      <c r="K61" s="27">
        <v>630</v>
      </c>
      <c r="L61" s="27">
        <v>628</v>
      </c>
      <c r="M61" s="27">
        <v>630</v>
      </c>
      <c r="N61" s="27">
        <v>651</v>
      </c>
      <c r="O61" s="27">
        <v>660</v>
      </c>
      <c r="P61" s="27">
        <v>663</v>
      </c>
      <c r="Q61" s="27">
        <v>668</v>
      </c>
      <c r="R61" s="27">
        <v>677</v>
      </c>
      <c r="S61" s="27">
        <v>683</v>
      </c>
      <c r="T61" s="27">
        <v>688</v>
      </c>
    </row>
    <row r="62" spans="1:20" ht="15" thickBot="1" x14ac:dyDescent="0.4">
      <c r="A62" s="51" t="s">
        <v>70</v>
      </c>
      <c r="B62" s="26">
        <v>1909</v>
      </c>
      <c r="C62" s="26">
        <v>1908</v>
      </c>
      <c r="D62" s="26">
        <v>1891</v>
      </c>
      <c r="E62" s="26">
        <v>1872</v>
      </c>
      <c r="F62" s="26">
        <v>1854</v>
      </c>
      <c r="G62" s="26">
        <v>1941</v>
      </c>
      <c r="H62" s="26">
        <v>2001</v>
      </c>
      <c r="I62" s="26">
        <v>2028</v>
      </c>
      <c r="J62" s="26">
        <v>2010</v>
      </c>
      <c r="K62" s="26">
        <v>1950</v>
      </c>
      <c r="L62" s="26">
        <v>1927</v>
      </c>
      <c r="M62" s="26">
        <v>1937</v>
      </c>
      <c r="N62" s="26">
        <v>1954</v>
      </c>
      <c r="O62" s="26">
        <v>1922</v>
      </c>
      <c r="P62" s="26">
        <v>1912</v>
      </c>
      <c r="Q62" s="26">
        <v>1928</v>
      </c>
      <c r="R62" s="26">
        <v>1838</v>
      </c>
      <c r="S62" s="26">
        <v>1890</v>
      </c>
      <c r="T62" s="26">
        <v>1928</v>
      </c>
    </row>
    <row r="63" spans="1:20" ht="15" thickBot="1" x14ac:dyDescent="0.4">
      <c r="A63" s="51" t="s">
        <v>71</v>
      </c>
      <c r="B63" s="27">
        <v>421</v>
      </c>
      <c r="C63" s="27">
        <v>421</v>
      </c>
      <c r="D63" s="27">
        <v>429</v>
      </c>
      <c r="E63" s="26">
        <v>430</v>
      </c>
      <c r="F63" s="26">
        <v>442</v>
      </c>
      <c r="G63" s="26">
        <v>447</v>
      </c>
      <c r="H63" s="26">
        <v>457</v>
      </c>
      <c r="I63" s="26">
        <v>460</v>
      </c>
      <c r="J63" s="26">
        <v>471</v>
      </c>
      <c r="K63" s="26">
        <v>481</v>
      </c>
      <c r="L63" s="26">
        <v>486</v>
      </c>
      <c r="M63" s="26">
        <v>493</v>
      </c>
      <c r="N63" s="26">
        <v>494</v>
      </c>
      <c r="O63" s="26">
        <v>480</v>
      </c>
      <c r="P63" s="26">
        <v>478</v>
      </c>
      <c r="Q63" s="26">
        <v>473</v>
      </c>
      <c r="R63" s="26">
        <v>469</v>
      </c>
      <c r="S63" s="26">
        <v>471</v>
      </c>
      <c r="T63" s="26">
        <v>456</v>
      </c>
    </row>
    <row r="64" spans="1:20" ht="15" thickBot="1" x14ac:dyDescent="0.4">
      <c r="A64" s="51" t="s">
        <v>72</v>
      </c>
      <c r="B64" s="26">
        <v>1119</v>
      </c>
      <c r="C64" s="26">
        <v>1134</v>
      </c>
      <c r="D64" s="27">
        <v>1151</v>
      </c>
      <c r="E64" s="27">
        <v>1166</v>
      </c>
      <c r="F64" s="27">
        <v>1176</v>
      </c>
      <c r="G64" s="27">
        <v>1163</v>
      </c>
      <c r="H64" s="27">
        <v>1152</v>
      </c>
      <c r="I64" s="27">
        <v>1141</v>
      </c>
      <c r="J64" s="27">
        <v>1133</v>
      </c>
      <c r="K64" s="27">
        <v>1122</v>
      </c>
      <c r="L64" s="27">
        <v>1114</v>
      </c>
      <c r="M64" s="27">
        <v>1132</v>
      </c>
      <c r="N64" s="27">
        <v>1117</v>
      </c>
      <c r="O64" s="27">
        <v>1123</v>
      </c>
      <c r="P64" s="27">
        <v>1107</v>
      </c>
      <c r="Q64" s="27">
        <v>1119</v>
      </c>
      <c r="R64" s="27">
        <v>1125</v>
      </c>
      <c r="S64" s="27">
        <v>1184</v>
      </c>
      <c r="T64" s="27">
        <v>1190</v>
      </c>
    </row>
    <row r="65" spans="1:20" ht="15" thickBot="1" x14ac:dyDescent="0.4">
      <c r="A65" s="51" t="s">
        <v>73</v>
      </c>
      <c r="B65" s="27">
        <v>228</v>
      </c>
      <c r="C65" s="27">
        <v>229</v>
      </c>
      <c r="D65" s="27">
        <v>230</v>
      </c>
      <c r="E65" s="27">
        <v>229</v>
      </c>
      <c r="F65" s="27">
        <v>232</v>
      </c>
      <c r="G65" s="27">
        <v>232</v>
      </c>
      <c r="H65" s="27">
        <v>234</v>
      </c>
      <c r="I65" s="27">
        <v>232</v>
      </c>
      <c r="J65" s="27">
        <v>236</v>
      </c>
      <c r="K65" s="27">
        <v>236</v>
      </c>
      <c r="L65" s="27">
        <v>241</v>
      </c>
      <c r="M65" s="27">
        <v>247</v>
      </c>
      <c r="N65" s="27">
        <v>254</v>
      </c>
      <c r="O65" s="27">
        <v>261</v>
      </c>
      <c r="P65" s="27">
        <v>265</v>
      </c>
      <c r="Q65" s="27">
        <v>262</v>
      </c>
      <c r="R65" s="27">
        <v>254</v>
      </c>
      <c r="S65" s="27">
        <v>248</v>
      </c>
      <c r="T65" s="27">
        <v>236</v>
      </c>
    </row>
    <row r="66" spans="1:20" ht="15" thickBot="1" x14ac:dyDescent="0.4">
      <c r="A66" s="51" t="s">
        <v>74</v>
      </c>
      <c r="B66" s="26">
        <v>736</v>
      </c>
      <c r="C66" s="27">
        <v>738</v>
      </c>
      <c r="D66" s="26">
        <v>734</v>
      </c>
      <c r="E66" s="26">
        <v>738</v>
      </c>
      <c r="F66" s="26">
        <v>731</v>
      </c>
      <c r="G66" s="26">
        <v>732</v>
      </c>
      <c r="H66" s="26">
        <v>735</v>
      </c>
      <c r="I66" s="26">
        <v>737</v>
      </c>
      <c r="J66" s="26">
        <v>741</v>
      </c>
      <c r="K66" s="26">
        <v>725</v>
      </c>
      <c r="L66" s="26">
        <v>730</v>
      </c>
      <c r="M66" s="26">
        <v>736</v>
      </c>
      <c r="N66" s="26">
        <v>748</v>
      </c>
      <c r="O66" s="26">
        <v>746</v>
      </c>
      <c r="P66" s="26">
        <v>736</v>
      </c>
      <c r="Q66" s="26">
        <v>750</v>
      </c>
      <c r="R66" s="26">
        <v>743</v>
      </c>
      <c r="S66" s="26">
        <v>750</v>
      </c>
      <c r="T66" s="26">
        <v>749</v>
      </c>
    </row>
    <row r="67" spans="1:20" ht="15" thickBot="1" x14ac:dyDescent="0.4">
      <c r="A67" s="51" t="s">
        <v>75</v>
      </c>
      <c r="B67" s="27">
        <v>832</v>
      </c>
      <c r="C67" s="26">
        <v>838</v>
      </c>
      <c r="D67" s="26">
        <v>836</v>
      </c>
      <c r="E67" s="27">
        <v>826</v>
      </c>
      <c r="F67" s="27">
        <v>814</v>
      </c>
      <c r="G67" s="27">
        <v>828</v>
      </c>
      <c r="H67" s="27">
        <v>833</v>
      </c>
      <c r="I67" s="27">
        <v>853</v>
      </c>
      <c r="J67" s="27">
        <v>854</v>
      </c>
      <c r="K67" s="27">
        <v>846</v>
      </c>
      <c r="L67" s="27">
        <v>854</v>
      </c>
      <c r="M67" s="27">
        <v>880</v>
      </c>
      <c r="N67" s="27">
        <v>902</v>
      </c>
      <c r="O67" s="27">
        <v>888</v>
      </c>
      <c r="P67" s="27">
        <v>902</v>
      </c>
      <c r="Q67" s="27">
        <v>902</v>
      </c>
      <c r="R67" s="27">
        <v>909</v>
      </c>
      <c r="S67" s="27">
        <v>912</v>
      </c>
      <c r="T67" s="27">
        <v>913</v>
      </c>
    </row>
    <row r="68" spans="1:20" ht="15" thickBot="1" x14ac:dyDescent="0.4">
      <c r="A68" s="51" t="s">
        <v>76</v>
      </c>
      <c r="B68" s="27">
        <v>33</v>
      </c>
      <c r="C68" s="26">
        <v>34</v>
      </c>
      <c r="D68" s="26">
        <v>35</v>
      </c>
      <c r="E68" s="26">
        <v>34</v>
      </c>
      <c r="F68" s="26">
        <v>32</v>
      </c>
      <c r="G68" s="26">
        <v>34</v>
      </c>
      <c r="H68" s="26">
        <v>37</v>
      </c>
      <c r="I68" s="26">
        <v>35</v>
      </c>
      <c r="J68" s="26">
        <v>35</v>
      </c>
      <c r="K68" s="26">
        <v>34</v>
      </c>
      <c r="L68" s="26">
        <v>34</v>
      </c>
      <c r="M68" s="26">
        <v>35</v>
      </c>
      <c r="N68" s="26">
        <v>35</v>
      </c>
      <c r="O68" s="26">
        <v>34</v>
      </c>
      <c r="P68" s="26">
        <v>34</v>
      </c>
      <c r="Q68" s="26">
        <v>32</v>
      </c>
      <c r="R68" s="26">
        <v>32</v>
      </c>
      <c r="S68" s="26">
        <v>32</v>
      </c>
      <c r="T68" s="26">
        <v>33</v>
      </c>
    </row>
    <row r="69" spans="1:20" ht="15" thickBot="1" x14ac:dyDescent="0.4">
      <c r="A69" s="51" t="s">
        <v>77</v>
      </c>
      <c r="B69" s="26">
        <v>324</v>
      </c>
      <c r="C69" s="27">
        <v>323</v>
      </c>
      <c r="D69" s="27">
        <v>326</v>
      </c>
      <c r="E69" s="27">
        <v>331</v>
      </c>
      <c r="F69" s="27">
        <v>333</v>
      </c>
      <c r="G69" s="27">
        <v>338</v>
      </c>
      <c r="H69" s="27">
        <v>342</v>
      </c>
      <c r="I69" s="27">
        <v>350</v>
      </c>
      <c r="J69" s="27">
        <v>354</v>
      </c>
      <c r="K69" s="27">
        <v>349</v>
      </c>
      <c r="L69" s="27">
        <v>341</v>
      </c>
      <c r="M69" s="27">
        <v>339</v>
      </c>
      <c r="N69" s="27">
        <v>346</v>
      </c>
      <c r="O69" s="27">
        <v>341</v>
      </c>
      <c r="P69" s="27">
        <v>347</v>
      </c>
      <c r="Q69" s="27">
        <v>328</v>
      </c>
      <c r="R69" s="27">
        <v>334</v>
      </c>
      <c r="S69" s="27">
        <v>336</v>
      </c>
      <c r="T69" s="27">
        <v>333</v>
      </c>
    </row>
    <row r="70" spans="1:20" ht="15" thickBot="1" x14ac:dyDescent="0.4">
      <c r="A70" s="51" t="s">
        <v>78</v>
      </c>
      <c r="B70" s="27">
        <v>1854</v>
      </c>
      <c r="C70" s="26">
        <v>1842</v>
      </c>
      <c r="D70" s="26">
        <v>1868</v>
      </c>
      <c r="E70" s="26">
        <v>1907</v>
      </c>
      <c r="F70" s="26">
        <v>1995</v>
      </c>
      <c r="G70" s="26">
        <v>2027</v>
      </c>
      <c r="H70" s="26">
        <v>2064</v>
      </c>
      <c r="I70" s="26">
        <v>2122</v>
      </c>
      <c r="J70" s="26">
        <v>2126</v>
      </c>
      <c r="K70" s="26">
        <v>2178</v>
      </c>
      <c r="L70" s="26">
        <v>1885</v>
      </c>
      <c r="M70" s="26">
        <v>1873</v>
      </c>
      <c r="N70" s="26">
        <v>1886</v>
      </c>
      <c r="O70" s="26">
        <v>1899</v>
      </c>
      <c r="P70" s="26">
        <v>1912</v>
      </c>
      <c r="Q70" s="26">
        <v>1916</v>
      </c>
      <c r="R70" s="26">
        <v>1892</v>
      </c>
      <c r="S70" s="26">
        <v>1911</v>
      </c>
      <c r="T70" s="26">
        <v>1926</v>
      </c>
    </row>
    <row r="71" spans="1:20" ht="29.5" thickBot="1" x14ac:dyDescent="0.4">
      <c r="A71" s="53" t="s">
        <v>173</v>
      </c>
      <c r="B71" s="58">
        <v>3031</v>
      </c>
      <c r="C71" s="58">
        <v>3021</v>
      </c>
      <c r="D71" s="58">
        <v>3009</v>
      </c>
      <c r="E71" s="58">
        <v>2996</v>
      </c>
      <c r="F71" s="58">
        <v>2994</v>
      </c>
      <c r="G71" s="58">
        <v>2979</v>
      </c>
      <c r="H71" s="58">
        <v>3207</v>
      </c>
      <c r="I71" s="58">
        <v>3188</v>
      </c>
      <c r="J71" s="58">
        <v>3147</v>
      </c>
      <c r="K71" s="58">
        <v>3094</v>
      </c>
      <c r="L71" s="58">
        <v>3105</v>
      </c>
      <c r="M71" s="58">
        <v>3116</v>
      </c>
      <c r="N71" s="58">
        <v>3116</v>
      </c>
      <c r="O71" s="58">
        <v>3098</v>
      </c>
      <c r="P71" s="26">
        <v>3087</v>
      </c>
      <c r="Q71" s="26">
        <v>3065</v>
      </c>
      <c r="R71" s="26">
        <v>3066</v>
      </c>
      <c r="S71" s="26">
        <v>3081</v>
      </c>
      <c r="T71" s="26">
        <v>3321</v>
      </c>
    </row>
    <row r="72" spans="1:20" ht="29.5" thickBot="1" x14ac:dyDescent="0.4">
      <c r="A72" s="38" t="s">
        <v>174</v>
      </c>
      <c r="B72" s="26">
        <v>1230</v>
      </c>
      <c r="C72" s="26">
        <v>1195</v>
      </c>
      <c r="D72" s="27">
        <v>1176</v>
      </c>
      <c r="E72" s="26">
        <v>1158</v>
      </c>
      <c r="F72" s="26">
        <v>1166</v>
      </c>
      <c r="G72" s="26">
        <v>1155</v>
      </c>
      <c r="H72" s="26">
        <v>1157</v>
      </c>
      <c r="I72" s="26">
        <v>1149</v>
      </c>
      <c r="J72" s="26">
        <v>1137</v>
      </c>
      <c r="K72" s="26">
        <v>1104</v>
      </c>
      <c r="L72" s="26">
        <v>1094</v>
      </c>
      <c r="M72" s="26">
        <v>1103</v>
      </c>
      <c r="N72" s="26">
        <v>1103</v>
      </c>
      <c r="O72" s="26">
        <v>1082</v>
      </c>
      <c r="P72" s="26">
        <v>1097</v>
      </c>
      <c r="Q72" s="26">
        <v>1111</v>
      </c>
      <c r="R72" s="26">
        <v>1102</v>
      </c>
      <c r="S72" s="26">
        <v>1093</v>
      </c>
      <c r="T72" s="26">
        <v>1085</v>
      </c>
    </row>
    <row r="73" spans="1:20" ht="15" thickBot="1" x14ac:dyDescent="0.4">
      <c r="A73" s="51" t="s">
        <v>79</v>
      </c>
      <c r="B73" s="26">
        <v>996</v>
      </c>
      <c r="C73" s="27">
        <v>1050</v>
      </c>
      <c r="D73" s="27">
        <v>1053</v>
      </c>
      <c r="E73" s="27">
        <v>1059</v>
      </c>
      <c r="F73" s="27">
        <v>1065</v>
      </c>
      <c r="G73" s="27">
        <v>1073</v>
      </c>
      <c r="H73" s="27">
        <v>1080</v>
      </c>
      <c r="I73" s="27">
        <v>1090</v>
      </c>
      <c r="J73" s="27">
        <v>1098</v>
      </c>
      <c r="K73" s="27">
        <v>1109</v>
      </c>
      <c r="L73" s="27">
        <v>1118</v>
      </c>
      <c r="M73" s="27">
        <v>1126</v>
      </c>
      <c r="N73" s="27">
        <v>1131</v>
      </c>
      <c r="O73" s="27">
        <v>1133</v>
      </c>
      <c r="P73" s="27">
        <v>1127</v>
      </c>
      <c r="Q73" s="27">
        <v>1109</v>
      </c>
      <c r="R73" s="27">
        <v>1089</v>
      </c>
      <c r="S73" s="27">
        <v>1085</v>
      </c>
      <c r="T73" s="27">
        <v>1101</v>
      </c>
    </row>
    <row r="74" spans="1:20" ht="15" thickBot="1" x14ac:dyDescent="0.4">
      <c r="A74" s="51" t="s">
        <v>80</v>
      </c>
      <c r="B74" s="27">
        <v>1237</v>
      </c>
      <c r="C74" s="27">
        <v>1248</v>
      </c>
      <c r="D74" s="26">
        <v>1223</v>
      </c>
      <c r="E74" s="27">
        <v>1198</v>
      </c>
      <c r="F74" s="27">
        <v>1200</v>
      </c>
      <c r="G74" s="27">
        <v>1194</v>
      </c>
      <c r="H74" s="27">
        <v>1183</v>
      </c>
      <c r="I74" s="27">
        <v>1165</v>
      </c>
      <c r="J74" s="27">
        <v>1157</v>
      </c>
      <c r="K74" s="27">
        <v>1172</v>
      </c>
      <c r="L74" s="27">
        <v>1161</v>
      </c>
      <c r="M74" s="27">
        <v>1157</v>
      </c>
      <c r="N74" s="27">
        <v>1163</v>
      </c>
      <c r="O74" s="27">
        <v>1162</v>
      </c>
      <c r="P74" s="27">
        <v>1151</v>
      </c>
      <c r="Q74" s="27">
        <v>1142</v>
      </c>
      <c r="R74" s="27">
        <v>1153</v>
      </c>
      <c r="S74" s="27">
        <v>1208</v>
      </c>
      <c r="T74" s="27">
        <v>1203</v>
      </c>
    </row>
    <row r="75" spans="1:20" ht="15" thickBot="1" x14ac:dyDescent="0.4">
      <c r="A75" s="51" t="s">
        <v>81</v>
      </c>
      <c r="B75" s="27">
        <v>65</v>
      </c>
      <c r="C75" s="26">
        <v>64</v>
      </c>
      <c r="D75" s="26">
        <v>64</v>
      </c>
      <c r="E75" s="26">
        <v>64</v>
      </c>
      <c r="F75" s="26">
        <v>65</v>
      </c>
      <c r="G75" s="26">
        <v>63</v>
      </c>
      <c r="H75" s="26">
        <v>63</v>
      </c>
      <c r="I75" s="26">
        <v>60</v>
      </c>
      <c r="J75" s="26">
        <v>58</v>
      </c>
      <c r="K75" s="26">
        <v>59</v>
      </c>
      <c r="L75" s="26">
        <v>59</v>
      </c>
      <c r="M75" s="26">
        <v>61</v>
      </c>
      <c r="N75" s="26">
        <v>58</v>
      </c>
      <c r="O75" s="26">
        <v>54</v>
      </c>
      <c r="P75" s="26">
        <v>55</v>
      </c>
      <c r="Q75" s="26">
        <v>56</v>
      </c>
      <c r="R75" s="26">
        <v>55</v>
      </c>
      <c r="S75" s="26">
        <v>55</v>
      </c>
      <c r="T75" s="26">
        <v>58</v>
      </c>
    </row>
    <row r="76" spans="1:20" x14ac:dyDescent="0.35">
      <c r="L76" s="26"/>
      <c r="M76" s="26"/>
      <c r="N76" s="26"/>
    </row>
    <row r="79" spans="1:20" x14ac:dyDescent="0.35">
      <c r="A79" s="51" t="s">
        <v>1</v>
      </c>
      <c r="B79" s="36">
        <f>SUM(B2:B75)</f>
        <v>71749</v>
      </c>
      <c r="C79" s="36">
        <f>SUM(C2:C75)</f>
        <v>71966</v>
      </c>
      <c r="D79" s="36">
        <f>SUM(D2:D75)</f>
        <v>71886</v>
      </c>
      <c r="E79" s="36">
        <f>SUM(E2:E75)</f>
        <v>71865</v>
      </c>
      <c r="F79" s="36">
        <f t="shared" ref="F79:K79" si="0">SUM(F2:F75)</f>
        <v>72146</v>
      </c>
      <c r="G79" s="36">
        <f t="shared" si="0"/>
        <v>72961</v>
      </c>
      <c r="H79" s="36">
        <f t="shared" si="0"/>
        <v>73797</v>
      </c>
      <c r="I79" s="36">
        <f t="shared" si="0"/>
        <v>73851</v>
      </c>
      <c r="J79" s="36">
        <f t="shared" si="0"/>
        <v>73745</v>
      </c>
      <c r="K79" s="16">
        <f t="shared" si="0"/>
        <v>72602</v>
      </c>
      <c r="L79" s="36">
        <f>SUM(L2:L76)</f>
        <v>72260</v>
      </c>
      <c r="M79" s="36">
        <f>SUM(M2:M76)</f>
        <v>72556</v>
      </c>
      <c r="N79" s="36">
        <f>SUM(N2:N76)</f>
        <v>73834</v>
      </c>
      <c r="O79" s="36">
        <f>SUM(O2:O75)</f>
        <v>73908</v>
      </c>
      <c r="P79" s="36">
        <f>SUM(P2:P75)</f>
        <v>73810</v>
      </c>
      <c r="Q79" s="36">
        <f>SUM(Q2:Q75)</f>
        <v>74046</v>
      </c>
      <c r="R79" s="36">
        <f>SUM(R2:R75)</f>
        <v>73741</v>
      </c>
      <c r="S79" s="36">
        <f>SUM(S2:S75)</f>
        <v>73826</v>
      </c>
      <c r="T79" s="36">
        <f t="shared" ref="T79" si="1">SUM(T2:T75)</f>
        <v>74203</v>
      </c>
    </row>
    <row r="84" spans="1:26" ht="15" thickBot="1" x14ac:dyDescent="0.4"/>
    <row r="85" spans="1:26" ht="15" thickBot="1" x14ac:dyDescent="0.4">
      <c r="A85" s="54"/>
      <c r="B85" s="55"/>
      <c r="C85" s="56"/>
      <c r="D85" s="56"/>
      <c r="E85" s="57"/>
      <c r="F85" s="57"/>
      <c r="G85" s="57"/>
      <c r="H85" s="56"/>
      <c r="I85" s="56"/>
      <c r="J85" s="57"/>
      <c r="K85" s="27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</row>
    <row r="86" spans="1:26" x14ac:dyDescent="0.35">
      <c r="A86" s="54"/>
      <c r="B86" s="55"/>
      <c r="C86" s="56"/>
      <c r="D86" s="56"/>
      <c r="E86" s="57"/>
      <c r="F86" s="57"/>
      <c r="G86" s="56"/>
      <c r="H86" s="56"/>
      <c r="I86" s="56"/>
      <c r="J86" s="57"/>
      <c r="K86" s="26"/>
      <c r="L86" s="26"/>
      <c r="M86" s="27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</row>
  </sheetData>
  <sortState xmlns:xlrd2="http://schemas.microsoft.com/office/spreadsheetml/2017/richdata2" ref="A2:K62">
    <sortCondition ref="A2:A62"/>
  </sortState>
  <pageMargins left="0.7" right="0.7" top="0.75" bottom="0.75" header="0.3" footer="0.3"/>
  <pageSetup paperSize="9" orientation="portrait" r:id="rId1"/>
  <extLst>
    <ext xmlns:x14="http://schemas.microsoft.com/office/spreadsheetml/2009/9/main" uri="{05C60535-1F16-4fd2-B633-F4F36F0B64E0}">
      <x14:sparklineGroups xmlns:xm="http://schemas.microsoft.com/office/excel/2006/main">
        <x14:sparklineGroup manualMax="0" manualMin="0" displayEmptyCellsAs="gap" xr2:uid="{00000000-0003-0000-0200-000000000000}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'Account totals data'!J71:K71</xm:f>
              <xm:sqref>E71</xm:sqref>
            </x14:sparkline>
          </x14:sparklines>
        </x14:sparklineGroup>
        <x14:sparklineGroup manualMax="0" manualMin="0" displayEmptyCellsAs="gap" xr2:uid="{00000000-0003-0000-0200-000001000000}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'Account totals data'!J18:K18</xm:f>
              <xm:sqref>E18</xm:sqref>
            </x14:sparkline>
            <x14:sparkline>
              <xm:f>'Account totals data'!J19:K19</xm:f>
              <xm:sqref>E19</xm:sqref>
            </x14:sparkline>
          </x14:sparklines>
        </x14:sparklineGroup>
        <x14:sparklineGroup manualMax="0" manualMin="0" displayEmptyCellsAs="gap" xr2:uid="{00000000-0003-0000-0200-000002000000}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'Account totals data'!J26:K26</xm:f>
              <xm:sqref>E26</xm:sqref>
            </x14:sparkline>
            <x14:sparkline>
              <xm:f>'Account totals data'!J27:K27</xm:f>
              <xm:sqref>E27</xm:sqref>
            </x14:sparkline>
            <x14:sparkline>
              <xm:f>'Account totals data'!J28:K28</xm:f>
              <xm:sqref>E28</xm:sqref>
            </x14:sparkline>
            <x14:sparkline>
              <xm:f>'Account totals data'!J29:K29</xm:f>
              <xm:sqref>E29</xm:sqref>
            </x14:sparkline>
            <x14:sparkline>
              <xm:f>'Account totals data'!J30:K30</xm:f>
              <xm:sqref>E30</xm:sqref>
            </x14:sparkline>
          </x14:sparklines>
        </x14:sparklineGroup>
        <x14:sparklineGroup manualMax="0" manualMin="0" displayEmptyCellsAs="gap" xr2:uid="{00000000-0003-0000-0200-000003000000}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'Account totals data'!J34:K34</xm:f>
              <xm:sqref>E34</xm:sqref>
            </x14:sparkline>
          </x14:sparklines>
        </x14:sparklineGroup>
        <x14:sparklineGroup manualMax="0" manualMin="0" displayEmptyCellsAs="gap" xr2:uid="{00000000-0003-0000-0200-000004000000}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'Account totals data'!J40:K40</xm:f>
              <xm:sqref>E40</xm:sqref>
            </x14:sparkline>
            <x14:sparkline>
              <xm:f>'Account totals data'!J41:K41</xm:f>
              <xm:sqref>E41</xm:sqref>
            </x14:sparkline>
            <x14:sparkline>
              <xm:f>'Account totals data'!J42:K42</xm:f>
              <xm:sqref>E42</xm:sqref>
            </x14:sparkline>
            <x14:sparkline>
              <xm:f>'Account totals data'!J43:K43</xm:f>
              <xm:sqref>E43</xm:sqref>
            </x14:sparkline>
          </x14:sparklines>
        </x14:sparklineGroup>
        <x14:sparklineGroup manualMax="0" manualMin="0" displayEmptyCellsAs="gap" xr2:uid="{00000000-0003-0000-0200-000005000000}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'Account totals data'!J16:K16</xm:f>
              <xm:sqref>E16</xm:sqref>
            </x14:sparkline>
          </x14:sparklines>
        </x14:sparklineGroup>
        <x14:sparklineGroup manualMax="0" manualMin="0" displayEmptyCellsAs="gap" xr2:uid="{00000000-0003-0000-0200-000006000000}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'Account totals data'!J35:K35</xm:f>
              <xm:sqref>E35</xm:sqref>
            </x14:sparkline>
            <x14:sparkline>
              <xm:f>'Account totals data'!J36:K36</xm:f>
              <xm:sqref>E36</xm:sqref>
            </x14:sparkline>
          </x14:sparklines>
        </x14:sparklineGroup>
        <x14:sparklineGroup manualMax="0" manualMin="0" displayEmptyCellsAs="gap" xr2:uid="{00000000-0003-0000-0200-000007000000}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'Account totals data'!J2:K2</xm:f>
              <xm:sqref>E2</xm:sqref>
            </x14:sparkline>
            <x14:sparkline>
              <xm:f>'Account totals data'!J3:K3</xm:f>
              <xm:sqref>E3</xm:sqref>
            </x14:sparkline>
            <x14:sparkline>
              <xm:f>'Account totals data'!J4:K4</xm:f>
              <xm:sqref>E4</xm:sqref>
            </x14:sparkline>
            <x14:sparkline>
              <xm:f>'Account totals data'!J5:K5</xm:f>
              <xm:sqref>E5</xm:sqref>
            </x14:sparkline>
            <x14:sparkline>
              <xm:f>'Account totals data'!J6:K6</xm:f>
              <xm:sqref>E6</xm:sqref>
            </x14:sparkline>
            <x14:sparkline>
              <xm:f>'Account totals data'!J7:K7</xm:f>
              <xm:sqref>E7</xm:sqref>
            </x14:sparkline>
          </x14:sparklines>
        </x14:sparklineGroup>
      </x14:sparklineGroup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82"/>
  <sheetViews>
    <sheetView topLeftCell="B1" zoomScaleNormal="100" workbookViewId="0">
      <selection activeCell="T1" sqref="T1:T1048576"/>
    </sheetView>
  </sheetViews>
  <sheetFormatPr defaultRowHeight="14.5" x14ac:dyDescent="0.35"/>
  <cols>
    <col min="1" max="1" width="75.453125" customWidth="1"/>
    <col min="2" max="4" width="12" style="9" customWidth="1"/>
    <col min="6" max="6" width="9.54296875" bestFit="1" customWidth="1"/>
    <col min="14" max="14" width="9.1796875" style="61"/>
    <col min="16" max="16" width="10.7265625" style="38" customWidth="1"/>
    <col min="20" max="20" width="9.1796875" style="36"/>
    <col min="23" max="23" width="10.453125" style="38" customWidth="1"/>
    <col min="24" max="24" width="11.26953125" customWidth="1"/>
  </cols>
  <sheetData>
    <row r="1" spans="1:24" ht="29" x14ac:dyDescent="0.35">
      <c r="A1" t="s">
        <v>0</v>
      </c>
      <c r="B1" s="1">
        <v>43922</v>
      </c>
      <c r="C1" s="1">
        <v>43952</v>
      </c>
      <c r="D1" s="1">
        <v>43983</v>
      </c>
      <c r="E1" s="1">
        <v>44013</v>
      </c>
      <c r="F1" s="1">
        <v>44044</v>
      </c>
      <c r="G1" s="1">
        <v>44075</v>
      </c>
      <c r="H1" s="1">
        <v>44105</v>
      </c>
      <c r="I1" s="1">
        <v>44136</v>
      </c>
      <c r="J1" s="1">
        <v>44166</v>
      </c>
      <c r="K1" s="1">
        <v>44197</v>
      </c>
      <c r="L1" s="1">
        <v>44228</v>
      </c>
      <c r="M1" s="1">
        <v>44256</v>
      </c>
      <c r="N1" s="59">
        <v>44287</v>
      </c>
      <c r="O1" s="1">
        <v>44317</v>
      </c>
      <c r="P1" s="45">
        <v>44348</v>
      </c>
      <c r="Q1" s="1">
        <v>44378</v>
      </c>
      <c r="R1" s="1">
        <v>44409</v>
      </c>
      <c r="S1" s="1">
        <v>44440</v>
      </c>
      <c r="T1" s="1">
        <v>44470</v>
      </c>
      <c r="W1" s="38" t="s">
        <v>169</v>
      </c>
      <c r="X1" s="38" t="s">
        <v>170</v>
      </c>
    </row>
    <row r="2" spans="1:24" x14ac:dyDescent="0.35">
      <c r="A2" s="9" t="s">
        <v>10</v>
      </c>
      <c r="B2" s="5">
        <f>'Account totals data'!B2/W2</f>
        <v>0.28980411853340032</v>
      </c>
      <c r="C2" s="5">
        <f>'Account totals data'!C2/W2</f>
        <v>0.28930185836263184</v>
      </c>
      <c r="D2" s="5">
        <f>'Account totals data'!D2/W2</f>
        <v>0.29131089904570567</v>
      </c>
      <c r="E2" s="5">
        <f>'Account totals data'!E2/W2</f>
        <v>0.29005524861878451</v>
      </c>
      <c r="F2" s="5">
        <f>'Account totals data'!F2/W2</f>
        <v>0.29005524861878451</v>
      </c>
      <c r="G2" s="5">
        <f>'Account totals data'!G2/W2</f>
        <v>0.290557508789553</v>
      </c>
      <c r="H2" s="5">
        <f>'Account totals data'!H2/W2</f>
        <v>0.28980411853340032</v>
      </c>
      <c r="I2" s="5">
        <f>'Account totals data'!I2/W2</f>
        <v>0.29156202913108992</v>
      </c>
      <c r="J2" s="5">
        <f>'Account totals data'!J2/W2</f>
        <v>0.29005524861878451</v>
      </c>
      <c r="K2" s="5">
        <f>'Account totals data'!K2/W2</f>
        <v>0.28955298844801608</v>
      </c>
      <c r="L2" s="5">
        <f>'Account totals data'!L2/W2</f>
        <v>0.28628829733802108</v>
      </c>
      <c r="M2" s="5">
        <f>'Account totals data'!M2/W2</f>
        <v>0.28804620793571067</v>
      </c>
      <c r="N2" s="60">
        <f>'Account totals data'!N2/X2</f>
        <v>0.27127532777115615</v>
      </c>
      <c r="O2" s="5">
        <f>'Account totals data'!O2/X2</f>
        <v>0.2696066746126341</v>
      </c>
      <c r="P2" s="5">
        <f>'Account totals data'!P2/X2</f>
        <v>0.26483909415971396</v>
      </c>
      <c r="Q2" s="5">
        <f>'Account totals data'!Q2/X2</f>
        <v>0.26150178784266986</v>
      </c>
      <c r="R2" s="5">
        <f>'Account totals data'!R2/X2</f>
        <v>0.26197854588796188</v>
      </c>
      <c r="S2" s="5">
        <f>'Account totals data'!S2/X2</f>
        <v>0.25911799761620979</v>
      </c>
      <c r="T2" s="5">
        <f>'Account totals data'!T2/X2</f>
        <v>0.25697258641239573</v>
      </c>
      <c r="W2" s="34">
        <v>3982</v>
      </c>
      <c r="X2" s="42">
        <v>4195</v>
      </c>
    </row>
    <row r="3" spans="1:24" x14ac:dyDescent="0.35">
      <c r="A3" s="9" t="s">
        <v>11</v>
      </c>
      <c r="B3" s="5">
        <f>'Account totals data'!B3/W3</f>
        <v>0.12319595298318703</v>
      </c>
      <c r="C3" s="5">
        <f>'Account totals data'!C3/W3</f>
        <v>0.12379110251450677</v>
      </c>
      <c r="D3" s="5">
        <f>'Account totals data'!D3/W3</f>
        <v>0.12081535485790805</v>
      </c>
      <c r="E3" s="5">
        <f>'Account totals data'!E3/W3</f>
        <v>0.11843475673262907</v>
      </c>
      <c r="F3" s="5">
        <f>'Account totals data'!F3/W3</f>
        <v>0.1165005207558399</v>
      </c>
      <c r="G3" s="5">
        <f>'Account totals data'!G3/W3</f>
        <v>0.11516143431037049</v>
      </c>
      <c r="H3" s="5">
        <f>'Account totals data'!H3/W3</f>
        <v>0.11605415860735009</v>
      </c>
      <c r="I3" s="5">
        <f>'Account totals data'!I3/W3</f>
        <v>0.11426871001339087</v>
      </c>
      <c r="J3" s="5">
        <f>'Account totals data'!J3/W3</f>
        <v>0.1123344740366017</v>
      </c>
      <c r="K3" s="5">
        <f>'Account totals data'!K3/W3</f>
        <v>0.1123344740366017</v>
      </c>
      <c r="L3" s="5">
        <f>'Account totals data'!L3/W3</f>
        <v>0.11382234786490106</v>
      </c>
      <c r="M3" s="5">
        <f>'Account totals data'!M3/W3</f>
        <v>0.11531022169320042</v>
      </c>
      <c r="N3" s="60">
        <f>'Account totals data'!N3/X3</f>
        <v>0.11482977495672245</v>
      </c>
      <c r="O3" s="5">
        <f>'Account totals data'!O3/X3</f>
        <v>0.11627236006924409</v>
      </c>
      <c r="P3" s="5">
        <f>'Account totals data'!P3/X3</f>
        <v>0.11555106751298326</v>
      </c>
      <c r="Q3" s="5">
        <f>'Account totals data'!Q3/X3</f>
        <v>0.11353144835545297</v>
      </c>
      <c r="R3" s="5">
        <f>'Account totals data'!R3/X3</f>
        <v>0.11353144835545297</v>
      </c>
      <c r="S3" s="5">
        <f>'Account totals data'!S3/X3</f>
        <v>0.11281015579919215</v>
      </c>
      <c r="T3" s="5">
        <f>'Account totals data'!T3/X3</f>
        <v>0.11353144835545297</v>
      </c>
      <c r="W3" s="34">
        <v>6721</v>
      </c>
      <c r="X3" s="42">
        <v>6932</v>
      </c>
    </row>
    <row r="4" spans="1:24" x14ac:dyDescent="0.35">
      <c r="A4" s="9" t="s">
        <v>12</v>
      </c>
      <c r="B4" s="5">
        <f>'Account totals data'!B4/W4</f>
        <v>0.17608566329565734</v>
      </c>
      <c r="C4" s="5">
        <f>'Account totals data'!C4/W4</f>
        <v>0.17519333729922665</v>
      </c>
      <c r="D4" s="5">
        <f>'Account totals data'!D4/W4</f>
        <v>0.17251635930993456</v>
      </c>
      <c r="E4" s="5">
        <f>'Account totals data'!E4/W4</f>
        <v>0.17251635930993456</v>
      </c>
      <c r="F4" s="5">
        <f>'Account totals data'!F4/W4</f>
        <v>0.17162403331350387</v>
      </c>
      <c r="G4" s="5">
        <f>'Account totals data'!G4/W4</f>
        <v>0.17132659131469363</v>
      </c>
      <c r="H4" s="5">
        <f>'Account totals data'!H4/W4</f>
        <v>0.17043426531826295</v>
      </c>
      <c r="I4" s="5">
        <f>'Account totals data'!I4/W4</f>
        <v>0.17073170731707318</v>
      </c>
      <c r="J4" s="5">
        <f>'Account totals data'!J4/W4</f>
        <v>0.17430101130279596</v>
      </c>
      <c r="K4" s="5">
        <f>'Account totals data'!K4/W4</f>
        <v>0.17132659131469363</v>
      </c>
      <c r="L4" s="5">
        <f>'Account totals data'!L4/W4</f>
        <v>0.165377751338489</v>
      </c>
      <c r="M4" s="5">
        <f>'Account totals data'!M4/W4</f>
        <v>0.1683521713265913</v>
      </c>
      <c r="N4" s="60">
        <f>'Account totals data'!N4/X4</f>
        <v>0.17573730617208877</v>
      </c>
      <c r="O4" s="5">
        <f>'Account totals data'!O4/X4</f>
        <v>0.17178473700212832</v>
      </c>
      <c r="P4" s="5">
        <f>'Account totals data'!P4/X4</f>
        <v>0.16023107327455152</v>
      </c>
      <c r="Q4" s="5">
        <f>'Account totals data'!Q4/X4</f>
        <v>0.16479173000912131</v>
      </c>
      <c r="R4" s="5">
        <f>'Account totals data'!R4/X4</f>
        <v>0.16996047430830039</v>
      </c>
      <c r="S4" s="5">
        <f>'Account totals data'!S4/X4</f>
        <v>0.17117664943751901</v>
      </c>
      <c r="T4" s="5">
        <f>'Account totals data'!T4/X4</f>
        <v>0.17482517482517482</v>
      </c>
      <c r="W4" s="34">
        <v>3362</v>
      </c>
      <c r="X4" s="42">
        <v>3289</v>
      </c>
    </row>
    <row r="5" spans="1:24" x14ac:dyDescent="0.35">
      <c r="A5" s="9" t="s">
        <v>13</v>
      </c>
      <c r="B5" s="5">
        <f>'Account totals data'!B5/W5</f>
        <v>0.24795031055900621</v>
      </c>
      <c r="C5" s="5">
        <f>'Account totals data'!C5/W5</f>
        <v>0.24937888198757763</v>
      </c>
      <c r="D5" s="5">
        <f>'Account totals data'!D5/W5</f>
        <v>0.24782608695652175</v>
      </c>
      <c r="E5" s="5">
        <f>'Account totals data'!E5/W5</f>
        <v>0.24670807453416149</v>
      </c>
      <c r="F5" s="5">
        <f>'Account totals data'!F5/W5</f>
        <v>0.24583850931677018</v>
      </c>
      <c r="G5" s="5">
        <f>'Account totals data'!G5/W5</f>
        <v>0.25937888198757764</v>
      </c>
      <c r="H5" s="5">
        <f>'Account totals data'!H5/W5</f>
        <v>0.26211180124223604</v>
      </c>
      <c r="I5" s="5">
        <f>'Account totals data'!I5/W5</f>
        <v>0.26180124223602486</v>
      </c>
      <c r="J5" s="5">
        <f>'Account totals data'!J5/W5</f>
        <v>0.26167701863354037</v>
      </c>
      <c r="K5" s="5">
        <f>'Account totals data'!K5/W5</f>
        <v>0.24335403726708074</v>
      </c>
      <c r="L5" s="5">
        <f>'Account totals data'!L5/W5</f>
        <v>0.24236024844720497</v>
      </c>
      <c r="M5" s="5">
        <f>'Account totals data'!M5/W5</f>
        <v>0.24118012422360249</v>
      </c>
      <c r="N5" s="60">
        <f>'Account totals data'!N5/X5</f>
        <v>0.23817412111172465</v>
      </c>
      <c r="O5" s="5">
        <f>'Account totals data'!O5/X5</f>
        <v>0.23835818148352661</v>
      </c>
      <c r="P5" s="5">
        <f>'Account totals data'!P5/X5</f>
        <v>0.23903306951346709</v>
      </c>
      <c r="Q5" s="5">
        <f>'Account totals data'!Q5/X5</f>
        <v>0.23756058653905149</v>
      </c>
      <c r="R5" s="5">
        <f>'Account totals data'!R5/X5</f>
        <v>0.23811276765445732</v>
      </c>
      <c r="S5" s="5">
        <f>'Account totals data'!S5/X5</f>
        <v>0.24105773360328855</v>
      </c>
      <c r="T5" s="5">
        <f>'Account totals data'!T5/X5</f>
        <v>0.24087367323148659</v>
      </c>
      <c r="W5" s="35">
        <v>16100</v>
      </c>
      <c r="X5" s="42">
        <v>16299</v>
      </c>
    </row>
    <row r="6" spans="1:24" x14ac:dyDescent="0.35">
      <c r="A6" s="9" t="s">
        <v>15</v>
      </c>
      <c r="E6" s="5"/>
      <c r="F6" s="5"/>
      <c r="G6" s="5"/>
      <c r="H6" s="5"/>
      <c r="I6" s="5"/>
      <c r="J6" s="5"/>
      <c r="K6" s="5"/>
      <c r="L6" s="5"/>
      <c r="M6" s="5"/>
      <c r="O6" s="5"/>
      <c r="P6" s="5"/>
      <c r="R6" s="5"/>
      <c r="T6" s="5"/>
      <c r="W6" s="34"/>
      <c r="X6" s="36"/>
    </row>
    <row r="7" spans="1:24" x14ac:dyDescent="0.35">
      <c r="A7" s="9" t="s">
        <v>16</v>
      </c>
      <c r="B7" s="5">
        <f>'Account totals data'!B7/W7</f>
        <v>0.33934666016577281</v>
      </c>
      <c r="C7" s="5">
        <f>'Account totals data'!C7/W7</f>
        <v>0.34763529985372987</v>
      </c>
      <c r="D7" s="5">
        <f>'Account totals data'!D7/W7</f>
        <v>0.32764505119453924</v>
      </c>
      <c r="E7" s="5">
        <f>'Account totals data'!E7/W7</f>
        <v>0.31204290589956118</v>
      </c>
      <c r="F7" s="5">
        <f>'Account totals data'!F7/W7</f>
        <v>0.30131643100926375</v>
      </c>
      <c r="G7" s="5">
        <f>'Account totals data'!G7/W7</f>
        <v>0.29497805948317896</v>
      </c>
      <c r="H7" s="5">
        <f>'Account totals data'!H7/W7</f>
        <v>0.29449049244271086</v>
      </c>
      <c r="I7" s="5">
        <f>'Account totals data'!I7/W7</f>
        <v>0.29205265724037055</v>
      </c>
      <c r="J7" s="5">
        <f>'Account totals data'!J7/W7</f>
        <v>0.28425158459288152</v>
      </c>
      <c r="K7" s="5">
        <f>'Account totals data'!K7/W7</f>
        <v>0.27450024378352023</v>
      </c>
      <c r="L7" s="5">
        <f>'Account totals data'!L7/W7</f>
        <v>0.28668941979522183</v>
      </c>
      <c r="M7" s="5">
        <f>'Account totals data'!M7/W7</f>
        <v>0.28278888347147735</v>
      </c>
      <c r="N7" s="60">
        <f>'Account totals data'!N7/X7</f>
        <v>0.2655367231638418</v>
      </c>
      <c r="O7" s="5">
        <f>'Account totals data'!O7/X7</f>
        <v>0.25282485875706212</v>
      </c>
      <c r="P7" s="5">
        <f>'Account totals data'!P7/X7</f>
        <v>0.25376647834274951</v>
      </c>
      <c r="Q7" s="5">
        <f>'Account totals data'!Q7/X7</f>
        <v>0.24717514124293785</v>
      </c>
      <c r="R7" s="5">
        <f>'Account totals data'!R7/X7</f>
        <v>0.24152542372881355</v>
      </c>
      <c r="S7" s="5">
        <f>'Account totals data'!S7/X7</f>
        <v>0.24199623352165725</v>
      </c>
      <c r="T7" s="5">
        <f>'Account totals data'!T7/X7</f>
        <v>0.24011299435028249</v>
      </c>
      <c r="W7" s="34">
        <v>2051</v>
      </c>
      <c r="X7" s="42">
        <v>2124</v>
      </c>
    </row>
    <row r="8" spans="1:24" x14ac:dyDescent="0.35">
      <c r="A8" s="9" t="s">
        <v>17</v>
      </c>
      <c r="B8" s="5">
        <f>'Account totals data'!B8/W8</f>
        <v>0.61535205305488927</v>
      </c>
      <c r="C8" s="5">
        <f>'Account totals data'!C8/W8</f>
        <v>0.62381825878368846</v>
      </c>
      <c r="D8" s="5">
        <f>'Account totals data'!D8/W8</f>
        <v>0.62607591364470161</v>
      </c>
      <c r="E8" s="5">
        <f>'Account totals data'!E8/W8</f>
        <v>0.61859743191759564</v>
      </c>
      <c r="F8" s="5">
        <f>'Account totals data'!F8/W8</f>
        <v>0.63383660222943417</v>
      </c>
      <c r="G8" s="5">
        <f>'Account totals data'!G8/W8</f>
        <v>0.6408917736701002</v>
      </c>
      <c r="H8" s="5">
        <f>'Account totals data'!H8/W8</f>
        <v>0.64470156624805985</v>
      </c>
      <c r="I8" s="5">
        <f>'Account totals data'!I8/W8</f>
        <v>0.65076901368703255</v>
      </c>
      <c r="J8" s="5">
        <f>'Account totals data'!J8/W8</f>
        <v>0.65838859884295187</v>
      </c>
      <c r="K8" s="5">
        <f>'Account totals data'!K8/W8</f>
        <v>0.64075067024128685</v>
      </c>
      <c r="L8" s="5">
        <f>'Account totals data'!L8/W8</f>
        <v>0.6490757725412728</v>
      </c>
      <c r="M8" s="5">
        <f>'Account totals data'!M8/W8</f>
        <v>0.64710032453788624</v>
      </c>
      <c r="N8" s="60">
        <f>'Account totals data'!N8/X8</f>
        <v>0.6367474802506129</v>
      </c>
      <c r="O8" s="5">
        <f>'Account totals data'!O8/X8</f>
        <v>0.64314900572051215</v>
      </c>
      <c r="P8" s="5">
        <f>'Account totals data'!P8/X8</f>
        <v>0.64737128847725411</v>
      </c>
      <c r="Q8" s="5">
        <f>'Account totals data'!Q8/X8</f>
        <v>0.66194497412149278</v>
      </c>
      <c r="R8" s="5">
        <f>'Account totals data'!R8/X8</f>
        <v>0.672568782348134</v>
      </c>
      <c r="S8" s="5">
        <f>'Account totals data'!S8/X8</f>
        <v>0.66671206755652412</v>
      </c>
      <c r="T8" s="5">
        <f>'Account totals data'!T8/X8</f>
        <v>0.6713429583219831</v>
      </c>
      <c r="W8" s="39">
        <v>7087</v>
      </c>
      <c r="X8" s="42">
        <v>7342</v>
      </c>
    </row>
    <row r="9" spans="1:24" s="36" customFormat="1" x14ac:dyDescent="0.35">
      <c r="A9" s="36" t="s">
        <v>168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61"/>
      <c r="O9" s="5">
        <f>'Account totals data'!O9/X9</f>
        <v>0.11794102948525736</v>
      </c>
      <c r="P9" s="5">
        <f>'Account totals data'!P9/X9</f>
        <v>0.11919040479760119</v>
      </c>
      <c r="Q9" s="5">
        <f>'Account totals data'!Q9/X9</f>
        <v>0.1206896551724138</v>
      </c>
      <c r="R9" s="5">
        <f>'Account totals data'!R9/X9</f>
        <v>0.12343828085957022</v>
      </c>
      <c r="S9" s="5">
        <f>'Account totals data'!S9/X9</f>
        <v>0.12418790604697651</v>
      </c>
      <c r="T9" s="5">
        <f>'Account totals data'!T9/X9</f>
        <v>0.12893553223388307</v>
      </c>
      <c r="W9" s="39"/>
      <c r="X9" s="42">
        <v>4002</v>
      </c>
    </row>
    <row r="10" spans="1:24" x14ac:dyDescent="0.35">
      <c r="A10" s="9" t="s">
        <v>18</v>
      </c>
      <c r="B10" s="5">
        <f>'Account totals data'!B10/W10</f>
        <v>0.11272321428571429</v>
      </c>
      <c r="C10" s="5">
        <f>'Account totals data'!C10/W10</f>
        <v>0.11511479591836735</v>
      </c>
      <c r="D10" s="5">
        <f>'Account totals data'!D10/W10</f>
        <v>0.11591198979591837</v>
      </c>
      <c r="E10" s="5">
        <f>'Account totals data'!E10/W10</f>
        <v>0.11926020408163265</v>
      </c>
      <c r="F10" s="5">
        <f>'Account totals data'!F10/W10</f>
        <v>0.11814413265306123</v>
      </c>
      <c r="G10" s="5">
        <f>'Account totals data'!G10/W10</f>
        <v>0.11941964285714286</v>
      </c>
      <c r="H10" s="5">
        <f>'Account totals data'!H10/W10</f>
        <v>0.12149234693877552</v>
      </c>
      <c r="I10" s="5">
        <f>'Account totals data'!I10/W10</f>
        <v>0.12037627551020408</v>
      </c>
      <c r="J10" s="5">
        <f>'Account totals data'!J10/W10</f>
        <v>0.1210140306122449</v>
      </c>
      <c r="K10" s="5">
        <f>'Account totals data'!K10/W10</f>
        <v>0.11989795918367346</v>
      </c>
      <c r="L10" s="5">
        <f>'Account totals data'!L10/W10</f>
        <v>0.11766581632653061</v>
      </c>
      <c r="M10" s="5">
        <f>'Account totals data'!M10/W10</f>
        <v>0.11766581632653061</v>
      </c>
      <c r="N10" s="60">
        <f>'Account totals data'!N10/X10</f>
        <v>0.11848645181978515</v>
      </c>
      <c r="O10" s="5">
        <f>'Account totals data'!O10/X10</f>
        <v>0.12073112073112073</v>
      </c>
      <c r="P10" s="5">
        <f>'Account totals data'!P10/X10</f>
        <v>0.12473945807279141</v>
      </c>
      <c r="Q10" s="5">
        <f>'Account totals data'!Q10/X10</f>
        <v>0.12506012506012507</v>
      </c>
      <c r="R10" s="5">
        <f>'Account totals data'!R10/X10</f>
        <v>0.12586179252845919</v>
      </c>
      <c r="S10" s="5">
        <f>'Account totals data'!S10/X10</f>
        <v>0.12489979156645824</v>
      </c>
      <c r="T10" s="5">
        <f>'Account totals data'!T10/X10</f>
        <v>0.12457912457912458</v>
      </c>
      <c r="W10" s="39">
        <v>6272</v>
      </c>
      <c r="X10" s="42">
        <v>6237</v>
      </c>
    </row>
    <row r="11" spans="1:24" x14ac:dyDescent="0.35">
      <c r="A11" s="9" t="s">
        <v>19</v>
      </c>
      <c r="E11" s="5"/>
      <c r="F11" s="5"/>
      <c r="G11" s="5"/>
      <c r="H11" s="5"/>
      <c r="I11" s="5"/>
      <c r="J11" s="5"/>
      <c r="K11" s="5"/>
      <c r="L11" s="5"/>
      <c r="M11" s="5"/>
      <c r="O11" s="5"/>
      <c r="P11" s="5"/>
      <c r="R11" s="5"/>
      <c r="T11" s="5"/>
      <c r="W11" s="39"/>
      <c r="X11" s="36"/>
    </row>
    <row r="12" spans="1:24" x14ac:dyDescent="0.35">
      <c r="A12" s="9" t="s">
        <v>20</v>
      </c>
      <c r="E12" s="5"/>
      <c r="F12" s="5"/>
      <c r="G12" s="5"/>
      <c r="H12" s="5"/>
      <c r="I12" s="5"/>
      <c r="J12" s="5"/>
      <c r="K12" s="5"/>
      <c r="L12" s="5"/>
      <c r="M12" s="5"/>
      <c r="N12" s="60"/>
      <c r="O12" s="5"/>
      <c r="P12" s="5"/>
      <c r="R12" s="5"/>
      <c r="T12" s="5"/>
      <c r="W12" s="34"/>
      <c r="X12" s="42"/>
    </row>
    <row r="13" spans="1:24" x14ac:dyDescent="0.35">
      <c r="A13" s="9" t="s">
        <v>21</v>
      </c>
      <c r="B13" s="5">
        <f>'Account totals data'!B13/W13</f>
        <v>0.15710129595345146</v>
      </c>
      <c r="C13" s="5">
        <f>'Account totals data'!C13/W13</f>
        <v>0.15683681565723354</v>
      </c>
      <c r="D13" s="5">
        <f>'Account totals data'!D13/W13</f>
        <v>0.15445649299127215</v>
      </c>
      <c r="E13" s="5">
        <f>'Account totals data'!E13/W13</f>
        <v>0.15763025654588733</v>
      </c>
      <c r="F13" s="5">
        <f>'Account totals data'!F13/W13</f>
        <v>0.16450674424755354</v>
      </c>
      <c r="G13" s="5">
        <f>'Account totals data'!G13/W13</f>
        <v>0.16768050780216873</v>
      </c>
      <c r="H13" s="5">
        <f>'Account totals data'!H13/W13</f>
        <v>0.16662258661729701</v>
      </c>
      <c r="I13" s="5">
        <f>'Account totals data'!I13/W13</f>
        <v>0.16609362602486114</v>
      </c>
      <c r="J13" s="5">
        <f>'Account totals data'!J13/W13</f>
        <v>0.16635810632107909</v>
      </c>
      <c r="K13" s="5">
        <f>'Account totals data'!K13/W13</f>
        <v>0.16371330335889978</v>
      </c>
      <c r="L13" s="5">
        <f>'Account totals data'!L13/W13</f>
        <v>0.16265538217402803</v>
      </c>
      <c r="M13" s="5">
        <f>'Account totals data'!M13/W13</f>
        <v>0.16424226395133562</v>
      </c>
      <c r="N13" s="60">
        <f>'Account totals data'!N13/X13</f>
        <v>0.15761285386381024</v>
      </c>
      <c r="O13" s="5">
        <f>'Account totals data'!O13/X13</f>
        <v>0.15608263198163733</v>
      </c>
      <c r="P13" s="5">
        <f>'Account totals data'!P13/X13</f>
        <v>0.15200204029584291</v>
      </c>
      <c r="Q13" s="5">
        <f>'Account totals data'!Q13/X13</f>
        <v>0.1509818923743943</v>
      </c>
      <c r="R13" s="5">
        <f>'Account totals data'!R13/X13</f>
        <v>0.15149196633511861</v>
      </c>
      <c r="S13" s="5">
        <f>'Account totals data'!S13/X13</f>
        <v>0.14970670747258352</v>
      </c>
      <c r="T13" s="5">
        <f>'Account totals data'!T13/X13</f>
        <v>0.15429737311910227</v>
      </c>
      <c r="W13" s="34">
        <v>3781</v>
      </c>
      <c r="X13" s="42">
        <v>3921</v>
      </c>
    </row>
    <row r="14" spans="1:24" x14ac:dyDescent="0.35">
      <c r="A14" s="9" t="s">
        <v>22</v>
      </c>
      <c r="B14" s="5">
        <f>'Account totals data'!B14/W14</f>
        <v>0.24728915662650602</v>
      </c>
      <c r="C14" s="5">
        <f>'Account totals data'!C14/W14</f>
        <v>0.25120481927710842</v>
      </c>
      <c r="D14" s="5">
        <f>'Account totals data'!D14/W14</f>
        <v>0.24367469879518072</v>
      </c>
      <c r="E14" s="5">
        <f>'Account totals data'!E14/W14</f>
        <v>0.24246987951807228</v>
      </c>
      <c r="F14" s="5">
        <f>'Account totals data'!F14/W14</f>
        <v>0.24578313253012049</v>
      </c>
      <c r="G14" s="5">
        <f>'Account totals data'!G14/W14</f>
        <v>0.24578313253012049</v>
      </c>
      <c r="H14" s="5">
        <f>'Account totals data'!H14/W14</f>
        <v>0.24698795180722891</v>
      </c>
      <c r="I14" s="5">
        <f>'Account totals data'!I14/W14</f>
        <v>0.24939759036144579</v>
      </c>
      <c r="J14" s="5">
        <f>'Account totals data'!J14/W14</f>
        <v>0.24578313253012049</v>
      </c>
      <c r="K14" s="5">
        <f>'Account totals data'!K14/W14</f>
        <v>0.24246987951807228</v>
      </c>
      <c r="L14" s="5">
        <f>'Account totals data'!L14/W14</f>
        <v>0.24367469879518072</v>
      </c>
      <c r="M14" s="5">
        <f>'Account totals data'!M14/W14</f>
        <v>0.23945783132530121</v>
      </c>
      <c r="N14" s="60">
        <f>'Account totals data'!N14/X14</f>
        <v>0.23840093376130728</v>
      </c>
      <c r="O14" s="5">
        <f>'Account totals data'!O14/X14</f>
        <v>0.23577473008462213</v>
      </c>
      <c r="P14" s="5">
        <f>'Account totals data'!P14/X14</f>
        <v>0.23431572804201925</v>
      </c>
      <c r="Q14" s="5">
        <f>'Account totals data'!Q14/X14</f>
        <v>0.23752553253574554</v>
      </c>
      <c r="R14" s="5">
        <f>'Account totals data'!R14/X14</f>
        <v>0.24102713743799242</v>
      </c>
      <c r="S14" s="5">
        <f>'Account totals data'!S14/X14</f>
        <v>0.23840093376130728</v>
      </c>
      <c r="T14" s="5">
        <f>'Account totals data'!T14/X14</f>
        <v>0.23781733294426613</v>
      </c>
      <c r="W14" s="34">
        <v>3320</v>
      </c>
      <c r="X14" s="42">
        <v>3427</v>
      </c>
    </row>
    <row r="15" spans="1:24" x14ac:dyDescent="0.35">
      <c r="A15" s="9" t="s">
        <v>23</v>
      </c>
      <c r="B15" s="5">
        <f>'Account totals data'!B15/W15</f>
        <v>0.15549485185963438</v>
      </c>
      <c r="C15" s="5">
        <f>'Account totals data'!C15/W15</f>
        <v>0.15696574910695524</v>
      </c>
      <c r="D15" s="5">
        <f>'Account totals data'!D15/W15</f>
        <v>0.15854171044337045</v>
      </c>
      <c r="E15" s="5">
        <f>'Account totals data'!E15/W15</f>
        <v>0.16179869720529522</v>
      </c>
      <c r="F15" s="5">
        <f>'Account totals data'!F15/W15</f>
        <v>0.16694683757091827</v>
      </c>
      <c r="G15" s="5">
        <f>'Account totals data'!G15/W15</f>
        <v>0.17167472158016389</v>
      </c>
      <c r="H15" s="5">
        <f>'Account totals data'!H15/W15</f>
        <v>0.17188484975835258</v>
      </c>
      <c r="I15" s="5">
        <f>'Account totals data'!I15/W15</f>
        <v>0.17125446522378651</v>
      </c>
      <c r="J15" s="5">
        <f>'Account totals data'!J15/W15</f>
        <v>0.16894305526371087</v>
      </c>
      <c r="K15" s="5">
        <f>'Account totals data'!K15/W15</f>
        <v>0.16411010716537089</v>
      </c>
      <c r="L15" s="5">
        <f>'Account totals data'!L15/W15</f>
        <v>0.16127337675982351</v>
      </c>
      <c r="M15" s="5">
        <f>'Account totals data'!M15/W15</f>
        <v>0.16263920991805</v>
      </c>
      <c r="N15" s="60">
        <f>'Account totals data'!N15/X15</f>
        <v>0.15892099414023034</v>
      </c>
      <c r="O15" s="5">
        <f>'Account totals data'!O15/X15</f>
        <v>0.16073954334208931</v>
      </c>
      <c r="P15" s="5">
        <f>'Account totals data'!P15/X15</f>
        <v>0.16215397049909072</v>
      </c>
      <c r="Q15" s="5">
        <f>'Account totals data'!Q15/X15</f>
        <v>0.16366942816730654</v>
      </c>
      <c r="R15" s="5">
        <f>'Account totals data'!R15/X15</f>
        <v>0.16366942816730654</v>
      </c>
      <c r="S15" s="5">
        <f>'Account totals data'!S15/X15</f>
        <v>0.16417458072337845</v>
      </c>
      <c r="T15" s="5">
        <f>'Account totals data'!T15/X15</f>
        <v>0.16649828248130935</v>
      </c>
      <c r="W15" s="34">
        <v>9518</v>
      </c>
      <c r="X15" s="42">
        <v>9898</v>
      </c>
    </row>
    <row r="16" spans="1:24" x14ac:dyDescent="0.35">
      <c r="A16" s="9" t="s">
        <v>24</v>
      </c>
      <c r="B16" s="5">
        <f>'Account totals data'!B16/W16</f>
        <v>0.13990905911157747</v>
      </c>
      <c r="C16" s="5">
        <f>'Account totals data'!C16/W16</f>
        <v>0.1416579223504722</v>
      </c>
      <c r="D16" s="5">
        <f>'Account totals data'!D16/W16</f>
        <v>0.14358167191325638</v>
      </c>
      <c r="E16" s="5">
        <f>'Account totals data'!E16/W16</f>
        <v>0.14130814970269326</v>
      </c>
      <c r="F16" s="5">
        <f>'Account totals data'!F16/W16</f>
        <v>0.13990905911157747</v>
      </c>
      <c r="G16" s="5">
        <f>'Account totals data'!G16/W16</f>
        <v>0.13990905911157747</v>
      </c>
      <c r="H16" s="5">
        <f>'Account totals data'!H16/W16</f>
        <v>0.1404337180832459</v>
      </c>
      <c r="I16" s="5">
        <f>'Account totals data'!I16/W16</f>
        <v>0.14305701294158796</v>
      </c>
      <c r="J16" s="5">
        <f>'Account totals data'!J16/W16</f>
        <v>0.14235746764603008</v>
      </c>
      <c r="K16" s="5">
        <f>'Account totals data'!K16/W16</f>
        <v>0.14060860440713535</v>
      </c>
      <c r="L16" s="5">
        <f>'Account totals data'!L16/W16</f>
        <v>0.13973417278768802</v>
      </c>
      <c r="M16" s="5">
        <f>'Account totals data'!M16/W16</f>
        <v>0.14025883175935641</v>
      </c>
      <c r="N16" s="60">
        <f>'Account totals data'!N16/X16</f>
        <v>0.13441654357459379</v>
      </c>
      <c r="O16" s="5">
        <f>'Account totals data'!O16/X16</f>
        <v>0.13769899885114065</v>
      </c>
      <c r="P16" s="5">
        <f>'Account totals data'!P16/X16</f>
        <v>0.1398325947808961</v>
      </c>
      <c r="Q16" s="5">
        <f>'Account totals data'!Q16/X16</f>
        <v>0.137863121614968</v>
      </c>
      <c r="R16" s="5">
        <f>'Account totals data'!R16/X16</f>
        <v>0.13819136714262267</v>
      </c>
      <c r="S16" s="5">
        <f>'Account totals data'!S16/X16</f>
        <v>0.137863121614968</v>
      </c>
      <c r="T16" s="5">
        <f>'Account totals data'!T16/X16</f>
        <v>0.1386837354341047</v>
      </c>
      <c r="W16" s="34">
        <v>5718</v>
      </c>
      <c r="X16" s="42">
        <v>6093</v>
      </c>
    </row>
    <row r="17" spans="1:24" x14ac:dyDescent="0.35">
      <c r="A17" s="9" t="s">
        <v>25</v>
      </c>
      <c r="B17" s="5">
        <f>'Account totals data'!B17/W17</f>
        <v>0.19562811289429993</v>
      </c>
      <c r="C17" s="5">
        <f>'Account totals data'!C17/W17</f>
        <v>0.19881018262313227</v>
      </c>
      <c r="D17" s="5">
        <f>'Account totals data'!D17/W17</f>
        <v>0.20033204205866076</v>
      </c>
      <c r="E17" s="5">
        <f>'Account totals data'!E17/W17</f>
        <v>0.19784172661870503</v>
      </c>
      <c r="F17" s="5">
        <f>'Account totals data'!F17/W17</f>
        <v>0.19465965688987272</v>
      </c>
      <c r="G17" s="5">
        <f>'Account totals data'!G17/W17</f>
        <v>0.19618151632540121</v>
      </c>
      <c r="H17" s="5">
        <f>'Account totals data'!H17/W17</f>
        <v>0.19867183176535694</v>
      </c>
      <c r="I17" s="5">
        <f>'Account totals data'!I17/W17</f>
        <v>0.19784172661870503</v>
      </c>
      <c r="J17" s="5">
        <f>'Account totals data'!J17/W17</f>
        <v>0.198256779192031</v>
      </c>
      <c r="K17" s="5">
        <f>'Account totals data'!K17/W17</f>
        <v>0.19521306032097399</v>
      </c>
      <c r="L17" s="5">
        <f>'Account totals data'!L17/W17</f>
        <v>0.19908688433868291</v>
      </c>
      <c r="M17" s="5">
        <f>'Account totals data'!M17/W17</f>
        <v>0.20448256779192031</v>
      </c>
      <c r="N17" s="60">
        <f>'Account totals data'!N17/X17</f>
        <v>0.19970493562231759</v>
      </c>
      <c r="O17" s="5">
        <f>'Account totals data'!O17/X17</f>
        <v>0.20131437768240343</v>
      </c>
      <c r="P17" s="5">
        <f>'Account totals data'!P17/X17</f>
        <v>0.20466738197424894</v>
      </c>
      <c r="Q17" s="5">
        <f>'Account totals data'!Q17/X17</f>
        <v>0.20265557939914164</v>
      </c>
      <c r="R17" s="5">
        <f>'Account totals data'!R17/X17</f>
        <v>0.20547210300429183</v>
      </c>
      <c r="S17" s="5">
        <f>'Account totals data'!S17/X17</f>
        <v>0.19863197424892703</v>
      </c>
      <c r="T17" s="5">
        <f>'Account totals data'!T17/X17</f>
        <v>0.1983637339055794</v>
      </c>
      <c r="W17" s="34">
        <v>7228</v>
      </c>
      <c r="X17" s="42">
        <v>7456</v>
      </c>
    </row>
    <row r="18" spans="1:24" x14ac:dyDescent="0.35">
      <c r="A18" s="9" t="s">
        <v>26</v>
      </c>
      <c r="B18" s="5">
        <f>'Account totals data'!B18/W18</f>
        <v>0.17897526501766783</v>
      </c>
      <c r="C18" s="5">
        <f>'Account totals data'!C18/W18</f>
        <v>0.18303886925795054</v>
      </c>
      <c r="D18" s="5">
        <f>'Account totals data'!D18/W18</f>
        <v>0.18445229681978798</v>
      </c>
      <c r="E18" s="5">
        <f>'Account totals data'!E18/W18</f>
        <v>0.18833922261484098</v>
      </c>
      <c r="F18" s="5">
        <f>'Account totals data'!F18/W18</f>
        <v>0.19028268551236749</v>
      </c>
      <c r="G18" s="5">
        <f>'Account totals data'!G18/W18</f>
        <v>0.19293286219081271</v>
      </c>
      <c r="H18" s="5">
        <f>'Account totals data'!H18/W18</f>
        <v>0.19469964664310954</v>
      </c>
      <c r="I18" s="5">
        <f>'Account totals data'!I18/W18</f>
        <v>0.19646643109540637</v>
      </c>
      <c r="J18" s="5">
        <f>'Account totals data'!J18/W18</f>
        <v>0.19257950530035337</v>
      </c>
      <c r="K18" s="5">
        <f>'Account totals data'!K18/W18</f>
        <v>0.19134275618374558</v>
      </c>
      <c r="L18" s="5">
        <f>'Account totals data'!L18/W18</f>
        <v>0.19151943462897528</v>
      </c>
      <c r="M18" s="5">
        <f>'Account totals data'!M18/W18</f>
        <v>0.19434628975265017</v>
      </c>
      <c r="N18" s="60">
        <f>'Account totals data'!N18/X18</f>
        <v>0.18868246122379409</v>
      </c>
      <c r="O18" s="5">
        <f>'Account totals data'!O18/X18</f>
        <v>0.19123913414010568</v>
      </c>
      <c r="P18" s="5">
        <f>'Account totals data'!P18/X18</f>
        <v>0.19243224816771776</v>
      </c>
      <c r="Q18" s="5">
        <f>'Account totals data'!Q18/X18</f>
        <v>0.19294358275098006</v>
      </c>
      <c r="R18" s="5">
        <f>'Account totals data'!R18/X18</f>
        <v>0.19140957900119313</v>
      </c>
      <c r="S18" s="5">
        <f>'Account totals data'!S18/X18</f>
        <v>0.19498892108402932</v>
      </c>
      <c r="T18" s="5">
        <f>'Account totals data'!T18/X18</f>
        <v>0.1961820351116414</v>
      </c>
      <c r="W18" s="34">
        <v>5660</v>
      </c>
      <c r="X18" s="42">
        <v>5867</v>
      </c>
    </row>
    <row r="19" spans="1:24" x14ac:dyDescent="0.35">
      <c r="A19" s="9" t="s">
        <v>27</v>
      </c>
      <c r="E19" s="5"/>
      <c r="F19" s="5"/>
      <c r="G19" s="5"/>
      <c r="H19" s="5"/>
      <c r="I19" s="5"/>
      <c r="J19" s="5"/>
      <c r="K19" s="5"/>
      <c r="L19" s="5"/>
      <c r="M19" s="5"/>
      <c r="O19" s="5"/>
      <c r="P19" s="5"/>
      <c r="R19" s="5"/>
      <c r="T19" s="5"/>
      <c r="X19" s="42"/>
    </row>
    <row r="20" spans="1:24" x14ac:dyDescent="0.35">
      <c r="A20" s="9" t="s">
        <v>28</v>
      </c>
      <c r="B20" s="5">
        <f>'Account totals data'!B20/W20</f>
        <v>0.16956205138874442</v>
      </c>
      <c r="C20" s="5">
        <f>'Account totals data'!C20/W20</f>
        <v>0.17081036096952043</v>
      </c>
      <c r="D20" s="5">
        <f>'Account totals data'!D20/W20</f>
        <v>0.17091438676791845</v>
      </c>
      <c r="E20" s="5">
        <f>'Account totals data'!E20/W20</f>
        <v>0.16779361281597835</v>
      </c>
      <c r="F20" s="5">
        <f>'Account totals data'!F20/W20</f>
        <v>0.16727348382398835</v>
      </c>
      <c r="G20" s="5">
        <f>'Account totals data'!G20/W20</f>
        <v>0.16987412878393843</v>
      </c>
      <c r="H20" s="5">
        <f>'Account totals data'!H20/W20</f>
        <v>0.17133048996151046</v>
      </c>
      <c r="I20" s="5">
        <f>'Account totals data'!I20/W20</f>
        <v>0.17445126391345053</v>
      </c>
      <c r="J20" s="5">
        <f>'Account totals data'!J20/W20</f>
        <v>0.17330698013107251</v>
      </c>
      <c r="K20" s="5">
        <f>'Account totals data'!K20/W20</f>
        <v>0.16914594819515238</v>
      </c>
      <c r="L20" s="5">
        <f>'Account totals data'!L20/W20</f>
        <v>0.16664932903360033</v>
      </c>
      <c r="M20" s="5">
        <f>'Account totals data'!M20/W20</f>
        <v>0.16602517424321231</v>
      </c>
      <c r="N20" s="60">
        <f>'Account totals data'!N20/X20</f>
        <v>0.16399268887083671</v>
      </c>
      <c r="O20" s="5">
        <f>'Account totals data'!O20/X20</f>
        <v>0.16439886271324128</v>
      </c>
      <c r="P20" s="5">
        <f>'Account totals data'!P20/X20</f>
        <v>0.16378960194963443</v>
      </c>
      <c r="Q20" s="5">
        <f>'Account totals data'!Q20/X20</f>
        <v>0.16439886271324128</v>
      </c>
      <c r="R20" s="5">
        <f>'Account totals data'!R20/X20</f>
        <v>0.16439886271324128</v>
      </c>
      <c r="S20" s="5">
        <f>'Account totals data'!S20/X20</f>
        <v>0.16419577579203901</v>
      </c>
      <c r="T20" s="5">
        <f>'Account totals data'!T20/X20</f>
        <v>0.16703899268887085</v>
      </c>
      <c r="W20" s="34">
        <v>9613</v>
      </c>
      <c r="X20" s="42">
        <v>9848</v>
      </c>
    </row>
    <row r="21" spans="1:24" x14ac:dyDescent="0.35">
      <c r="A21" s="9" t="s">
        <v>29</v>
      </c>
      <c r="E21" s="5"/>
      <c r="F21" s="5"/>
      <c r="G21" s="5"/>
      <c r="H21" s="5"/>
      <c r="I21" s="5"/>
      <c r="J21" s="5"/>
      <c r="K21" s="5"/>
      <c r="L21" s="5"/>
      <c r="M21" s="5"/>
      <c r="O21" s="5"/>
      <c r="P21" s="5"/>
      <c r="R21" s="5"/>
      <c r="S21" s="5"/>
      <c r="T21" s="5"/>
      <c r="X21" s="42"/>
    </row>
    <row r="22" spans="1:24" x14ac:dyDescent="0.35">
      <c r="A22" s="9" t="s">
        <v>30</v>
      </c>
      <c r="E22" s="5"/>
      <c r="F22" s="5"/>
      <c r="G22" s="5"/>
      <c r="H22" s="5"/>
      <c r="I22" s="5"/>
      <c r="J22" s="5"/>
      <c r="K22" s="5"/>
      <c r="L22" s="5"/>
      <c r="M22" s="5"/>
      <c r="O22" s="5"/>
      <c r="P22" s="5"/>
      <c r="R22" s="5"/>
      <c r="S22" s="5"/>
      <c r="T22" s="5"/>
      <c r="X22" s="42"/>
    </row>
    <row r="23" spans="1:24" x14ac:dyDescent="0.35">
      <c r="A23" s="9" t="s">
        <v>31</v>
      </c>
      <c r="E23" s="5"/>
      <c r="F23" s="5"/>
      <c r="G23" s="5"/>
      <c r="H23" s="5"/>
      <c r="I23" s="5"/>
      <c r="J23" s="5"/>
      <c r="K23" s="5"/>
      <c r="L23" s="5"/>
      <c r="M23" s="5"/>
      <c r="O23" s="5"/>
      <c r="P23" s="5"/>
      <c r="R23" s="5"/>
      <c r="S23" s="5"/>
      <c r="T23" s="5"/>
      <c r="W23" s="4"/>
      <c r="X23" s="42"/>
    </row>
    <row r="24" spans="1:24" x14ac:dyDescent="0.35">
      <c r="A24" s="9" t="s">
        <v>32</v>
      </c>
      <c r="E24" s="5"/>
      <c r="F24" s="5"/>
      <c r="G24" s="5"/>
      <c r="H24" s="5"/>
      <c r="I24" s="5"/>
      <c r="J24" s="5"/>
      <c r="K24" s="5"/>
      <c r="L24" s="5"/>
      <c r="M24" s="5"/>
      <c r="O24" s="5"/>
      <c r="P24" s="5"/>
      <c r="R24" s="5"/>
      <c r="S24" s="5"/>
      <c r="T24" s="5"/>
      <c r="X24" s="42"/>
    </row>
    <row r="25" spans="1:24" x14ac:dyDescent="0.35">
      <c r="A25" s="9" t="s">
        <v>33</v>
      </c>
      <c r="E25" s="5"/>
      <c r="F25" s="5"/>
      <c r="G25" s="5"/>
      <c r="H25" s="5"/>
      <c r="I25" s="5"/>
      <c r="J25" s="5"/>
      <c r="K25" s="5"/>
      <c r="L25" s="5"/>
      <c r="M25" s="5"/>
      <c r="O25" s="5"/>
      <c r="P25" s="5"/>
      <c r="R25" s="5"/>
      <c r="S25" s="5"/>
      <c r="T25" s="5"/>
      <c r="X25" s="42"/>
    </row>
    <row r="26" spans="1:24" x14ac:dyDescent="0.35">
      <c r="A26" s="9" t="s">
        <v>34</v>
      </c>
      <c r="B26" s="5">
        <f>'Account totals data'!B26/W26</f>
        <v>0.16694421315570357</v>
      </c>
      <c r="C26" s="5">
        <f>'Account totals data'!C26/W26</f>
        <v>0.16881765195670276</v>
      </c>
      <c r="D26" s="5">
        <f>'Account totals data'!D26/W26</f>
        <v>0.16881765195670276</v>
      </c>
      <c r="E26" s="5">
        <f>'Account totals data'!E26/W26</f>
        <v>0.16923397169025811</v>
      </c>
      <c r="F26" s="5">
        <f>'Account totals data'!F26/W26</f>
        <v>0.17173189009159034</v>
      </c>
      <c r="G26" s="5">
        <f>'Account totals data'!G26/W26</f>
        <v>0.17756036636136552</v>
      </c>
      <c r="H26" s="5">
        <f>'Account totals data'!H26/W26</f>
        <v>0.18151540383014156</v>
      </c>
      <c r="I26" s="5">
        <f>'Account totals data'!I26/W26</f>
        <v>0.18297252289758534</v>
      </c>
      <c r="J26" s="5">
        <f>'Account totals data'!J26/W26</f>
        <v>0.18609492089925062</v>
      </c>
      <c r="K26" s="5">
        <f>'Account totals data'!K26/W26</f>
        <v>0.17839300582847628</v>
      </c>
      <c r="L26" s="5">
        <f>'Account totals data'!L26/W26</f>
        <v>0.18338884263114072</v>
      </c>
      <c r="M26" s="5">
        <f>'Account totals data'!M26/W26</f>
        <v>0.18297252289758534</v>
      </c>
      <c r="N26" s="60">
        <f>'Account totals data'!N26/X26</f>
        <v>0.17499502289468444</v>
      </c>
      <c r="O26" s="5">
        <f>'Account totals data'!O26/X26</f>
        <v>0.1747959386820625</v>
      </c>
      <c r="P26" s="5">
        <f>'Account totals data'!P26/X26</f>
        <v>0.18196297033645231</v>
      </c>
      <c r="Q26" s="5">
        <f>'Account totals data'!Q26/X26</f>
        <v>0.18455106510053754</v>
      </c>
      <c r="R26" s="5">
        <f>'Account totals data'!R26/X26</f>
        <v>0.1843519808879156</v>
      </c>
      <c r="S26" s="5">
        <f>'Account totals data'!S26/X26</f>
        <v>0.18634282301413499</v>
      </c>
      <c r="T26" s="5">
        <f>'Account totals data'!T26/X26</f>
        <v>0.18494923352578141</v>
      </c>
      <c r="W26" s="34">
        <v>4804</v>
      </c>
      <c r="X26" s="42">
        <v>5023</v>
      </c>
    </row>
    <row r="27" spans="1:24" x14ac:dyDescent="0.35">
      <c r="A27" s="9" t="s">
        <v>35</v>
      </c>
      <c r="B27" s="5">
        <f>'Account totals data'!B27/W27</f>
        <v>0.15306002584282863</v>
      </c>
      <c r="C27" s="5">
        <f>'Account totals data'!C27/W27</f>
        <v>0.15394103136379655</v>
      </c>
      <c r="D27" s="5">
        <f>'Account totals data'!D27/W27</f>
        <v>0.15793492305885118</v>
      </c>
      <c r="E27" s="5">
        <f>'Account totals data'!E27/W27</f>
        <v>0.16145894514272288</v>
      </c>
      <c r="F27" s="5">
        <f>'Account totals data'!F27/W27</f>
        <v>0.16885939151885351</v>
      </c>
      <c r="G27" s="5">
        <f>'Account totals data'!G27/W27</f>
        <v>0.17402795724186537</v>
      </c>
      <c r="H27" s="5">
        <f>'Account totals data'!H27/W27</f>
        <v>0.17802184893692</v>
      </c>
      <c r="I27" s="5">
        <f>'Account totals data'!I27/W27</f>
        <v>0.17919652296487726</v>
      </c>
      <c r="J27" s="5">
        <f>'Account totals data'!J27/W27</f>
        <v>0.1787853870550922</v>
      </c>
      <c r="K27" s="5">
        <f>'Account totals data'!K27/W27</f>
        <v>0.17708210971455421</v>
      </c>
      <c r="L27" s="5">
        <f>'Account totals data'!L27/W27</f>
        <v>0.17772818042993069</v>
      </c>
      <c r="M27" s="5">
        <f>'Account totals data'!M27/W27</f>
        <v>0.17925525666627512</v>
      </c>
      <c r="N27" s="60">
        <f>'Account totals data'!N27/X27</f>
        <v>0.17926540967537336</v>
      </c>
      <c r="O27" s="5">
        <f>'Account totals data'!O27/X27</f>
        <v>0.17943839012858215</v>
      </c>
      <c r="P27" s="5">
        <f>'Account totals data'!P27/X27</f>
        <v>0.18186011647350517</v>
      </c>
      <c r="Q27" s="5">
        <f>'Account totals data'!Q27/X27</f>
        <v>0.18503142478233292</v>
      </c>
      <c r="R27" s="5">
        <f>'Account totals data'!R27/X27</f>
        <v>0.18572334659516809</v>
      </c>
      <c r="S27" s="5">
        <f>'Account totals data'!S27/X27</f>
        <v>0.18918295565934382</v>
      </c>
      <c r="T27" s="5">
        <f>'Account totals data'!T27/X27</f>
        <v>0.19091276019143169</v>
      </c>
      <c r="W27" s="34">
        <v>17026</v>
      </c>
      <c r="X27" s="42">
        <v>17343</v>
      </c>
    </row>
    <row r="28" spans="1:24" s="9" customFormat="1" x14ac:dyDescent="0.35">
      <c r="A28" s="9" t="s">
        <v>36</v>
      </c>
      <c r="B28" s="5">
        <f>'Account totals data'!B28/W28</f>
        <v>0.25064666321779616</v>
      </c>
      <c r="C28" s="5">
        <f>'Account totals data'!C28/W28</f>
        <v>0.24883600620796689</v>
      </c>
      <c r="D28" s="5">
        <f>'Account totals data'!D28/W28</f>
        <v>0.24702534919813762</v>
      </c>
      <c r="E28" s="5">
        <f>'Account totals data'!E28/W28</f>
        <v>0.24469736161407138</v>
      </c>
      <c r="F28" s="5">
        <f>'Account totals data'!F28/W28</f>
        <v>0.24081738230729435</v>
      </c>
      <c r="G28" s="5">
        <f>'Account totals data'!G28/W28</f>
        <v>0.24185204345576825</v>
      </c>
      <c r="H28" s="5">
        <f>'Account totals data'!H28/W28</f>
        <v>0.24236937403000516</v>
      </c>
      <c r="I28" s="5">
        <f>'Account totals data'!I28/W28</f>
        <v>0.24185204345576825</v>
      </c>
      <c r="J28" s="5">
        <f>'Account totals data'!J28/W28</f>
        <v>0.23642007242628038</v>
      </c>
      <c r="K28" s="5">
        <f>'Account totals data'!K28/W28</f>
        <v>0.23124676668391103</v>
      </c>
      <c r="L28" s="5">
        <f>'Account totals data'!L28/W28</f>
        <v>0.22995344024831868</v>
      </c>
      <c r="M28" s="5">
        <f>'Account totals data'!M28/W28</f>
        <v>0.22271081220900155</v>
      </c>
      <c r="N28" s="60">
        <f>'Account totals data'!N28/X28</f>
        <v>0.2152376162936887</v>
      </c>
      <c r="O28" s="5">
        <f>'Account totals data'!O28/X28</f>
        <v>0.2149861704802615</v>
      </c>
      <c r="P28" s="5">
        <f>'Account totals data'!P28/X28</f>
        <v>0.20945436258486297</v>
      </c>
      <c r="Q28" s="5">
        <f>'Account totals data'!Q28/X28</f>
        <v>0.20819713351772692</v>
      </c>
      <c r="R28" s="5">
        <f>'Account totals data'!R28/X28</f>
        <v>0.20895147095800856</v>
      </c>
      <c r="S28" s="5">
        <f>'Account totals data'!S28/X28</f>
        <v>0.2066884586371637</v>
      </c>
      <c r="T28" s="5">
        <f>'Account totals data'!T28/X28</f>
        <v>0.20719135026401811</v>
      </c>
      <c r="W28" s="34">
        <v>3866</v>
      </c>
      <c r="X28" s="42">
        <v>3977</v>
      </c>
    </row>
    <row r="29" spans="1:24" x14ac:dyDescent="0.35">
      <c r="A29" s="9" t="s">
        <v>37</v>
      </c>
      <c r="B29" s="5">
        <f>'Account totals data'!B29/W29</f>
        <v>9.9309153713298792E-2</v>
      </c>
      <c r="C29" s="5">
        <f>'Account totals data'!C29/W29</f>
        <v>9.499136442141623E-2</v>
      </c>
      <c r="D29" s="5">
        <f>'Account totals data'!D29/W29</f>
        <v>9.1537132987910191E-2</v>
      </c>
      <c r="E29" s="5">
        <f>'Account totals data'!E29/W29</f>
        <v>8.8082901554404139E-2</v>
      </c>
      <c r="F29" s="5">
        <f>'Account totals data'!F29/W29</f>
        <v>9.0673575129533682E-2</v>
      </c>
      <c r="G29" s="5">
        <f>'Account totals data'!G29/W29</f>
        <v>8.9810017271157172E-2</v>
      </c>
      <c r="H29" s="5">
        <f>'Account totals data'!H29/W29</f>
        <v>9.1537132987910191E-2</v>
      </c>
      <c r="I29" s="5">
        <f>'Account totals data'!I29/W29</f>
        <v>9.499136442141623E-2</v>
      </c>
      <c r="J29" s="5">
        <f>'Account totals data'!J29/W29</f>
        <v>9.412780656303972E-2</v>
      </c>
      <c r="K29" s="5">
        <f>'Account totals data'!K29/W29</f>
        <v>9.585492227979274E-2</v>
      </c>
      <c r="L29" s="5">
        <f>'Account totals data'!L29/W29</f>
        <v>9.9309153713298792E-2</v>
      </c>
      <c r="M29" s="5">
        <f>'Account totals data'!M29/W29</f>
        <v>0.10103626943005181</v>
      </c>
      <c r="N29" s="60">
        <f>'Account totals data'!N29/X29</f>
        <v>9.7643097643097643E-2</v>
      </c>
      <c r="O29" s="5">
        <f>'Account totals data'!O29/X29</f>
        <v>9.9326599326599332E-2</v>
      </c>
      <c r="P29" s="5">
        <f>'Account totals data'!P29/X29</f>
        <v>0.10521885521885523</v>
      </c>
      <c r="Q29" s="5">
        <f>'Account totals data'!Q29/X29</f>
        <v>0.10858585858585859</v>
      </c>
      <c r="R29" s="5">
        <f>'Account totals data'!R29/X29</f>
        <v>0.11026936026936027</v>
      </c>
      <c r="S29" s="5">
        <f>'Account totals data'!S29/X29</f>
        <v>0.10942760942760943</v>
      </c>
      <c r="T29" s="5">
        <f>'Account totals data'!T29/X29</f>
        <v>0.11363636363636363</v>
      </c>
      <c r="W29" s="34">
        <v>1158</v>
      </c>
      <c r="X29" s="42">
        <v>1188</v>
      </c>
    </row>
    <row r="30" spans="1:24" x14ac:dyDescent="0.35">
      <c r="A30" s="9" t="s">
        <v>38</v>
      </c>
      <c r="B30" s="5">
        <f>'Account totals data'!B30/W30</f>
        <v>0.21471103327495622</v>
      </c>
      <c r="C30" s="5">
        <f>'Account totals data'!C30/W30</f>
        <v>0.21444833625218915</v>
      </c>
      <c r="D30" s="5">
        <f>'Account totals data'!D30/W30</f>
        <v>0.2158493870402802</v>
      </c>
      <c r="E30" s="5">
        <f>'Account totals data'!E30/W30</f>
        <v>0.21742556917688266</v>
      </c>
      <c r="F30" s="5">
        <f>'Account totals data'!F30/W30</f>
        <v>0.21558669001751313</v>
      </c>
      <c r="G30" s="5">
        <f>'Account totals data'!G30/W30</f>
        <v>0.21935201401050788</v>
      </c>
      <c r="H30" s="5">
        <f>'Account totals data'!H30/W30</f>
        <v>0.2213660245183888</v>
      </c>
      <c r="I30" s="5">
        <f>'Account totals data'!I30/W30</f>
        <v>0.22451838879159369</v>
      </c>
      <c r="J30" s="5">
        <f>'Account totals data'!J30/W30</f>
        <v>0.22513134851138353</v>
      </c>
      <c r="K30" s="5">
        <f>'Account totals data'!K30/W30</f>
        <v>0.22381786339754817</v>
      </c>
      <c r="L30" s="5">
        <f>'Account totals data'!L30/W30</f>
        <v>0.22373029772329248</v>
      </c>
      <c r="M30" s="5">
        <f>'Account totals data'!M30/W30</f>
        <v>0.22425569176882662</v>
      </c>
      <c r="N30" s="60">
        <f>'Account totals data'!N30/X30</f>
        <v>0.20081009503037855</v>
      </c>
      <c r="O30" s="5">
        <f>'Account totals data'!O30/X30</f>
        <v>0.20158903255958871</v>
      </c>
      <c r="P30" s="5">
        <f>'Account totals data'!P30/X30</f>
        <v>0.20267954510048294</v>
      </c>
      <c r="Q30" s="5">
        <f>'Account totals data'!Q30/X30</f>
        <v>0.20119956379498363</v>
      </c>
      <c r="R30" s="5">
        <f>'Account totals data'!R30/X30</f>
        <v>0.19979747624240535</v>
      </c>
      <c r="S30" s="5">
        <f>'Account totals data'!S30/X30</f>
        <v>0.19987536999532637</v>
      </c>
      <c r="T30" s="5">
        <f>'Account totals data'!T30/X30</f>
        <v>0.20143324505374668</v>
      </c>
      <c r="W30" s="34">
        <v>11420</v>
      </c>
      <c r="X30" s="42">
        <v>12838</v>
      </c>
    </row>
    <row r="31" spans="1:24" x14ac:dyDescent="0.35">
      <c r="A31" s="9" t="s">
        <v>39</v>
      </c>
      <c r="E31" s="5"/>
      <c r="F31" s="5"/>
      <c r="G31" s="5"/>
      <c r="H31" s="5"/>
      <c r="I31" s="5"/>
      <c r="J31" s="5"/>
      <c r="K31" s="5"/>
      <c r="L31" s="5"/>
      <c r="M31" s="5"/>
      <c r="O31" s="5"/>
      <c r="P31" s="5"/>
      <c r="Q31" s="5"/>
      <c r="R31" s="5"/>
      <c r="T31" s="5"/>
      <c r="W31" s="34"/>
      <c r="X31" s="36"/>
    </row>
    <row r="32" spans="1:24" x14ac:dyDescent="0.35">
      <c r="A32" s="9" t="s">
        <v>40</v>
      </c>
      <c r="B32" s="5">
        <f>'Account totals data'!B32/W32</f>
        <v>9.1972187104930464E-2</v>
      </c>
      <c r="C32" s="5">
        <f>'Account totals data'!C32/W32</f>
        <v>9.1340075853350189E-2</v>
      </c>
      <c r="D32" s="5">
        <f>'Account totals data'!D32/W32</f>
        <v>9.2920353982300891E-2</v>
      </c>
      <c r="E32" s="5">
        <f>'Account totals data'!E32/W32</f>
        <v>9.5132743362831854E-2</v>
      </c>
      <c r="F32" s="5">
        <f>'Account totals data'!F32/W32</f>
        <v>9.3236409608091028E-2</v>
      </c>
      <c r="G32" s="5">
        <f>'Account totals data'!G32/W32</f>
        <v>9.4816687737041716E-2</v>
      </c>
      <c r="H32" s="5">
        <f>'Account totals data'!H32/W32</f>
        <v>9.5448798988621991E-2</v>
      </c>
      <c r="I32" s="5">
        <f>'Account totals data'!I32/W32</f>
        <v>9.5132743362831854E-2</v>
      </c>
      <c r="J32" s="5">
        <f>'Account totals data'!J32/W32</f>
        <v>9.4184576485461441E-2</v>
      </c>
      <c r="K32" s="5">
        <f>'Account totals data'!K32/W32</f>
        <v>9.7345132743362831E-2</v>
      </c>
      <c r="L32" s="5">
        <f>'Account totals data'!L33/W32</f>
        <v>0.14664981036662453</v>
      </c>
      <c r="M32" s="5">
        <f>'Account totals data'!M33/W32</f>
        <v>0.14791403286978508</v>
      </c>
      <c r="N32" s="60">
        <f>'Account totals data'!N32/X32</f>
        <v>9.2609082813891366E-2</v>
      </c>
      <c r="O32" s="5">
        <f>'Account totals data'!O32/X32</f>
        <v>9.1124962897002074E-2</v>
      </c>
      <c r="P32" s="5">
        <f>'Account totals data'!P32/X32</f>
        <v>9.0531314930246368E-2</v>
      </c>
      <c r="Q32" s="5">
        <f>'Account totals data'!Q32/X32</f>
        <v>9.1124962897002074E-2</v>
      </c>
      <c r="R32" s="5">
        <f>'Account totals data'!R32/X32</f>
        <v>9.0531314930246368E-2</v>
      </c>
      <c r="S32" s="5">
        <f>'Account totals data'!S32/X32</f>
        <v>9.3796378747402792E-2</v>
      </c>
      <c r="T32" s="5">
        <f>'Account totals data'!T32/X32</f>
        <v>9.2905906797269219E-2</v>
      </c>
      <c r="W32" s="34">
        <v>3164</v>
      </c>
      <c r="X32" s="42">
        <v>3369</v>
      </c>
    </row>
    <row r="33" spans="1:24" x14ac:dyDescent="0.35">
      <c r="A33" s="9" t="s">
        <v>41</v>
      </c>
      <c r="B33" s="5">
        <f>'Account totals data'!B33/W33</f>
        <v>9.2827868852459014E-2</v>
      </c>
      <c r="C33" s="5">
        <f>'Account totals data'!C33/W33</f>
        <v>9.3852459016393441E-2</v>
      </c>
      <c r="D33" s="5">
        <f>'Account totals data'!D33/W33</f>
        <v>9.4057377049180324E-2</v>
      </c>
      <c r="E33" s="5">
        <f>'Account totals data'!E33/W33</f>
        <v>9.5696721311475413E-2</v>
      </c>
      <c r="F33" s="5">
        <f>'Account totals data'!F33/W33</f>
        <v>9.6721311475409841E-2</v>
      </c>
      <c r="G33" s="5">
        <f>'Account totals data'!G33/W33</f>
        <v>9.5491803278688531E-2</v>
      </c>
      <c r="H33" s="5">
        <f>'Account totals data'!H33/W33</f>
        <v>9.6721311475409841E-2</v>
      </c>
      <c r="I33" s="5">
        <f>'Account totals data'!I33/W33</f>
        <v>9.6311475409836061E-2</v>
      </c>
      <c r="J33" s="5">
        <f>'Account totals data'!J33/W33</f>
        <v>9.5081967213114751E-2</v>
      </c>
      <c r="K33" s="5">
        <f>'Account totals data'!K33/W33</f>
        <v>9.3852459016393441E-2</v>
      </c>
      <c r="L33" s="5">
        <f>'Account totals data'!L33/W33</f>
        <v>9.5081967213114751E-2</v>
      </c>
      <c r="M33" s="5">
        <f>'Account totals data'!M33/W33</f>
        <v>9.5901639344262296E-2</v>
      </c>
      <c r="N33" s="60">
        <f>'Account totals data'!N33/X33</f>
        <v>9.2525252525252524E-2</v>
      </c>
      <c r="O33" s="5">
        <f>'Account totals data'!O33/X33</f>
        <v>9.0505050505050505E-2</v>
      </c>
      <c r="P33" s="5">
        <f>'Account totals data'!P33/X33</f>
        <v>8.9696969696969692E-2</v>
      </c>
      <c r="Q33" s="5">
        <f>'Account totals data'!Q33/X33</f>
        <v>8.9292929292929299E-2</v>
      </c>
      <c r="R33" s="5">
        <f>'Account totals data'!R33/X33</f>
        <v>8.9494949494949488E-2</v>
      </c>
      <c r="S33" s="5">
        <f>'Account totals data'!S33/X33</f>
        <v>8.7878787878787876E-2</v>
      </c>
      <c r="T33" s="5">
        <f>'Account totals data'!T33/X33</f>
        <v>8.9494949494949488E-2</v>
      </c>
      <c r="W33" s="34">
        <v>4880</v>
      </c>
      <c r="X33" s="42">
        <v>4950</v>
      </c>
    </row>
    <row r="34" spans="1:24" x14ac:dyDescent="0.35">
      <c r="A34" s="9" t="s">
        <v>42</v>
      </c>
      <c r="B34" s="5">
        <f>'Account totals data'!B34/W34</f>
        <v>0.31783696529459243</v>
      </c>
      <c r="C34" s="5">
        <f>'Account totals data'!C34/W34</f>
        <v>0.3159806295399516</v>
      </c>
      <c r="D34" s="5">
        <f>'Account totals data'!D34/W34</f>
        <v>0.31234866828087166</v>
      </c>
      <c r="E34" s="5">
        <f>'Account totals data'!E34/W34</f>
        <v>0.31662631154156579</v>
      </c>
      <c r="F34" s="5">
        <f>'Account totals data'!F34/W34</f>
        <v>0.32695722356739304</v>
      </c>
      <c r="G34" s="5">
        <f>'Account totals data'!G34/W34</f>
        <v>0.33615819209039549</v>
      </c>
      <c r="H34" s="5">
        <f>'Account totals data'!H34/W34</f>
        <v>0.3387409200968523</v>
      </c>
      <c r="I34" s="5">
        <f>'Account totals data'!I34/W34</f>
        <v>0.33970944309927359</v>
      </c>
      <c r="J34" s="5">
        <f>'Account totals data'!J34/W34</f>
        <v>0.33559322033898303</v>
      </c>
      <c r="K34" s="5">
        <f>'Account totals data'!K34/W34</f>
        <v>0.33518966908797415</v>
      </c>
      <c r="L34" s="5">
        <f>'Account totals data'!L34/W34</f>
        <v>0.33188054882970136</v>
      </c>
      <c r="M34" s="5">
        <f>'Account totals data'!M34/W34</f>
        <v>0.33535108958837773</v>
      </c>
      <c r="N34" s="60">
        <f>'Account totals data'!N34/X34</f>
        <v>0.33120870579090556</v>
      </c>
      <c r="O34" s="5">
        <f>'Account totals data'!O34/X34</f>
        <v>0.33571706179556937</v>
      </c>
      <c r="P34" s="5">
        <f>'Account totals data'!P34/X34</f>
        <v>0.34154683249125534</v>
      </c>
      <c r="Q34" s="5">
        <f>'Account totals data'!Q34/X34</f>
        <v>0.34341235911387485</v>
      </c>
      <c r="R34" s="5">
        <f>'Account totals data'!R34/X34</f>
        <v>0.34799844539448116</v>
      </c>
      <c r="S34" s="5">
        <f>'Account totals data'!S34/X34</f>
        <v>0.35382821609016712</v>
      </c>
      <c r="T34" s="5">
        <f>'Account totals data'!T34/X34</f>
        <v>0.35841430237077343</v>
      </c>
      <c r="W34" s="34">
        <v>12390</v>
      </c>
      <c r="X34" s="42">
        <v>12865</v>
      </c>
    </row>
    <row r="35" spans="1:24" x14ac:dyDescent="0.35">
      <c r="A35" s="9" t="s">
        <v>43</v>
      </c>
      <c r="E35" s="5"/>
      <c r="F35" s="5"/>
      <c r="G35" s="5"/>
      <c r="H35" s="5"/>
      <c r="I35" s="5"/>
      <c r="J35" s="5"/>
      <c r="K35" s="5"/>
      <c r="L35" s="5"/>
      <c r="M35" s="5"/>
      <c r="O35" s="5"/>
      <c r="P35" s="5"/>
      <c r="R35" s="5"/>
      <c r="S35" s="5"/>
      <c r="T35" s="5"/>
      <c r="W35" s="40"/>
      <c r="X35" s="42"/>
    </row>
    <row r="36" spans="1:24" x14ac:dyDescent="0.35">
      <c r="A36" s="9" t="s">
        <v>44</v>
      </c>
      <c r="B36" s="5">
        <f>'Account totals data'!B36/W36</f>
        <v>0.16715628672150412</v>
      </c>
      <c r="C36" s="5">
        <f>'Account totals data'!C36/W36</f>
        <v>0.16715628672150412</v>
      </c>
      <c r="D36" s="5">
        <f>'Account totals data'!D36/W36</f>
        <v>0.16833137485311397</v>
      </c>
      <c r="E36" s="5">
        <f>'Account totals data'!E36/W36</f>
        <v>0.16656874265569918</v>
      </c>
      <c r="F36" s="5">
        <f>'Account totals data'!F36/W36</f>
        <v>0.16480611045828436</v>
      </c>
      <c r="G36" s="5">
        <f>'Account totals data'!G36/W36</f>
        <v>0.16333725029377202</v>
      </c>
      <c r="H36" s="5">
        <f>'Account totals data'!H36/W36</f>
        <v>0.16686251468860164</v>
      </c>
      <c r="I36" s="5">
        <f>'Account totals data'!I36/W36</f>
        <v>0.16715628672150412</v>
      </c>
      <c r="J36" s="5">
        <f>'Account totals data'!J36/W36</f>
        <v>0.16568742655699178</v>
      </c>
      <c r="K36" s="5">
        <f>'Account totals data'!K36/W36</f>
        <v>0.16274970622796711</v>
      </c>
      <c r="L36" s="5">
        <f>'Account totals data'!L36/X36</f>
        <v>0.15774155995343422</v>
      </c>
      <c r="M36" s="5">
        <f>'Account totals data'!M36/W36</f>
        <v>0.16069330199764983</v>
      </c>
      <c r="N36" s="60">
        <f>'Account totals data'!N36/X36</f>
        <v>0.1621071012805588</v>
      </c>
      <c r="O36" s="5">
        <f>'Account totals data'!O36/X36</f>
        <v>0.16065192083818394</v>
      </c>
      <c r="P36" s="5">
        <f>'Account totals data'!P36/X36</f>
        <v>0.16065192083818394</v>
      </c>
      <c r="Q36" s="5">
        <f>'Account totals data'!Q36/X36</f>
        <v>0.16181606519208383</v>
      </c>
      <c r="R36" s="5">
        <f>'Account totals data'!R36/X36</f>
        <v>0.1621071012805588</v>
      </c>
      <c r="S36" s="5">
        <f>'Account totals data'!S36/X36</f>
        <v>0.16589057043073341</v>
      </c>
      <c r="T36" s="5">
        <f>'Account totals data'!T36/X36</f>
        <v>0.16559953434225844</v>
      </c>
      <c r="W36" s="34">
        <v>3404</v>
      </c>
      <c r="X36" s="42">
        <v>3436</v>
      </c>
    </row>
    <row r="37" spans="1:24" x14ac:dyDescent="0.35">
      <c r="A37" s="9" t="s">
        <v>45</v>
      </c>
      <c r="B37" s="5">
        <f>'Account totals data'!B37/W37</f>
        <v>0.16706803130644191</v>
      </c>
      <c r="C37" s="5">
        <f>'Account totals data'!C37/W37</f>
        <v>0.16812161348585189</v>
      </c>
      <c r="D37" s="5">
        <f>'Account totals data'!D37/W37</f>
        <v>0.16827212522576762</v>
      </c>
      <c r="E37" s="5">
        <f>'Account totals data'!E37/W37</f>
        <v>0.1691751956652619</v>
      </c>
      <c r="F37" s="5">
        <f>'Account totals data'!F37/W37</f>
        <v>0.16631547260686333</v>
      </c>
      <c r="G37" s="5">
        <f>'Account totals data'!G37/W37</f>
        <v>0.16481035520770621</v>
      </c>
      <c r="H37" s="5">
        <f>'Account totals data'!H37/W37</f>
        <v>0.16827212522576762</v>
      </c>
      <c r="I37" s="5">
        <f>'Account totals data'!I37/W37</f>
        <v>0.16857314870559903</v>
      </c>
      <c r="J37" s="5">
        <f>'Account totals data'!J37/W37</f>
        <v>0.16902468392534617</v>
      </c>
      <c r="K37" s="5">
        <f>'Account totals data'!K37/W37</f>
        <v>0.16450933172787477</v>
      </c>
      <c r="L37" s="5">
        <f>'Account totals data'!L38/W37</f>
        <v>0.12236604455147501</v>
      </c>
      <c r="M37" s="5">
        <f>'Account totals data'!M37/W37</f>
        <v>0.16074653822998194</v>
      </c>
      <c r="N37" s="60">
        <f>'Account totals data'!N37/X37</f>
        <v>0.15544871794871795</v>
      </c>
      <c r="O37" s="5">
        <f>'Account totals data'!O37/X37</f>
        <v>0.15486596736596736</v>
      </c>
      <c r="P37" s="5">
        <f>'Account totals data'!P37/X37</f>
        <v>0.15428321678321677</v>
      </c>
      <c r="Q37" s="5">
        <f>'Account totals data'!Q37/X37</f>
        <v>0.15501165501165501</v>
      </c>
      <c r="R37" s="5">
        <f>'Account totals data'!R37/X37</f>
        <v>0.15326340326340326</v>
      </c>
      <c r="S37" s="5">
        <f>'Account totals data'!S37/X37</f>
        <v>0.15195221445221446</v>
      </c>
      <c r="T37" s="5">
        <f>'Account totals data'!T37/X37</f>
        <v>0.15355477855477856</v>
      </c>
      <c r="W37" s="34">
        <v>6644</v>
      </c>
      <c r="X37" s="42">
        <v>6864</v>
      </c>
    </row>
    <row r="38" spans="1:24" x14ac:dyDescent="0.35">
      <c r="A38" s="9" t="s">
        <v>46</v>
      </c>
      <c r="B38" s="5">
        <f>'Account totals data'!B38/W38</f>
        <v>0.13659751037344398</v>
      </c>
      <c r="C38" s="5">
        <f>'Account totals data'!C38/W38</f>
        <v>0.13460580912863071</v>
      </c>
      <c r="D38" s="5">
        <f>'Account totals data'!D38/W38</f>
        <v>0.13427385892116184</v>
      </c>
      <c r="E38" s="5">
        <f>'Account totals data'!E38/W38</f>
        <v>0.13327800829875519</v>
      </c>
      <c r="F38" s="5">
        <f>'Account totals data'!F38/W38</f>
        <v>0.13576763485477178</v>
      </c>
      <c r="G38" s="5">
        <f>'Account totals data'!G38/W38</f>
        <v>0.13543568464730291</v>
      </c>
      <c r="H38" s="5">
        <f>'Account totals data'!H38/W38</f>
        <v>0.13410788381742739</v>
      </c>
      <c r="I38" s="5">
        <f>'Account totals data'!I38/W38</f>
        <v>0.13394190871369294</v>
      </c>
      <c r="J38" s="5">
        <f>'Account totals data'!J38/W38</f>
        <v>0.13493775933609958</v>
      </c>
      <c r="K38" s="5">
        <f>'Account totals data'!K38/W38</f>
        <v>0.13593360995850623</v>
      </c>
      <c r="L38" s="5">
        <f>'Account totals data'!L39/W38</f>
        <v>0.23402489626556017</v>
      </c>
      <c r="M38" s="5">
        <f>'Account totals data'!M38/W38</f>
        <v>0.13825726141078837</v>
      </c>
      <c r="N38" s="60">
        <f>'Account totals data'!N38/X38</f>
        <v>0.13656034620932841</v>
      </c>
      <c r="O38" s="5">
        <f>'Account totals data'!O38/X38</f>
        <v>0.13399583266549125</v>
      </c>
      <c r="P38" s="5">
        <f>'Account totals data'!P38/X38</f>
        <v>0.13495752524443019</v>
      </c>
      <c r="Q38" s="5">
        <f>'Account totals data'!Q38/X38</f>
        <v>0.13495752524443019</v>
      </c>
      <c r="R38" s="5">
        <f>'Account totals data'!R38/X38</f>
        <v>0.13207244750761341</v>
      </c>
      <c r="S38" s="5">
        <f>'Account totals data'!S38/X38</f>
        <v>0.13030934444622536</v>
      </c>
      <c r="T38" s="5">
        <f>'Account totals data'!T38/X38</f>
        <v>0.13159160121814392</v>
      </c>
      <c r="W38" s="34">
        <v>6025</v>
      </c>
      <c r="X38" s="42">
        <v>6239</v>
      </c>
    </row>
    <row r="39" spans="1:24" x14ac:dyDescent="0.35">
      <c r="A39" s="9" t="s">
        <v>47</v>
      </c>
      <c r="B39" s="5">
        <f>'Account totals data'!B39/W39</f>
        <v>0.16176833786120029</v>
      </c>
      <c r="C39" s="5">
        <f>'Account totals data'!C39/W39</f>
        <v>0.16423808347740182</v>
      </c>
      <c r="D39" s="5">
        <f>'Account totals data'!D39/W39</f>
        <v>0.16571993084712275</v>
      </c>
      <c r="E39" s="5">
        <f>'Account totals data'!E39/W39</f>
        <v>0.17238824401086689</v>
      </c>
      <c r="F39" s="5">
        <f>'Account totals data'!F39/W39</f>
        <v>0.17337614225734749</v>
      </c>
      <c r="G39" s="5">
        <f>'Account totals data'!G39/W39</f>
        <v>0.17424055322301804</v>
      </c>
      <c r="H39" s="5">
        <f>'Account totals data'!H39/W39</f>
        <v>0.17448752778463819</v>
      </c>
      <c r="I39" s="5">
        <f>'Account totals data'!I39/W39</f>
        <v>0.17633983699678932</v>
      </c>
      <c r="J39" s="5">
        <f>'Account totals data'!J39/W39</f>
        <v>0.17535193875030872</v>
      </c>
      <c r="K39" s="5">
        <f>'Account totals data'!K39/W39</f>
        <v>0.17424055322301804</v>
      </c>
      <c r="L39" s="5">
        <f>'Account totals data'!L40/W39</f>
        <v>0.10607557421585577</v>
      </c>
      <c r="M39" s="5">
        <f>'Account totals data'!M39/W39</f>
        <v>0.1775747098048901</v>
      </c>
      <c r="N39" s="60">
        <f>'Account totals data'!N39/X39</f>
        <v>0.18381717109326745</v>
      </c>
      <c r="O39" s="5">
        <f>'Account totals data'!O39/X39</f>
        <v>0.18418777022853614</v>
      </c>
      <c r="P39" s="5">
        <f>'Account totals data'!P39/X39</f>
        <v>0.1836936380481779</v>
      </c>
      <c r="Q39" s="5">
        <f>'Account totals data'!Q39/X39</f>
        <v>0.1836936380481779</v>
      </c>
      <c r="R39" s="5">
        <f>'Account totals data'!R39/X39</f>
        <v>0.18221124150710316</v>
      </c>
      <c r="S39" s="5">
        <f>'Account totals data'!S39/X39</f>
        <v>0.18035824583075974</v>
      </c>
      <c r="T39" s="5">
        <f>'Account totals data'!T39/X39</f>
        <v>0.17825818406423719</v>
      </c>
      <c r="W39" s="34">
        <v>8098</v>
      </c>
      <c r="X39" s="42">
        <v>8095</v>
      </c>
    </row>
    <row r="40" spans="1:24" x14ac:dyDescent="0.35">
      <c r="A40" s="9" t="s">
        <v>48</v>
      </c>
      <c r="B40" s="5">
        <f>'Account totals data'!B40/W40</f>
        <v>0.14664457332228667</v>
      </c>
      <c r="C40" s="5">
        <f>'Account totals data'!C40/W40</f>
        <v>0.14813587406793705</v>
      </c>
      <c r="D40" s="5">
        <f>'Account totals data'!D40/W40</f>
        <v>0.14697597348798674</v>
      </c>
      <c r="E40" s="5">
        <f>'Account totals data'!E40/W40</f>
        <v>0.1471416735708368</v>
      </c>
      <c r="F40" s="5">
        <f>'Account totals data'!F40/W40</f>
        <v>0.14498757249378624</v>
      </c>
      <c r="G40" s="5">
        <f>'Account totals data'!G40/W40</f>
        <v>0.14681027340513669</v>
      </c>
      <c r="H40" s="5">
        <f>'Account totals data'!H40/W40</f>
        <v>0.14548467274233637</v>
      </c>
      <c r="I40" s="5">
        <f>'Account totals data'!I40/W40</f>
        <v>0.14631317315658657</v>
      </c>
      <c r="J40" s="5">
        <f>'Account totals data'!J40/W40</f>
        <v>0.14548467274233637</v>
      </c>
      <c r="K40" s="5">
        <f>'Account totals data'!K40/W40</f>
        <v>0.14067937033968517</v>
      </c>
      <c r="L40" s="5">
        <f>'Account totals data'!L40/W40</f>
        <v>0.14233637116818559</v>
      </c>
      <c r="M40" s="5">
        <f>'Account totals data'!M40/W40</f>
        <v>0.14266777133388567</v>
      </c>
      <c r="N40" s="60">
        <f>'Account totals data'!N40/X40</f>
        <v>0.13792552341377656</v>
      </c>
      <c r="O40" s="5">
        <f>'Account totals data'!O40/X40</f>
        <v>0.13632731340898194</v>
      </c>
      <c r="P40" s="5">
        <f>'Account totals data'!P40/X40</f>
        <v>0.13776570241329711</v>
      </c>
      <c r="Q40" s="5">
        <f>'Account totals data'!Q40/X40</f>
        <v>0.1390442704171328</v>
      </c>
      <c r="R40" s="5">
        <f>'Account totals data'!R40/X40</f>
        <v>0.13936391241809173</v>
      </c>
      <c r="S40" s="5">
        <f>'Account totals data'!S40/X40</f>
        <v>0.14144158542432475</v>
      </c>
      <c r="T40" s="5">
        <f>'Account totals data'!T40/X40</f>
        <v>0.14303979542911938</v>
      </c>
      <c r="W40" s="34">
        <v>6035</v>
      </c>
      <c r="X40" s="42">
        <v>6257</v>
      </c>
    </row>
    <row r="41" spans="1:24" x14ac:dyDescent="0.35">
      <c r="A41" s="9" t="s">
        <v>49</v>
      </c>
      <c r="E41" s="5"/>
      <c r="F41" s="5"/>
      <c r="G41" s="5"/>
      <c r="H41" s="5"/>
      <c r="I41" s="5"/>
      <c r="J41" s="5"/>
      <c r="K41" s="5"/>
      <c r="L41" s="5"/>
      <c r="M41" s="5"/>
      <c r="O41" s="5"/>
      <c r="P41" s="5"/>
      <c r="R41" s="5"/>
      <c r="T41" s="5"/>
      <c r="W41" s="34"/>
      <c r="X41" s="42"/>
    </row>
    <row r="42" spans="1:24" x14ac:dyDescent="0.35">
      <c r="A42" s="9" t="s">
        <v>50</v>
      </c>
      <c r="B42" s="5">
        <f>'Account totals data'!B42/W42</f>
        <v>0.12392865415798007</v>
      </c>
      <c r="C42" s="5">
        <f>'Account totals data'!C42/W42</f>
        <v>0.11860088024090804</v>
      </c>
      <c r="D42" s="5">
        <f>'Account totals data'!D42/W42</f>
        <v>0.11582117211026176</v>
      </c>
      <c r="E42" s="5">
        <f>'Account totals data'!E42/W42</f>
        <v>0.11605281445448228</v>
      </c>
      <c r="F42" s="5">
        <f>'Account totals data'!F42/W42</f>
        <v>0.11767431086402594</v>
      </c>
      <c r="G42" s="5">
        <f>'Account totals data'!G42/W42</f>
        <v>0.12369701181375956</v>
      </c>
      <c r="H42" s="5">
        <f>'Account totals data'!H42/W42</f>
        <v>0.1241602965022006</v>
      </c>
      <c r="I42" s="5">
        <f>'Account totals data'!I42/W42</f>
        <v>0.12138058837155433</v>
      </c>
      <c r="J42" s="5">
        <f>'Account totals data'!J42/W42</f>
        <v>0.12277044243687746</v>
      </c>
      <c r="K42" s="5">
        <f>'Account totals data'!K42/W42</f>
        <v>0.1202223766504517</v>
      </c>
      <c r="L42" s="5">
        <f>'Account totals data'!L42/W42</f>
        <v>0.12138058837155433</v>
      </c>
      <c r="M42" s="5">
        <f>'Account totals data'!M42/W42</f>
        <v>0.12462358119064165</v>
      </c>
      <c r="N42" s="60">
        <f>'Account totals data'!N42/X42</f>
        <v>0.12520027466239414</v>
      </c>
      <c r="O42" s="5">
        <f>'Account totals data'!O42/X42</f>
        <v>0.12588693064774548</v>
      </c>
      <c r="P42" s="5">
        <f>'Account totals data'!P42/X42</f>
        <v>0.12794689860379949</v>
      </c>
      <c r="Q42" s="5">
        <f>'Account totals data'!Q42/X42</f>
        <v>0.12840466926070038</v>
      </c>
      <c r="R42" s="5">
        <f>'Account totals data'!R42/X42</f>
        <v>0.12726024261844815</v>
      </c>
      <c r="S42" s="5">
        <f>'Account totals data'!S42/X42</f>
        <v>0.12794689860379949</v>
      </c>
      <c r="T42" s="5">
        <f>'Account totals data'!T42/X42</f>
        <v>0.12909132524605174</v>
      </c>
      <c r="W42" s="34">
        <v>4317</v>
      </c>
      <c r="X42" s="42">
        <v>4369</v>
      </c>
    </row>
    <row r="43" spans="1:24" x14ac:dyDescent="0.35">
      <c r="A43" s="9" t="s">
        <v>51</v>
      </c>
      <c r="B43" s="5">
        <f>'Account totals data'!B43/W43</f>
        <v>0.17358322177599286</v>
      </c>
      <c r="C43" s="5">
        <f>'Account totals data'!C43/W43</f>
        <v>0.1753681392235609</v>
      </c>
      <c r="D43" s="5">
        <f>'Account totals data'!D43/W43</f>
        <v>0.17938420348058903</v>
      </c>
      <c r="E43" s="5">
        <f>'Account totals data'!E43/W43</f>
        <v>0.18250780901383312</v>
      </c>
      <c r="F43" s="5">
        <f>'Account totals data'!F43/W43</f>
        <v>0.18563141454707721</v>
      </c>
      <c r="G43" s="5">
        <f>'Account totals data'!G43/W43</f>
        <v>0.19009370816599733</v>
      </c>
      <c r="H43" s="5">
        <f>'Account totals data'!H43/W43</f>
        <v>0.19410977242302543</v>
      </c>
      <c r="I43" s="5">
        <f>'Account totals data'!I43/W43</f>
        <v>0.19723337795626952</v>
      </c>
      <c r="J43" s="5">
        <f>'Account totals data'!J43/W43</f>
        <v>0.1994645247657296</v>
      </c>
      <c r="K43" s="5">
        <f>'Account totals data'!K43/W43</f>
        <v>0.17893797411869702</v>
      </c>
      <c r="L43" s="5">
        <f>'Account totals data'!L43/W43</f>
        <v>0.17581436858545293</v>
      </c>
      <c r="M43" s="5">
        <f>'Account totals data'!M43/W43</f>
        <v>0.17715305667112896</v>
      </c>
      <c r="N43" s="60">
        <f>'Account totals data'!N43/X43</f>
        <v>0.1760782570031125</v>
      </c>
      <c r="O43" s="5">
        <f>'Account totals data'!O43/X43</f>
        <v>0.17429968875055579</v>
      </c>
      <c r="P43" s="5">
        <f>'Account totals data'!P43/X43</f>
        <v>0.16940862605602491</v>
      </c>
      <c r="Q43" s="5">
        <f>'Account totals data'!Q43/X43</f>
        <v>0.16985326811916407</v>
      </c>
      <c r="R43" s="5">
        <f>'Account totals data'!R43/X43</f>
        <v>0.16496220542463316</v>
      </c>
      <c r="S43" s="5">
        <f>'Account totals data'!S43/X43</f>
        <v>0.16718541574032902</v>
      </c>
      <c r="T43" s="5">
        <f>'Account totals data'!T43/X43</f>
        <v>0.16585148955091153</v>
      </c>
      <c r="W43" s="34">
        <v>2241</v>
      </c>
      <c r="X43" s="42">
        <v>2249</v>
      </c>
    </row>
    <row r="44" spans="1:24" x14ac:dyDescent="0.35">
      <c r="A44" s="9" t="s">
        <v>52</v>
      </c>
      <c r="B44" s="5">
        <f>'Account totals data'!B44/W44</f>
        <v>0.27887182910547398</v>
      </c>
      <c r="C44" s="5">
        <f>'Account totals data'!C44/W44</f>
        <v>0.27670226969292389</v>
      </c>
      <c r="D44" s="5">
        <f>'Account totals data'!D44/W44</f>
        <v>0.27603471295060078</v>
      </c>
      <c r="E44" s="5">
        <f>'Account totals data'!E44/W44</f>
        <v>0.28070761014686246</v>
      </c>
      <c r="F44" s="5">
        <f>'Account totals data'!F44/W44</f>
        <v>0.26769025367156207</v>
      </c>
      <c r="G44" s="5">
        <f>'Account totals data'!G44/W44</f>
        <v>0.26535380507343126</v>
      </c>
      <c r="H44" s="5">
        <f>'Account totals data'!H44/W44</f>
        <v>0.26852469959946595</v>
      </c>
      <c r="I44" s="5">
        <f>'Account totals data'!I44/W44</f>
        <v>0.26852469959946595</v>
      </c>
      <c r="J44" s="5">
        <f>'Account totals data'!J44/W44</f>
        <v>0.27019359145527372</v>
      </c>
      <c r="K44" s="5">
        <f>'Account totals data'!K44/W44</f>
        <v>0.26952603471295061</v>
      </c>
      <c r="L44" s="5">
        <f>'Account totals data'!L44/W44</f>
        <v>0.26668891855807741</v>
      </c>
      <c r="M44" s="5">
        <f>'Account totals data'!M44/W44</f>
        <v>0.27319759679572764</v>
      </c>
      <c r="N44" s="60">
        <f>'Account totals data'!N44/X44</f>
        <v>0.36197957580518458</v>
      </c>
      <c r="O44" s="5">
        <f>'Account totals data'!O44/X44</f>
        <v>0.35302435192458759</v>
      </c>
      <c r="P44" s="5">
        <f>'Account totals data'!P44/X44</f>
        <v>0.30117831893165753</v>
      </c>
      <c r="Q44" s="5">
        <f>'Account totals data'!Q44/X44</f>
        <v>0.30526315789473685</v>
      </c>
      <c r="R44" s="5">
        <f>'Account totals data'!R44/X44</f>
        <v>0.2873527101335428</v>
      </c>
      <c r="S44" s="5">
        <f>'Account totals data'!S44/X44</f>
        <v>0.29002356637863314</v>
      </c>
      <c r="T44" s="5">
        <f>'Account totals data'!T44/X44</f>
        <v>0.28876669285153184</v>
      </c>
      <c r="W44" s="34">
        <v>5992</v>
      </c>
      <c r="X44" s="42">
        <v>6365</v>
      </c>
    </row>
    <row r="45" spans="1:24" x14ac:dyDescent="0.35">
      <c r="A45" s="9" t="s">
        <v>53</v>
      </c>
      <c r="B45" s="5">
        <f>'Account totals data'!B45/W45</f>
        <v>0.17470238095238094</v>
      </c>
      <c r="C45" s="5">
        <f>'Account totals data'!C45/W45</f>
        <v>0.17738095238095239</v>
      </c>
      <c r="D45" s="5">
        <f>'Account totals data'!D45/W45</f>
        <v>0.17797619047619048</v>
      </c>
      <c r="E45" s="5">
        <f>'Account totals data'!E45/W45</f>
        <v>0.18184523809523809</v>
      </c>
      <c r="F45" s="5">
        <f>'Account totals data'!F45/W45</f>
        <v>0.18720238095238095</v>
      </c>
      <c r="G45" s="5">
        <f>'Account totals data'!G45/W45</f>
        <v>0.19017857142857142</v>
      </c>
      <c r="H45" s="5">
        <f>'Account totals data'!H45/W45</f>
        <v>0.19613095238095238</v>
      </c>
      <c r="I45" s="5">
        <f>'Account totals data'!I45/W45</f>
        <v>0.20089285714285715</v>
      </c>
      <c r="J45" s="5">
        <f>'Account totals data'!J45/W45</f>
        <v>0.20476190476190476</v>
      </c>
      <c r="K45" s="5">
        <f>'Account totals data'!K45/W45</f>
        <v>0.20535714285714285</v>
      </c>
      <c r="L45" s="5">
        <f>'Account totals data'!L45/W45</f>
        <v>0.20982142857142858</v>
      </c>
      <c r="M45" s="5">
        <f>'Account totals data'!M45/W45</f>
        <v>0.21309523809523809</v>
      </c>
      <c r="N45" s="60">
        <f>'Account totals data'!N45/X45</f>
        <v>0.20245901639344263</v>
      </c>
      <c r="O45" s="5">
        <f>'Account totals data'!O45/X45</f>
        <v>0.20792349726775955</v>
      </c>
      <c r="P45" s="5">
        <f>'Account totals data'!P45/X45</f>
        <v>0.21174863387978143</v>
      </c>
      <c r="Q45" s="5">
        <f>'Account totals data'!Q45/X45</f>
        <v>0.21366120218579235</v>
      </c>
      <c r="R45" s="5">
        <f>'Account totals data'!R45/X45</f>
        <v>0.20765027322404372</v>
      </c>
      <c r="S45" s="5">
        <f>'Account totals data'!S45/X45</f>
        <v>0.2081967213114754</v>
      </c>
      <c r="T45" s="5">
        <f>'Account totals data'!T45/X45</f>
        <v>0.20273224043715846</v>
      </c>
      <c r="W45" s="34">
        <v>3360</v>
      </c>
      <c r="X45" s="42">
        <v>3660</v>
      </c>
    </row>
    <row r="46" spans="1:24" x14ac:dyDescent="0.35">
      <c r="A46" s="9" t="s">
        <v>54</v>
      </c>
      <c r="E46" s="5"/>
      <c r="F46" s="5"/>
      <c r="G46" s="5"/>
      <c r="H46" s="5"/>
      <c r="I46" s="5"/>
      <c r="J46" s="5"/>
      <c r="K46" s="5"/>
      <c r="L46" s="5"/>
      <c r="M46" s="5"/>
      <c r="O46" s="5"/>
      <c r="P46" s="5"/>
      <c r="R46" s="5"/>
      <c r="T46" s="5"/>
      <c r="W46" s="34"/>
      <c r="X46" s="36"/>
    </row>
    <row r="47" spans="1:24" x14ac:dyDescent="0.35">
      <c r="A47" s="9" t="s">
        <v>55</v>
      </c>
      <c r="B47" s="5">
        <f>'Account totals data'!B47/W47</f>
        <v>0.19913309535951046</v>
      </c>
      <c r="C47" s="5">
        <f>'Account totals data'!C47/W47</f>
        <v>0.20091789903110657</v>
      </c>
      <c r="D47" s="5">
        <f>'Account totals data'!D47/W47</f>
        <v>0.20295767465578787</v>
      </c>
      <c r="E47" s="5">
        <f>'Account totals data'!E47/W47</f>
        <v>0.20448750637429883</v>
      </c>
      <c r="F47" s="5">
        <f>'Account totals data'!F47/W47</f>
        <v>0.2065272819989801</v>
      </c>
      <c r="G47" s="5">
        <f>'Account totals data'!G47/W47</f>
        <v>0.20805711371749108</v>
      </c>
      <c r="H47" s="5">
        <f>'Account totals data'!H47/W47</f>
        <v>0.21213666496685366</v>
      </c>
      <c r="I47" s="5">
        <f>'Account totals data'!I47/W47</f>
        <v>0.21264660887302397</v>
      </c>
      <c r="J47" s="5">
        <f>'Account totals data'!J47/W47</f>
        <v>0.2118816930137685</v>
      </c>
      <c r="K47" s="5">
        <f>'Account totals data'!K47/W47</f>
        <v>0.20831208567057624</v>
      </c>
      <c r="L47" s="5">
        <f>'Account totals data'!L47/W47</f>
        <v>0.20805711371749108</v>
      </c>
      <c r="M47" s="5">
        <f>'Account totals data'!M47/W47</f>
        <v>0.20831208567057624</v>
      </c>
      <c r="N47" s="60">
        <f>'Account totals data'!N47/X47</f>
        <v>0.21172807472755578</v>
      </c>
      <c r="O47" s="5">
        <f>'Account totals data'!O47/X47</f>
        <v>0.21146860404774259</v>
      </c>
      <c r="P47" s="5">
        <f>'Account totals data'!P47/X47</f>
        <v>0.20809548521017124</v>
      </c>
      <c r="Q47" s="5">
        <f>'Account totals data'!Q47/X47</f>
        <v>0.20783601453035808</v>
      </c>
      <c r="R47" s="5">
        <f>'Account totals data'!R47/X47</f>
        <v>0.18474312402698495</v>
      </c>
      <c r="S47" s="5">
        <f>'Account totals data'!S47/X47</f>
        <v>0.18344577062791906</v>
      </c>
      <c r="T47" s="5">
        <f>'Account totals data'!T47/X47</f>
        <v>0.16242864556305137</v>
      </c>
      <c r="W47" s="34">
        <v>3922</v>
      </c>
      <c r="X47" s="42">
        <v>3854</v>
      </c>
    </row>
    <row r="48" spans="1:24" x14ac:dyDescent="0.35">
      <c r="A48" s="9" t="s">
        <v>56</v>
      </c>
      <c r="E48" s="5"/>
      <c r="F48" s="5"/>
      <c r="G48" s="5"/>
      <c r="H48" s="5"/>
      <c r="I48" s="5"/>
      <c r="J48" s="5"/>
      <c r="K48" s="5"/>
      <c r="L48" s="5"/>
      <c r="M48" s="5"/>
      <c r="O48" s="5"/>
      <c r="P48" s="5"/>
      <c r="Q48" s="5"/>
      <c r="R48" s="5"/>
      <c r="S48" s="5"/>
      <c r="T48" s="5"/>
      <c r="W48" s="34"/>
      <c r="X48" s="42"/>
    </row>
    <row r="49" spans="1:24" x14ac:dyDescent="0.35">
      <c r="A49" s="9" t="s">
        <v>57</v>
      </c>
      <c r="E49" s="5"/>
      <c r="F49" s="5"/>
      <c r="G49" s="5"/>
      <c r="H49" s="5"/>
      <c r="I49" s="5"/>
      <c r="J49" s="5"/>
      <c r="K49" s="5"/>
      <c r="L49" s="5"/>
      <c r="M49" s="5"/>
      <c r="O49" s="5"/>
      <c r="P49" s="5"/>
      <c r="S49" s="5"/>
      <c r="T49" s="5"/>
      <c r="W49" s="34"/>
      <c r="X49" s="36"/>
    </row>
    <row r="50" spans="1:24" x14ac:dyDescent="0.35">
      <c r="A50" s="9" t="s">
        <v>58</v>
      </c>
      <c r="E50" s="5"/>
      <c r="F50" s="5"/>
      <c r="G50" s="5"/>
      <c r="H50" s="5"/>
      <c r="I50" s="5"/>
      <c r="J50" s="5"/>
      <c r="K50" s="5"/>
      <c r="L50" s="5"/>
      <c r="M50" s="5"/>
      <c r="O50" s="5"/>
      <c r="P50" s="5"/>
      <c r="S50" s="5"/>
      <c r="T50" s="5"/>
      <c r="W50" s="34"/>
      <c r="X50" s="36"/>
    </row>
    <row r="51" spans="1:24" x14ac:dyDescent="0.35">
      <c r="A51" s="9" t="s">
        <v>59</v>
      </c>
      <c r="E51" s="5"/>
      <c r="F51" s="5"/>
      <c r="G51" s="5"/>
      <c r="H51" s="5"/>
      <c r="I51" s="5"/>
      <c r="J51" s="5"/>
      <c r="K51" s="5"/>
      <c r="L51" s="5"/>
      <c r="M51" s="5"/>
      <c r="O51" s="5"/>
      <c r="P51" s="5"/>
      <c r="T51" s="5"/>
      <c r="W51" s="34"/>
      <c r="X51" s="36"/>
    </row>
    <row r="52" spans="1:24" x14ac:dyDescent="0.35">
      <c r="A52" s="9" t="s">
        <v>60</v>
      </c>
      <c r="B52" s="5">
        <f>'Account totals data'!B52/W52</f>
        <v>0.27906976744186046</v>
      </c>
      <c r="C52" s="5">
        <f>'Account totals data'!C52/W52</f>
        <v>0.28003875968992248</v>
      </c>
      <c r="D52" s="5">
        <f>'Account totals data'!D52/W52</f>
        <v>0.29748062015503873</v>
      </c>
      <c r="E52" s="5">
        <f>'Account totals data'!E52/W52</f>
        <v>0.30329457364341084</v>
      </c>
      <c r="F52" s="5">
        <f>'Account totals data'!F52/W52</f>
        <v>0.30523255813953487</v>
      </c>
      <c r="G52" s="5">
        <f>'Account totals data'!G52/W52</f>
        <v>0.30910852713178294</v>
      </c>
      <c r="H52" s="5">
        <f>'Account totals data'!H52/W52</f>
        <v>0.31007751937984496</v>
      </c>
      <c r="I52" s="5">
        <f>'Account totals data'!I52/W52</f>
        <v>0.31007751937984496</v>
      </c>
      <c r="J52" s="5">
        <f>'Account totals data'!J52/W52</f>
        <v>0.31201550387596899</v>
      </c>
      <c r="K52" s="5">
        <f>'Account totals data'!K52/W52</f>
        <v>0.30910852713178294</v>
      </c>
      <c r="L52" s="5">
        <f>'Account totals data'!L52/W52</f>
        <v>0.30523255813953487</v>
      </c>
      <c r="M52" s="5">
        <f>'Account totals data'!M52/W52</f>
        <v>0.3013565891472868</v>
      </c>
      <c r="N52" s="60">
        <f>'Account totals data'!N52/X52</f>
        <v>0.29174484052532834</v>
      </c>
      <c r="O52" s="5">
        <f>'Account totals data'!O52/X52</f>
        <v>0.29362101313320826</v>
      </c>
      <c r="P52" s="5">
        <f>'Account totals data'!P52/X52</f>
        <v>0.28893058161350843</v>
      </c>
      <c r="Q52" s="5">
        <f>'Account totals data'!Q52/X52</f>
        <v>0.28986866791744842</v>
      </c>
      <c r="R52" s="5">
        <f>'Account totals data'!R52/X52</f>
        <v>0.28236397748592873</v>
      </c>
      <c r="S52" s="5">
        <f>'Account totals data'!S52/X52</f>
        <v>0.27673545966228891</v>
      </c>
      <c r="T52" s="5">
        <f>'Account totals data'!T52/X52</f>
        <v>0.26923076923076922</v>
      </c>
      <c r="W52" s="34">
        <v>1032</v>
      </c>
      <c r="X52" s="42">
        <v>1066</v>
      </c>
    </row>
    <row r="53" spans="1:24" x14ac:dyDescent="0.35">
      <c r="A53" s="9" t="s">
        <v>61</v>
      </c>
      <c r="E53" s="5"/>
      <c r="F53" s="5"/>
      <c r="G53" s="5"/>
      <c r="H53" s="5"/>
      <c r="I53" s="5"/>
      <c r="J53" s="5"/>
      <c r="K53" s="5"/>
      <c r="L53" s="5"/>
      <c r="M53" s="5"/>
      <c r="O53" s="5"/>
      <c r="P53" s="5"/>
      <c r="T53" s="5"/>
      <c r="W53" s="34"/>
      <c r="X53" s="42"/>
    </row>
    <row r="54" spans="1:24" x14ac:dyDescent="0.35">
      <c r="A54" s="9" t="s">
        <v>62</v>
      </c>
      <c r="B54" s="5">
        <f>'Account totals data'!B54/W54</f>
        <v>0.27610759493670883</v>
      </c>
      <c r="C54" s="5">
        <f>'Account totals data'!C54/W54</f>
        <v>0.27716244725738398</v>
      </c>
      <c r="D54" s="5">
        <f>'Account totals data'!D54/W54</f>
        <v>0.28190928270042193</v>
      </c>
      <c r="E54" s="5">
        <f>'Account totals data'!E54/W54</f>
        <v>0.29984177215189872</v>
      </c>
      <c r="F54" s="5">
        <f>'Account totals data'!F54/W54</f>
        <v>0.29905063291139239</v>
      </c>
      <c r="G54" s="5">
        <f>'Account totals data'!G54/W54</f>
        <v>0.30168776371308015</v>
      </c>
      <c r="H54" s="5">
        <f>'Account totals data'!H54/W54</f>
        <v>0.30247890295358648</v>
      </c>
      <c r="I54" s="5">
        <f>'Account totals data'!I54/W54</f>
        <v>0.30300632911392406</v>
      </c>
      <c r="J54" s="5">
        <f>'Account totals data'!J54/W54</f>
        <v>0.3027426160337553</v>
      </c>
      <c r="K54" s="5">
        <f>'Account totals data'!K54/W54</f>
        <v>0.30063291139240506</v>
      </c>
      <c r="L54" s="5">
        <f>'Account totals data'!L54/W54</f>
        <v>0.29852320675105487</v>
      </c>
      <c r="M54" s="5">
        <f>'Account totals data'!M54/W54</f>
        <v>0.2969409282700422</v>
      </c>
      <c r="N54" s="60">
        <f>'Account totals data'!N54/X54</f>
        <v>0.29489849036959914</v>
      </c>
      <c r="O54" s="5">
        <f>'Account totals data'!O54/X54</f>
        <v>0.29646017699115046</v>
      </c>
      <c r="P54" s="5">
        <f>'Account totals data'!P54/X54</f>
        <v>0.30140551795939613</v>
      </c>
      <c r="Q54" s="5">
        <f>'Account totals data'!Q54/X54</f>
        <v>0.30036439354502864</v>
      </c>
      <c r="R54" s="5">
        <f>'Account totals data'!R54/X54</f>
        <v>0.29854242581988549</v>
      </c>
      <c r="S54" s="5">
        <f>'Account totals data'!S54/X54</f>
        <v>0.2993232691306611</v>
      </c>
      <c r="T54" s="5">
        <f>'Account totals data'!T54/X54</f>
        <v>0.30270692347735556</v>
      </c>
      <c r="W54" s="34">
        <v>3792</v>
      </c>
      <c r="X54" s="42">
        <v>3842</v>
      </c>
    </row>
    <row r="55" spans="1:24" x14ac:dyDescent="0.35">
      <c r="A55" s="9" t="s">
        <v>63</v>
      </c>
      <c r="B55" s="5">
        <f>'Account totals data'!B55/W55</f>
        <v>0.26896623593163821</v>
      </c>
      <c r="C55" s="5">
        <f>'Account totals data'!C55/W55</f>
        <v>0.26187994997915798</v>
      </c>
      <c r="D55" s="5">
        <f>'Account totals data'!D55/W55</f>
        <v>0.25208420175072949</v>
      </c>
      <c r="E55" s="5">
        <f>'Account totals data'!E55/W55</f>
        <v>0.24249687369737391</v>
      </c>
      <c r="F55" s="5">
        <f>'Account totals data'!F55/W55</f>
        <v>0.24103793247186328</v>
      </c>
      <c r="G55" s="5">
        <f>'Account totals data'!G55/W55</f>
        <v>0.24645685702375991</v>
      </c>
      <c r="H55" s="5">
        <f>'Account totals data'!H55/W55</f>
        <v>0.2484368486869529</v>
      </c>
      <c r="I55" s="5">
        <f>'Account totals data'!I55/W55</f>
        <v>0.2275948311796582</v>
      </c>
      <c r="J55" s="5">
        <f>'Account totals data'!J55/W55</f>
        <v>0.22905377240516883</v>
      </c>
      <c r="K55" s="5">
        <f>'Account totals data'!K55/W55</f>
        <v>0.22665694039182993</v>
      </c>
      <c r="L55" s="5">
        <f>'Account totals data'!L55/W55</f>
        <v>0.22530220925385577</v>
      </c>
      <c r="M55" s="5">
        <f>'Account totals data'!M55/W55</f>
        <v>0.2236348478532722</v>
      </c>
      <c r="N55" s="60">
        <f>'Account totals data'!N55/X55</f>
        <v>0.21552502256543979</v>
      </c>
      <c r="O55" s="5">
        <f>'Account totals data'!O55/X55</f>
        <v>0.21542473172199378</v>
      </c>
      <c r="P55" s="5">
        <f>'Account totals data'!P55/X55</f>
        <v>0.21873432955571157</v>
      </c>
      <c r="Q55" s="5">
        <f>'Account totals data'!Q55/X55</f>
        <v>0.22003811052050948</v>
      </c>
      <c r="R55" s="5">
        <f>'Account totals data'!R55/X55</f>
        <v>0.21873432955571157</v>
      </c>
      <c r="S55" s="5">
        <f>'Account totals data'!S55/X55</f>
        <v>0.21863403871226558</v>
      </c>
      <c r="T55" s="5">
        <f>'Account totals data'!T55/X55</f>
        <v>0.21853374786881957</v>
      </c>
      <c r="W55" s="34">
        <v>9596</v>
      </c>
      <c r="X55" s="42">
        <v>9971</v>
      </c>
    </row>
    <row r="56" spans="1:24" x14ac:dyDescent="0.35">
      <c r="A56" s="9" t="s">
        <v>64</v>
      </c>
      <c r="B56" s="5">
        <f>'Account totals data'!B56/W56</f>
        <v>0.25300300300300299</v>
      </c>
      <c r="C56" s="5">
        <f>'Account totals data'!C56/W56</f>
        <v>0.25425425425425424</v>
      </c>
      <c r="D56" s="5">
        <f>'Account totals data'!D56/W56</f>
        <v>0.24974974974974976</v>
      </c>
      <c r="E56" s="5">
        <f>'Account totals data'!E56/W56</f>
        <v>0.22647647647647648</v>
      </c>
      <c r="F56" s="5">
        <f>'Account totals data'!F56/W56</f>
        <v>0.22247247247247248</v>
      </c>
      <c r="G56" s="5">
        <f>'Account totals data'!G56/W56</f>
        <v>0.21771771771771772</v>
      </c>
      <c r="H56" s="5">
        <f>'Account totals data'!H56/W56</f>
        <v>0.21821821821821821</v>
      </c>
      <c r="I56" s="5">
        <f>'Account totals data'!I56/W56</f>
        <v>0.21671671671671672</v>
      </c>
      <c r="J56" s="5">
        <f>'Account totals data'!J56/W56</f>
        <v>0.21796796796796797</v>
      </c>
      <c r="K56" s="5">
        <f>'Account totals data'!K56/W56</f>
        <v>0.21571571571571571</v>
      </c>
      <c r="L56" s="5">
        <f>'Account totals data'!L56/W56</f>
        <v>0.21421421421421422</v>
      </c>
      <c r="M56" s="5">
        <f>'Account totals data'!M56/W56</f>
        <v>0.21071071071071071</v>
      </c>
      <c r="N56" s="60">
        <f>'Account totals data'!N56/X56</f>
        <v>0.20009643201542912</v>
      </c>
      <c r="O56" s="5">
        <f>'Account totals data'!O56/X56</f>
        <v>0.2068466730954677</v>
      </c>
      <c r="P56" s="5">
        <f>'Account totals data'!P56/X56</f>
        <v>0.20949855351976857</v>
      </c>
      <c r="Q56" s="5">
        <f>'Account totals data'!Q56/X56</f>
        <v>0.20877531340405014</v>
      </c>
      <c r="R56" s="5">
        <f>'Account totals data'!R56/X56</f>
        <v>0.20805207328833172</v>
      </c>
      <c r="S56" s="5">
        <f>'Account totals data'!S56/X56</f>
        <v>0.2073288331726133</v>
      </c>
      <c r="T56" s="5">
        <f>'Account totals data'!T56/X56</f>
        <v>0.20829315332690454</v>
      </c>
      <c r="W56" s="34">
        <v>3996</v>
      </c>
      <c r="X56" s="42">
        <v>4148</v>
      </c>
    </row>
    <row r="57" spans="1:24" x14ac:dyDescent="0.35">
      <c r="A57" s="9" t="s">
        <v>65</v>
      </c>
      <c r="B57" s="5">
        <f>'Account totals data'!B57/W57</f>
        <v>0.16808769792935443</v>
      </c>
      <c r="C57" s="5">
        <f>'Account totals data'!C57/W57</f>
        <v>0.16808769792935443</v>
      </c>
      <c r="D57" s="5">
        <f>'Account totals data'!D57/W57</f>
        <v>0.17113276492082827</v>
      </c>
      <c r="E57" s="5">
        <f>'Account totals data'!E57/W57</f>
        <v>0.17722289890377588</v>
      </c>
      <c r="F57" s="5">
        <f>'Account totals data'!F57/W57</f>
        <v>0.20767356881851401</v>
      </c>
      <c r="G57" s="5">
        <f>'Account totals data'!G57/W57</f>
        <v>0.21071863580998781</v>
      </c>
      <c r="H57" s="5">
        <f>'Account totals data'!H57/W57</f>
        <v>0.21010962241169306</v>
      </c>
      <c r="I57" s="5">
        <f>'Account totals data'!I57/W57</f>
        <v>0.21254567600487212</v>
      </c>
      <c r="J57" s="5">
        <f>'Account totals data'!J57/W57</f>
        <v>0.21680876979293545</v>
      </c>
      <c r="K57" s="5">
        <f>'Account totals data'!K57/W57</f>
        <v>0.22046285018270401</v>
      </c>
      <c r="L57" s="5">
        <f>'Account totals data'!L57/W57</f>
        <v>0.22046285018270401</v>
      </c>
      <c r="M57" s="5">
        <f>'Account totals data'!M57/W57</f>
        <v>0.22472594397076737</v>
      </c>
      <c r="N57" s="60">
        <f>'Account totals data'!N57/X57</f>
        <v>0.23562152133580705</v>
      </c>
      <c r="O57" s="5">
        <f>'Account totals data'!O57/X57</f>
        <v>0.24056895485466914</v>
      </c>
      <c r="P57" s="5">
        <f>'Account totals data'!P57/X57</f>
        <v>0.23871366728509585</v>
      </c>
      <c r="Q57" s="5">
        <f>'Account totals data'!Q57/X57</f>
        <v>0.23933209647495363</v>
      </c>
      <c r="R57" s="5">
        <f>'Account totals data'!R57/X57</f>
        <v>0.24242424242424243</v>
      </c>
      <c r="S57" s="5">
        <f>'Account totals data'!S57/X57</f>
        <v>0.21645021645021645</v>
      </c>
      <c r="T57" s="5">
        <f>'Account totals data'!T57/X57</f>
        <v>0.21273964131106987</v>
      </c>
      <c r="W57" s="34">
        <v>1642</v>
      </c>
      <c r="X57" s="42">
        <v>1617</v>
      </c>
    </row>
    <row r="58" spans="1:24" x14ac:dyDescent="0.35">
      <c r="A58" s="9" t="s">
        <v>66</v>
      </c>
      <c r="B58" s="5">
        <f>'Account totals data'!B58/W58</f>
        <v>0.28034300791556727</v>
      </c>
      <c r="C58" s="5">
        <f>'Account totals data'!C58/W58</f>
        <v>0.28474054529463499</v>
      </c>
      <c r="D58" s="5">
        <f>'Account totals data'!D58/W58</f>
        <v>0.28759894459102903</v>
      </c>
      <c r="E58" s="5">
        <f>'Account totals data'!E58/W58</f>
        <v>0.29221635883905012</v>
      </c>
      <c r="F58" s="5">
        <f>'Account totals data'!F58/W58</f>
        <v>0.3005716798592788</v>
      </c>
      <c r="G58" s="5">
        <f>'Account totals data'!G58/W58</f>
        <v>0.30628847845206686</v>
      </c>
      <c r="H58" s="5">
        <f>'Account totals data'!H58/W58</f>
        <v>0.31178540017590151</v>
      </c>
      <c r="I58" s="5">
        <f>'Account totals data'!I58/W58</f>
        <v>0.31882145998240985</v>
      </c>
      <c r="J58" s="5">
        <f>'Account totals data'!J58/W58</f>
        <v>0.32145998240985046</v>
      </c>
      <c r="K58" s="5">
        <f>'Account totals data'!K58/W58</f>
        <v>0.32409850483729113</v>
      </c>
      <c r="L58" s="5">
        <f>'Account totals data'!L58/W58</f>
        <v>0.32563764291996483</v>
      </c>
      <c r="M58" s="5">
        <f>'Account totals data'!M58/W58</f>
        <v>0.329155672823219</v>
      </c>
      <c r="N58" s="60">
        <f>'Account totals data'!N58/X58</f>
        <v>0.3233724653148346</v>
      </c>
      <c r="O58" s="5">
        <f>'Account totals data'!O58/X58</f>
        <v>0.32572038420490929</v>
      </c>
      <c r="P58" s="5">
        <f>'Account totals data'!P58/X58</f>
        <v>0.33041622198505871</v>
      </c>
      <c r="Q58" s="5">
        <f>'Account totals data'!Q58/X58</f>
        <v>0.33191035218783349</v>
      </c>
      <c r="R58" s="5">
        <f>'Account totals data'!R58/X58</f>
        <v>0.33639274279615794</v>
      </c>
      <c r="S58" s="5">
        <f>'Account totals data'!S58/X58</f>
        <v>0.33959445037353253</v>
      </c>
      <c r="T58" s="5">
        <f>'Account totals data'!T58/X58</f>
        <v>0.34194236926360727</v>
      </c>
      <c r="W58" s="34">
        <v>4548</v>
      </c>
      <c r="X58" s="42">
        <v>4685</v>
      </c>
    </row>
    <row r="59" spans="1:24" x14ac:dyDescent="0.35">
      <c r="A59" s="9" t="s">
        <v>67</v>
      </c>
      <c r="B59" s="5">
        <f>'Account totals data'!B59/W59</f>
        <v>0.21126408010012515</v>
      </c>
      <c r="C59" s="5">
        <f>'Account totals data'!C59/W59</f>
        <v>0.21176470588235294</v>
      </c>
      <c r="D59" s="5">
        <f>'Account totals data'!D59/W59</f>
        <v>0.21501877346683354</v>
      </c>
      <c r="E59" s="5">
        <f>'Account totals data'!E59/W59</f>
        <v>0.22102628285356696</v>
      </c>
      <c r="F59" s="5">
        <f>'Account totals data'!F59/W59</f>
        <v>0.23354192740926158</v>
      </c>
      <c r="G59" s="5">
        <f>'Account totals data'!G59/W59</f>
        <v>0.23379224030037546</v>
      </c>
      <c r="H59" s="5">
        <f>'Account totals data'!H59/W59</f>
        <v>0.23479349186483103</v>
      </c>
      <c r="I59" s="5">
        <f>'Account totals data'!I59/W59</f>
        <v>0.23654568210262827</v>
      </c>
      <c r="J59" s="5">
        <f>'Account totals data'!J59/W59</f>
        <v>0.23379224030037546</v>
      </c>
      <c r="K59" s="5">
        <f>'Account totals data'!K59/W59</f>
        <v>0.23854818523153942</v>
      </c>
      <c r="L59" s="5">
        <f>'Account totals data'!L59/W59</f>
        <v>0.23754693366708385</v>
      </c>
      <c r="M59" s="5">
        <f>'Account totals data'!M59/W59</f>
        <v>0.24080100125156445</v>
      </c>
      <c r="N59" s="60">
        <f>'Account totals data'!N59/X59</f>
        <v>0.22566995768688294</v>
      </c>
      <c r="O59" s="5">
        <f>'Account totals data'!O59/X59</f>
        <v>0.22237893747061588</v>
      </c>
      <c r="P59" s="5">
        <f>'Account totals data'!P59/X59</f>
        <v>0.22331922896097792</v>
      </c>
      <c r="Q59" s="5">
        <f>'Account totals data'!Q59/X59</f>
        <v>0.22778561354019747</v>
      </c>
      <c r="R59" s="5">
        <f>'Account totals data'!R59/X59</f>
        <v>0.22543488481429244</v>
      </c>
      <c r="S59" s="5">
        <f>'Account totals data'!S59/X59</f>
        <v>0.21039022096850024</v>
      </c>
      <c r="T59" s="5">
        <f>'Account totals data'!T59/X59</f>
        <v>0.19299482839680301</v>
      </c>
      <c r="W59" s="34">
        <v>3995</v>
      </c>
      <c r="X59" s="42">
        <v>4254</v>
      </c>
    </row>
    <row r="60" spans="1:24" x14ac:dyDescent="0.35">
      <c r="A60" s="9" t="s">
        <v>68</v>
      </c>
      <c r="B60" s="5">
        <f>'Account totals data'!B60/W60</f>
        <v>0.18321986383660394</v>
      </c>
      <c r="C60" s="5">
        <f>'Account totals data'!C60/W60</f>
        <v>0.18482178614337205</v>
      </c>
      <c r="D60" s="5">
        <f>'Account totals data'!D60/W60</f>
        <v>0.18622346816179416</v>
      </c>
      <c r="E60" s="5">
        <f>'Account totals data'!E60/W60</f>
        <v>0.19002803364036844</v>
      </c>
      <c r="F60" s="5">
        <f>'Account totals data'!F60/W60</f>
        <v>0.18602322787344813</v>
      </c>
      <c r="G60" s="5">
        <f>'Account totals data'!G60/W60</f>
        <v>0.19082899479375251</v>
      </c>
      <c r="H60" s="5">
        <f>'Account totals data'!H60/W60</f>
        <v>0.19563476171405686</v>
      </c>
      <c r="I60" s="5">
        <f>'Account totals data'!I60/W60</f>
        <v>0.19883860632759312</v>
      </c>
      <c r="J60" s="5">
        <f>'Account totals data'!J60/W60</f>
        <v>0.20184221065278335</v>
      </c>
      <c r="K60" s="5">
        <f>'Account totals data'!K60/W60</f>
        <v>0.19863836603924709</v>
      </c>
      <c r="L60" s="5">
        <f>'Account totals data'!L60/W60</f>
        <v>0.19803764517420905</v>
      </c>
      <c r="M60" s="5">
        <f>'Account totals data'!M60/W60</f>
        <v>0.19903884661593912</v>
      </c>
      <c r="N60" s="60">
        <f>'Account totals data'!N60/X60</f>
        <v>0.19710031347962381</v>
      </c>
      <c r="O60" s="5">
        <f>'Account totals data'!O60/X60</f>
        <v>0.19788401253918494</v>
      </c>
      <c r="P60" s="5">
        <f>'Account totals data'!P60/X60</f>
        <v>0.20062695924764889</v>
      </c>
      <c r="Q60" s="5">
        <f>'Account totals data'!Q60/X60</f>
        <v>0.20297805642633229</v>
      </c>
      <c r="R60" s="5">
        <f>'Account totals data'!R60/X60</f>
        <v>0.20239028213166144</v>
      </c>
      <c r="S60" s="5">
        <f>'Account totals data'!S60/X60</f>
        <v>0.20062695924764889</v>
      </c>
      <c r="T60" s="5">
        <f>'Account totals data'!T60/X60</f>
        <v>0.20180250783699061</v>
      </c>
      <c r="W60" s="34">
        <v>4994</v>
      </c>
      <c r="X60" s="42">
        <v>5104</v>
      </c>
    </row>
    <row r="61" spans="1:24" x14ac:dyDescent="0.35">
      <c r="A61" s="9" t="s">
        <v>69</v>
      </c>
      <c r="B61" s="5">
        <f>'Account totals data'!B61/W61</f>
        <v>0.28139633886760324</v>
      </c>
      <c r="C61" s="5">
        <f>'Account totals data'!C61/W61</f>
        <v>0.27501064282673476</v>
      </c>
      <c r="D61" s="5">
        <f>'Account totals data'!D61/W61</f>
        <v>0.27671349510429971</v>
      </c>
      <c r="E61" s="5">
        <f>'Account totals data'!E61/W61</f>
        <v>0.28309919114516818</v>
      </c>
      <c r="F61" s="5">
        <f>'Account totals data'!F61/W61</f>
        <v>0.28565346956151555</v>
      </c>
      <c r="G61" s="5">
        <f>'Account totals data'!G61/W61</f>
        <v>0.29033631332481907</v>
      </c>
      <c r="H61" s="5">
        <f>'Account totals data'!H61/W61</f>
        <v>0.28650489570029802</v>
      </c>
      <c r="I61" s="5">
        <f>'Account totals data'!I61/W61</f>
        <v>0.27160493827160492</v>
      </c>
      <c r="J61" s="5">
        <f>'Account totals data'!J61/W61</f>
        <v>0.27458492975734355</v>
      </c>
      <c r="K61" s="5">
        <f>'Account totals data'!K61/W61</f>
        <v>0.26819923371647508</v>
      </c>
      <c r="L61" s="5">
        <f>'Account totals data'!L61/W61</f>
        <v>0.26734780757769261</v>
      </c>
      <c r="M61" s="5">
        <f>'Account totals data'!M61/W61</f>
        <v>0.26819923371647508</v>
      </c>
      <c r="N61" s="60">
        <f>'Account totals data'!N61/X61</f>
        <v>0.26134082697711764</v>
      </c>
      <c r="O61" s="5">
        <f>'Account totals data'!O61/X61</f>
        <v>0.26495383380168608</v>
      </c>
      <c r="P61" s="5">
        <f>'Account totals data'!P61/X61</f>
        <v>0.26615816940987558</v>
      </c>
      <c r="Q61" s="5">
        <f>'Account totals data'!Q61/X61</f>
        <v>0.26816539542352469</v>
      </c>
      <c r="R61" s="5">
        <f>'Account totals data'!R61/X61</f>
        <v>0.27177840224809313</v>
      </c>
      <c r="S61" s="5">
        <f>'Account totals data'!S61/X61</f>
        <v>0.27418707346447208</v>
      </c>
      <c r="T61" s="5">
        <f>'Account totals data'!T61/X61</f>
        <v>0.27619429947812124</v>
      </c>
      <c r="W61" s="34">
        <v>2349</v>
      </c>
      <c r="X61" s="42">
        <v>2491</v>
      </c>
    </row>
    <row r="62" spans="1:24" x14ac:dyDescent="0.35">
      <c r="A62" s="9" t="s">
        <v>70</v>
      </c>
      <c r="B62" s="5">
        <f>'Account totals data'!B62/W62</f>
        <v>0.22043879907621247</v>
      </c>
      <c r="C62" s="5">
        <f>'Account totals data'!C62/W62</f>
        <v>0.22032332563510393</v>
      </c>
      <c r="D62" s="5">
        <f>'Account totals data'!D62/W62</f>
        <v>0.21836027713625866</v>
      </c>
      <c r="E62" s="5">
        <f>'Account totals data'!E62/W62</f>
        <v>0.21616628175519631</v>
      </c>
      <c r="F62" s="5">
        <f>'Account totals data'!F62/W62</f>
        <v>0.2140877598152425</v>
      </c>
      <c r="G62" s="5">
        <f>'Account totals data'!G62/W62</f>
        <v>0.22413394919168592</v>
      </c>
      <c r="H62" s="5">
        <f>'Account totals data'!H62/W62</f>
        <v>0.2310623556581986</v>
      </c>
      <c r="I62" s="5">
        <f>'Account totals data'!I62/W62</f>
        <v>0.23418013856812933</v>
      </c>
      <c r="J62" s="5">
        <f>'Account totals data'!J62/W62</f>
        <v>0.23210161662817552</v>
      </c>
      <c r="K62" s="5">
        <f>'Account totals data'!K62/W62</f>
        <v>0.22517321016166281</v>
      </c>
      <c r="L62" s="5">
        <f>'Account totals data'!L62/W62</f>
        <v>0.22251732101616628</v>
      </c>
      <c r="M62" s="5">
        <f>'Account totals data'!M62/W62</f>
        <v>0.22367205542725174</v>
      </c>
      <c r="N62" s="60">
        <f>'Account totals data'!N62/X62</f>
        <v>0.22126599479107689</v>
      </c>
      <c r="O62" s="5">
        <f>'Account totals data'!O62/X62</f>
        <v>0.2176423961046314</v>
      </c>
      <c r="P62" s="5">
        <f>'Account totals data'!P62/X62</f>
        <v>0.2165100215151172</v>
      </c>
      <c r="Q62" s="5">
        <f>'Account totals data'!Q62/X62</f>
        <v>0.21832182085833993</v>
      </c>
      <c r="R62" s="5">
        <f>'Account totals data'!R62/X62</f>
        <v>0.20813044955271204</v>
      </c>
      <c r="S62" s="5">
        <f>'Account totals data'!S62/X62</f>
        <v>0.21401879741818594</v>
      </c>
      <c r="T62" s="5">
        <f>'Account totals data'!T62/X62</f>
        <v>0.21832182085833993</v>
      </c>
      <c r="W62" s="34">
        <v>8660</v>
      </c>
      <c r="X62" s="42">
        <v>8831</v>
      </c>
    </row>
    <row r="63" spans="1:24" x14ac:dyDescent="0.35">
      <c r="A63" s="9" t="s">
        <v>71</v>
      </c>
      <c r="B63" s="5">
        <f>'Account totals data'!B63/W63</f>
        <v>0.16192307692307692</v>
      </c>
      <c r="C63" s="5">
        <f>'Account totals data'!C63/W63</f>
        <v>0.16192307692307692</v>
      </c>
      <c r="D63" s="5">
        <f>'Account totals data'!D63/W63</f>
        <v>0.16500000000000001</v>
      </c>
      <c r="E63" s="5">
        <f>'Account totals data'!E63/W63</f>
        <v>0.16538461538461538</v>
      </c>
      <c r="F63" s="5">
        <f>'Account totals data'!F63/W63</f>
        <v>0.17</v>
      </c>
      <c r="G63" s="5">
        <f>'Account totals data'!G63/W63</f>
        <v>0.17192307692307693</v>
      </c>
      <c r="H63" s="5">
        <f>'Account totals data'!H63/W63</f>
        <v>0.17576923076923076</v>
      </c>
      <c r="I63" s="5">
        <f>'Account totals data'!I63/W63</f>
        <v>0.17692307692307693</v>
      </c>
      <c r="J63" s="5">
        <f>'Account totals data'!J63/W63</f>
        <v>0.18115384615384617</v>
      </c>
      <c r="K63" s="5">
        <f>'Account totals data'!K63/W63</f>
        <v>0.185</v>
      </c>
      <c r="L63" s="5">
        <f>'Account totals data'!L63/W63</f>
        <v>0.18692307692307691</v>
      </c>
      <c r="M63" s="5">
        <f>'Account totals data'!M63/W63</f>
        <v>0.1896153846153846</v>
      </c>
      <c r="N63" s="60">
        <f>'Account totals data'!N63/X63</f>
        <v>0.17872648335745298</v>
      </c>
      <c r="O63" s="5">
        <f>'Account totals data'!O63/X63</f>
        <v>0.17366136034732271</v>
      </c>
      <c r="P63" s="5">
        <f>'Account totals data'!P63/X63</f>
        <v>0.17293777134587554</v>
      </c>
      <c r="Q63" s="5">
        <f>'Account totals data'!Q63/X63</f>
        <v>0.1711287988422576</v>
      </c>
      <c r="R63" s="5">
        <f>'Account totals data'!R63/X63</f>
        <v>0.16968162083936325</v>
      </c>
      <c r="S63" s="5">
        <f>'Account totals data'!S63/X63</f>
        <v>0.17040520984081042</v>
      </c>
      <c r="T63" s="5">
        <f>'Account totals data'!T63/X63</f>
        <v>0.16497829232995659</v>
      </c>
      <c r="W63" s="34">
        <v>2600</v>
      </c>
      <c r="X63" s="42">
        <v>2764</v>
      </c>
    </row>
    <row r="64" spans="1:24" x14ac:dyDescent="0.35">
      <c r="A64" s="9" t="s">
        <v>72</v>
      </c>
      <c r="B64" s="5">
        <f>'Account totals data'!B64/W64</f>
        <v>0.24012875536480688</v>
      </c>
      <c r="C64" s="5">
        <f>'Account totals data'!C64/W64</f>
        <v>0.24334763948497853</v>
      </c>
      <c r="D64" s="5">
        <f>'Account totals data'!D64/W64</f>
        <v>0.24699570815450644</v>
      </c>
      <c r="E64" s="5">
        <f>'Account totals data'!E64/W64</f>
        <v>0.25021459227467813</v>
      </c>
      <c r="F64" s="5">
        <f>'Account totals data'!F64/W64</f>
        <v>0.25236051502145923</v>
      </c>
      <c r="G64" s="5">
        <f>'Account totals data'!G64/W64</f>
        <v>0.24957081545064377</v>
      </c>
      <c r="H64" s="5">
        <f>'Account totals data'!H64/W64</f>
        <v>0.24721030042918454</v>
      </c>
      <c r="I64" s="5">
        <f>'Account totals data'!I64/W64</f>
        <v>0.24484978540772531</v>
      </c>
      <c r="J64" s="5">
        <f>'Account totals data'!J64/W64</f>
        <v>0.24313304721030043</v>
      </c>
      <c r="K64" s="5">
        <f>'Account totals data'!K64/W64</f>
        <v>0.2407725321888412</v>
      </c>
      <c r="L64" s="5">
        <f>'Account totals data'!L64/W64</f>
        <v>0.2390557939914163</v>
      </c>
      <c r="M64" s="5">
        <f>'Account totals data'!M64/W64</f>
        <v>0.24291845493562231</v>
      </c>
      <c r="N64" s="60">
        <f>'Account totals data'!N64/X64</f>
        <v>0.23620215690420807</v>
      </c>
      <c r="O64" s="5">
        <f>'Account totals data'!O64/X64</f>
        <v>0.23747092408543033</v>
      </c>
      <c r="P64" s="5">
        <f>'Account totals data'!P64/X64</f>
        <v>0.23408754493550432</v>
      </c>
      <c r="Q64" s="5">
        <f>'Account totals data'!Q64/X64</f>
        <v>0.23662507929794882</v>
      </c>
      <c r="R64" s="5">
        <f>'Account totals data'!R64/X64</f>
        <v>0.23789384647917108</v>
      </c>
      <c r="S64" s="5">
        <f>'Account totals data'!S64/X64</f>
        <v>0.25037005709452315</v>
      </c>
      <c r="T64" s="5">
        <f>'Account totals data'!T64/X64</f>
        <v>0.25163882427574541</v>
      </c>
      <c r="W64" s="34">
        <v>4660</v>
      </c>
      <c r="X64" s="42">
        <v>4729</v>
      </c>
    </row>
    <row r="65" spans="1:24" x14ac:dyDescent="0.35">
      <c r="A65" s="9" t="s">
        <v>73</v>
      </c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O65" s="5"/>
      <c r="P65" s="5"/>
      <c r="R65" s="5"/>
      <c r="T65" s="5"/>
      <c r="X65" s="42"/>
    </row>
    <row r="66" spans="1:24" x14ac:dyDescent="0.35">
      <c r="A66" s="9" t="s">
        <v>74</v>
      </c>
      <c r="B66" s="5">
        <f>'Account totals data'!B66/W66</f>
        <v>0.14847690135162397</v>
      </c>
      <c r="C66" s="5">
        <f>'Account totals data'!C66/W66</f>
        <v>0.14888037119225339</v>
      </c>
      <c r="D66" s="5">
        <f>'Account totals data'!D66/W66</f>
        <v>0.14807343151099456</v>
      </c>
      <c r="E66" s="5">
        <f>'Account totals data'!E66/W66</f>
        <v>0.14888037119225339</v>
      </c>
      <c r="F66" s="5">
        <f>'Account totals data'!F66/W66</f>
        <v>0.14746822675005045</v>
      </c>
      <c r="G66" s="5">
        <f>'Account totals data'!G66/W66</f>
        <v>0.14766996167036514</v>
      </c>
      <c r="H66" s="5">
        <f>'Account totals data'!H66/W66</f>
        <v>0.14827516643130925</v>
      </c>
      <c r="I66" s="5">
        <f>'Account totals data'!I66/W66</f>
        <v>0.14867863627193867</v>
      </c>
      <c r="J66" s="5">
        <f>'Account totals data'!J66/W66</f>
        <v>0.1494855759531975</v>
      </c>
      <c r="K66" s="5">
        <f>'Account totals data'!K66/W66</f>
        <v>0.1462578172281622</v>
      </c>
      <c r="L66" s="5">
        <f>'Account totals data'!L66/W66</f>
        <v>0.14726649182973572</v>
      </c>
      <c r="M66" s="5">
        <f>'Account totals data'!M66/W66</f>
        <v>0.14847690135162397</v>
      </c>
      <c r="N66" s="60">
        <f>'Account totals data'!N66/X66</f>
        <v>0.1435700575815739</v>
      </c>
      <c r="O66" s="5">
        <f>'Account totals data'!O66/X66</f>
        <v>0.14318618042226489</v>
      </c>
      <c r="P66" s="5">
        <f>'Account totals data'!P66/X66</f>
        <v>0.14126679462571978</v>
      </c>
      <c r="Q66" s="5">
        <f>'Account totals data'!Q66/X66</f>
        <v>0.14395393474088292</v>
      </c>
      <c r="R66" s="5">
        <f>'Account totals data'!R66/X66</f>
        <v>0.14261036468330135</v>
      </c>
      <c r="S66" s="5">
        <f>'Account totals data'!S66/X66</f>
        <v>0.14395393474088292</v>
      </c>
      <c r="T66" s="5">
        <f>'Account totals data'!T66/X66</f>
        <v>0.14376199616122839</v>
      </c>
      <c r="W66" s="34">
        <v>4957</v>
      </c>
      <c r="X66" s="42">
        <v>5210</v>
      </c>
    </row>
    <row r="67" spans="1:24" x14ac:dyDescent="0.35">
      <c r="A67" s="9" t="s">
        <v>75</v>
      </c>
      <c r="B67" s="5">
        <f>'Account totals data'!B67/W67</f>
        <v>0.17857909422622881</v>
      </c>
      <c r="C67" s="5">
        <f>'Account totals data'!C67/W67</f>
        <v>0.17986692423266795</v>
      </c>
      <c r="D67" s="5">
        <f>'Account totals data'!D67/W67</f>
        <v>0.17943764756385491</v>
      </c>
      <c r="E67" s="5">
        <f>'Account totals data'!E67/W67</f>
        <v>0.17729126421978966</v>
      </c>
      <c r="F67" s="5">
        <f>'Account totals data'!F67/W67</f>
        <v>0.17471560420691135</v>
      </c>
      <c r="G67" s="5">
        <f>'Account totals data'!G67/W67</f>
        <v>0.1777205408886027</v>
      </c>
      <c r="H67" s="5">
        <f>'Account totals data'!H67/W67</f>
        <v>0.17879373256063533</v>
      </c>
      <c r="I67" s="5">
        <f>'Account totals data'!I67/W67</f>
        <v>0.18308649924876583</v>
      </c>
      <c r="J67" s="5">
        <f>'Account totals data'!J67/W67</f>
        <v>0.18330113758317235</v>
      </c>
      <c r="K67" s="5">
        <f>'Account totals data'!K67/W67</f>
        <v>0.18158403090792016</v>
      </c>
      <c r="L67" s="5">
        <f>'Account totals data'!L67/W67</f>
        <v>0.18330113758317235</v>
      </c>
      <c r="M67" s="5">
        <f>'Account totals data'!M67/W67</f>
        <v>0.18888173427774199</v>
      </c>
      <c r="N67" s="60">
        <f>'Account totals data'!N67/X67</f>
        <v>0.18374414341006315</v>
      </c>
      <c r="O67" s="5">
        <f>'Account totals data'!O67/X67</f>
        <v>0.18089223874516194</v>
      </c>
      <c r="P67" s="5">
        <f>'Account totals data'!P67/X67</f>
        <v>0.18374414341006315</v>
      </c>
      <c r="Q67" s="5">
        <f>'Account totals data'!Q67/X67</f>
        <v>0.18374414341006315</v>
      </c>
      <c r="R67" s="5">
        <f>'Account totals data'!R67/X67</f>
        <v>0.18517009574251375</v>
      </c>
      <c r="S67" s="5">
        <f>'Account totals data'!S67/X67</f>
        <v>0.18578121817070686</v>
      </c>
      <c r="T67" s="5">
        <f>'Account totals data'!T67/X67</f>
        <v>0.18598492564677124</v>
      </c>
      <c r="W67" s="34">
        <v>4659</v>
      </c>
      <c r="X67" s="42">
        <v>4909</v>
      </c>
    </row>
    <row r="68" spans="1:24" x14ac:dyDescent="0.35">
      <c r="A68" s="9" t="s">
        <v>76</v>
      </c>
      <c r="B68" s="5">
        <f>'Account totals data'!B68/W68</f>
        <v>4.2690815006468305E-2</v>
      </c>
      <c r="C68" s="5">
        <f>'Account totals data'!C68/W68</f>
        <v>4.3984476067270378E-2</v>
      </c>
      <c r="D68" s="5">
        <f>'Account totals data'!D68/W68</f>
        <v>4.5278137128072445E-2</v>
      </c>
      <c r="E68" s="5">
        <f>'Account totals data'!E68/W68</f>
        <v>4.3984476067270378E-2</v>
      </c>
      <c r="F68" s="5">
        <f>'Account totals data'!F68/W68</f>
        <v>4.1397153945666239E-2</v>
      </c>
      <c r="G68" s="5">
        <f>'Account totals data'!G68/W68</f>
        <v>4.3984476067270378E-2</v>
      </c>
      <c r="H68" s="5">
        <f>'Account totals data'!H68/W68</f>
        <v>4.7865459249676584E-2</v>
      </c>
      <c r="I68" s="5">
        <f>'Account totals data'!I68/W68</f>
        <v>4.5278137128072445E-2</v>
      </c>
      <c r="J68" s="5">
        <f>'Account totals data'!J68/W68</f>
        <v>4.5278137128072445E-2</v>
      </c>
      <c r="K68" s="5">
        <f>'Account totals data'!K68/W68</f>
        <v>4.3984476067270378E-2</v>
      </c>
      <c r="L68" s="5">
        <f>'Account totals data'!L68/W68</f>
        <v>4.3984476067270378E-2</v>
      </c>
      <c r="M68" s="5">
        <f>'Account totals data'!M68/W68</f>
        <v>4.5278137128072445E-2</v>
      </c>
      <c r="N68" s="60">
        <f>'Account totals data'!N68/X68</f>
        <v>4.5572916666666664E-2</v>
      </c>
      <c r="O68" s="5">
        <f>'Account totals data'!O68/X68</f>
        <v>4.4270833333333336E-2</v>
      </c>
      <c r="P68" s="5">
        <f>'Account totals data'!P68/X68</f>
        <v>4.4270833333333336E-2</v>
      </c>
      <c r="Q68" s="5">
        <f>'Account totals data'!Q68/X68</f>
        <v>4.1666666666666664E-2</v>
      </c>
      <c r="R68" s="5">
        <f>'Account totals data'!R68/X68</f>
        <v>4.1666666666666664E-2</v>
      </c>
      <c r="S68" s="5">
        <f>'Account totals data'!S68/X68</f>
        <v>4.1666666666666664E-2</v>
      </c>
      <c r="T68" s="5">
        <f>'Account totals data'!T68/X68</f>
        <v>4.296875E-2</v>
      </c>
      <c r="W68" s="34">
        <v>773</v>
      </c>
      <c r="X68" s="42">
        <v>768</v>
      </c>
    </row>
    <row r="69" spans="1:24" x14ac:dyDescent="0.35">
      <c r="A69" s="9" t="s">
        <v>77</v>
      </c>
      <c r="B69" s="5">
        <f>'Account totals data'!B69/W69</f>
        <v>9.5350206003531487E-2</v>
      </c>
      <c r="C69" s="5">
        <f>'Account totals data'!C69/W69</f>
        <v>9.5055915244261324E-2</v>
      </c>
      <c r="D69" s="5">
        <f>'Account totals data'!D69/W69</f>
        <v>9.59387875220718E-2</v>
      </c>
      <c r="E69" s="5">
        <f>'Account totals data'!E69/W69</f>
        <v>9.7410241318422602E-2</v>
      </c>
      <c r="F69" s="5">
        <f>'Account totals data'!F69/W69</f>
        <v>9.7998822836962915E-2</v>
      </c>
      <c r="G69" s="5">
        <f>'Account totals data'!G69/W69</f>
        <v>9.9470276633313717E-2</v>
      </c>
      <c r="H69" s="5">
        <f>'Account totals data'!H69/W69</f>
        <v>0.10064743967039436</v>
      </c>
      <c r="I69" s="5">
        <f>'Account totals data'!I69/W69</f>
        <v>0.10300176574455562</v>
      </c>
      <c r="J69" s="5">
        <f>'Account totals data'!J69/W69</f>
        <v>0.10417892878163626</v>
      </c>
      <c r="K69" s="5">
        <f>'Account totals data'!K69/W69</f>
        <v>0.10270747498528546</v>
      </c>
      <c r="L69" s="5">
        <f>'Account totals data'!L69/W69</f>
        <v>0.10035314891112419</v>
      </c>
      <c r="M69" s="5">
        <f>'Account totals data'!M69/W69</f>
        <v>9.9764567392583867E-2</v>
      </c>
      <c r="N69" s="60">
        <f>'Account totals data'!N69/X69</f>
        <v>0.10260972716488731</v>
      </c>
      <c r="O69" s="5">
        <f>'Account totals data'!O69/X69</f>
        <v>0.10112692763938315</v>
      </c>
      <c r="P69" s="5">
        <f>'Account totals data'!P69/X69</f>
        <v>0.10290628706998814</v>
      </c>
      <c r="Q69" s="5">
        <f>'Account totals data'!Q69/X69</f>
        <v>9.7271648873072367E-2</v>
      </c>
      <c r="R69" s="5">
        <f>'Account totals data'!R69/X69</f>
        <v>9.9051008303677343E-2</v>
      </c>
      <c r="S69" s="5">
        <f>'Account totals data'!S69/X69</f>
        <v>9.9644128113879002E-2</v>
      </c>
      <c r="T69" s="5">
        <f>'Account totals data'!T69/X69</f>
        <v>9.8754448398576514E-2</v>
      </c>
      <c r="W69" s="39">
        <v>3398</v>
      </c>
      <c r="X69" s="42">
        <v>3372</v>
      </c>
    </row>
    <row r="70" spans="1:24" x14ac:dyDescent="0.35">
      <c r="A70" s="9" t="s">
        <v>78</v>
      </c>
      <c r="B70" s="5">
        <f>'Account totals data'!B70/W70</f>
        <v>0.19909793814432988</v>
      </c>
      <c r="C70" s="5">
        <f>'Account totals data'!C70/W70</f>
        <v>0.19780927835051546</v>
      </c>
      <c r="D70" s="5">
        <f>'Account totals data'!D70/W70</f>
        <v>0.20060137457044674</v>
      </c>
      <c r="E70" s="5">
        <f>'Account totals data'!E70/W70</f>
        <v>0.20478951890034364</v>
      </c>
      <c r="F70" s="5">
        <f>'Account totals data'!F70/W70</f>
        <v>0.21423969072164947</v>
      </c>
      <c r="G70" s="5">
        <f>'Account totals data'!G70/W70</f>
        <v>0.21767611683848798</v>
      </c>
      <c r="H70" s="5">
        <f>'Account totals data'!H70/W70</f>
        <v>0.22164948453608246</v>
      </c>
      <c r="I70" s="5">
        <f>'Account totals data'!I70/W70</f>
        <v>0.22787800687285223</v>
      </c>
      <c r="J70" s="5">
        <f>'Account totals data'!J70/W70</f>
        <v>0.22830756013745704</v>
      </c>
      <c r="K70" s="5">
        <f>'Account totals data'!K70/W70</f>
        <v>0.23389175257731959</v>
      </c>
      <c r="L70" s="5">
        <f>'Account totals data'!L70/W70</f>
        <v>0.20242697594501718</v>
      </c>
      <c r="M70" s="5">
        <f>'Account totals data'!M70/W70</f>
        <v>0.20113831615120276</v>
      </c>
      <c r="N70" s="60">
        <f>'Account totals data'!N70/X70</f>
        <v>0.1914526444015836</v>
      </c>
      <c r="O70" s="5">
        <f>'Account totals data'!O70/X70</f>
        <v>0.19277230737996143</v>
      </c>
      <c r="P70" s="5">
        <f>'Account totals data'!P70/X70</f>
        <v>0.19409197035833925</v>
      </c>
      <c r="Q70" s="5">
        <f>'Account totals data'!Q70/X70</f>
        <v>0.19449802050553244</v>
      </c>
      <c r="R70" s="5">
        <f>'Account totals data'!R70/X70</f>
        <v>0.19206171962237337</v>
      </c>
      <c r="S70" s="5">
        <f>'Account totals data'!S70/X70</f>
        <v>0.19399045782154095</v>
      </c>
      <c r="T70" s="5">
        <f>'Account totals data'!T70/X70</f>
        <v>0.19551314587351537</v>
      </c>
      <c r="W70" s="34">
        <v>9312</v>
      </c>
      <c r="X70" s="43">
        <v>9851</v>
      </c>
    </row>
    <row r="71" spans="1:24" s="36" customFormat="1" ht="29" x14ac:dyDescent="0.35">
      <c r="A71" s="53" t="s">
        <v>173</v>
      </c>
      <c r="B71" s="5">
        <f>'Account totals data'!B71/W71</f>
        <v>0.3643466762832071</v>
      </c>
      <c r="C71" s="5">
        <f>'Account totals data'!C71/W71</f>
        <v>0.36314460872701043</v>
      </c>
      <c r="D71" s="5">
        <f>'Account totals data'!D71/W71</f>
        <v>0.36170212765957449</v>
      </c>
      <c r="E71" s="5">
        <f>'Account totals data'!E71/W71</f>
        <v>0.3601394398365188</v>
      </c>
      <c r="F71" s="5">
        <f>'Account totals data'!F71/W71</f>
        <v>0.35989902632527948</v>
      </c>
      <c r="G71" s="5">
        <f>'Account totals data'!G71/W71</f>
        <v>0.35809592499098447</v>
      </c>
      <c r="H71" s="5">
        <f>'Account totals data'!H71/W71</f>
        <v>0.3855030652722683</v>
      </c>
      <c r="I71" s="5">
        <f>'Account totals data'!I71/W71</f>
        <v>0.38321913691549464</v>
      </c>
      <c r="J71" s="5">
        <f>'Account totals data'!J71/W71</f>
        <v>0.37829065993508837</v>
      </c>
      <c r="K71" s="5">
        <f>'Account totals data'!K71/W71</f>
        <v>0.37191970188724605</v>
      </c>
      <c r="L71" s="5">
        <f>'Account totals data'!L71/W71</f>
        <v>0.37324197619906241</v>
      </c>
      <c r="M71" s="5">
        <f>'Account totals data'!M71/W71</f>
        <v>0.37456425051087872</v>
      </c>
      <c r="N71" s="60">
        <f>'Account totals data'!N71/X71</f>
        <v>0.36645889685993177</v>
      </c>
      <c r="O71" s="5">
        <f>'Account totals data'!O71/X71</f>
        <v>0.36434199694225566</v>
      </c>
      <c r="P71" s="5">
        <f>'Account totals data'!P71/X71</f>
        <v>0.36304833588145363</v>
      </c>
      <c r="Q71" s="5">
        <f>'Account totals data'!Q71/X71</f>
        <v>0.36046101375984946</v>
      </c>
      <c r="R71" s="5">
        <f>'Account totals data'!R71/X71</f>
        <v>0.36057861931083146</v>
      </c>
      <c r="S71" s="5">
        <f>'Account totals data'!S71/X71</f>
        <v>0.36234270257556156</v>
      </c>
      <c r="T71" s="5">
        <f>'Account totals data'!T71/X71</f>
        <v>0.39056803481124308</v>
      </c>
      <c r="W71" s="34">
        <v>8319</v>
      </c>
      <c r="X71" s="42">
        <v>8503</v>
      </c>
    </row>
    <row r="72" spans="1:24" s="36" customFormat="1" ht="29" x14ac:dyDescent="0.35">
      <c r="A72" s="38" t="s">
        <v>174</v>
      </c>
      <c r="B72" s="5">
        <f>'Account totals data'!B72/W72</f>
        <v>0.17390074932843205</v>
      </c>
      <c r="C72" s="5">
        <f>'Account totals data'!C72/W72</f>
        <v>0.16895235402233846</v>
      </c>
      <c r="D72" s="5">
        <f>'Account totals data'!D72/W72</f>
        <v>0.16626608228474479</v>
      </c>
      <c r="E72" s="5">
        <f>'Account totals data'!E72/W72</f>
        <v>0.16372119327018239</v>
      </c>
      <c r="F72" s="5">
        <f>'Account totals data'!F72/W72</f>
        <v>0.16485225505443235</v>
      </c>
      <c r="G72" s="5">
        <f>'Account totals data'!G72/W72</f>
        <v>0.16329704510108864</v>
      </c>
      <c r="H72" s="5">
        <f>'Account totals data'!H72/W72</f>
        <v>0.16357981054715115</v>
      </c>
      <c r="I72" s="5">
        <f>'Account totals data'!I72/W72</f>
        <v>0.16244874876290116</v>
      </c>
      <c r="J72" s="5">
        <f>'Account totals data'!J72/W72</f>
        <v>0.16075215608652624</v>
      </c>
      <c r="K72" s="5">
        <f>'Account totals data'!K72/W72</f>
        <v>0.15608652622649513</v>
      </c>
      <c r="L72" s="5">
        <f>'Account totals data'!L72/W72</f>
        <v>0.15467269899618266</v>
      </c>
      <c r="M72" s="5">
        <f>'Account totals data'!M72/W72</f>
        <v>0.15594514350346389</v>
      </c>
      <c r="N72" s="60">
        <f>'Account totals data'!N72/X72</f>
        <v>0.15370680044593088</v>
      </c>
      <c r="O72" s="5">
        <f>'Account totals data'!O72/X72</f>
        <v>0.15078037904124861</v>
      </c>
      <c r="P72" s="5">
        <f>'Account totals data'!P72/X72</f>
        <v>0.15287068004459309</v>
      </c>
      <c r="Q72" s="5">
        <f>'Account totals data'!Q72/X72</f>
        <v>0.15482162764771459</v>
      </c>
      <c r="R72" s="5">
        <f>'Account totals data'!R72/X72</f>
        <v>0.15356744704570791</v>
      </c>
      <c r="S72" s="5">
        <f>'Account totals data'!S72/X72</f>
        <v>0.15231326644370122</v>
      </c>
      <c r="T72" s="5">
        <f>'Account totals data'!T72/X72</f>
        <v>0.1511984392419175</v>
      </c>
      <c r="W72" s="42">
        <v>7073</v>
      </c>
      <c r="X72" s="42">
        <v>7176</v>
      </c>
    </row>
    <row r="73" spans="1:24" x14ac:dyDescent="0.35">
      <c r="A73" s="9" t="s">
        <v>79</v>
      </c>
      <c r="B73" s="5">
        <f>'Account totals data'!B73/W73</f>
        <v>0.26688102893890675</v>
      </c>
      <c r="C73" s="5">
        <f>'Account totals data'!C73/W73</f>
        <v>0.28135048231511256</v>
      </c>
      <c r="D73" s="5">
        <f>'Account totals data'!D73/W73</f>
        <v>0.28215434083601287</v>
      </c>
      <c r="E73" s="5">
        <f>'Account totals data'!E73/W73</f>
        <v>0.2837620578778135</v>
      </c>
      <c r="F73" s="5">
        <f>'Account totals data'!F73/W73</f>
        <v>0.28536977491961413</v>
      </c>
      <c r="G73" s="5">
        <f>'Account totals data'!G73/W73</f>
        <v>0.287513397642015</v>
      </c>
      <c r="H73" s="5">
        <f>'Account totals data'!H73/W73</f>
        <v>0.28938906752411575</v>
      </c>
      <c r="I73" s="5">
        <f>'Account totals data'!I73/W73</f>
        <v>0.29206859592711681</v>
      </c>
      <c r="J73" s="5">
        <f>'Account totals data'!J73/W73</f>
        <v>0.29421221864951769</v>
      </c>
      <c r="K73" s="5">
        <f>'Account totals data'!K73/W73</f>
        <v>0.29715969989281887</v>
      </c>
      <c r="L73" s="5">
        <f>'Account totals data'!L73/W73</f>
        <v>0.29957127545551981</v>
      </c>
      <c r="M73" s="5">
        <f>'Account totals data'!M73/W73</f>
        <v>0.30171489817792069</v>
      </c>
      <c r="N73" s="60">
        <f>'Account totals data'!N73/X73</f>
        <v>0.29661683713611331</v>
      </c>
      <c r="O73" s="5">
        <f>'Account totals data'!O73/X73</f>
        <v>0.29714135851035928</v>
      </c>
      <c r="P73" s="5">
        <f>'Account totals data'!P73/X73</f>
        <v>0.29556779438762132</v>
      </c>
      <c r="Q73" s="5">
        <f>'Account totals data'!Q73/X73</f>
        <v>0.29084710201940728</v>
      </c>
      <c r="R73" s="5">
        <f>'Account totals data'!R73/X73</f>
        <v>0.28560188827694727</v>
      </c>
      <c r="S73" s="5">
        <f>'Account totals data'!S73/X73</f>
        <v>0.28455284552845528</v>
      </c>
      <c r="T73" s="5">
        <f>'Account totals data'!T73/X73</f>
        <v>0.2887490165224233</v>
      </c>
      <c r="W73" s="34">
        <v>3732</v>
      </c>
      <c r="X73" s="42">
        <v>3813</v>
      </c>
    </row>
    <row r="74" spans="1:24" x14ac:dyDescent="0.35">
      <c r="A74" s="9" t="s">
        <v>80</v>
      </c>
      <c r="B74" s="5">
        <f>'Account totals data'!B72/W74</f>
        <v>0.28465632955334413</v>
      </c>
      <c r="C74" s="5">
        <f>'Account totals data'!C72/W74</f>
        <v>0.27655635269613515</v>
      </c>
      <c r="D74" s="5">
        <f>'Account totals data'!D72/W74</f>
        <v>0.27215922240222173</v>
      </c>
      <c r="E74" s="5">
        <f>'Account totals data'!E72/W74</f>
        <v>0.26799352001851423</v>
      </c>
      <c r="F74" s="5">
        <f>'Account totals data'!F72/W74</f>
        <v>0.26984494330016201</v>
      </c>
      <c r="G74" s="5">
        <f>'Account totals data'!G72/W74</f>
        <v>0.26729923628789631</v>
      </c>
      <c r="H74" s="5">
        <f>'Account totals data'!H72/W74</f>
        <v>0.26776209210830826</v>
      </c>
      <c r="I74" s="5">
        <f>'Account totals data'!I72/W74</f>
        <v>0.26591066882666048</v>
      </c>
      <c r="J74" s="5">
        <f>'Account totals data'!J72/W74</f>
        <v>0.26313353390418887</v>
      </c>
      <c r="K74" s="5">
        <f>'Account totals data'!K72/W74</f>
        <v>0.25549641286739183</v>
      </c>
      <c r="L74" s="5">
        <f>'Account totals data'!L72/W74</f>
        <v>0.25318213376533211</v>
      </c>
      <c r="M74" s="5">
        <f>'Account totals data'!M72/W74</f>
        <v>0.25526498495718586</v>
      </c>
      <c r="N74" s="60">
        <f>'Account totals data'!N74/X74</f>
        <v>0.26534337211955283</v>
      </c>
      <c r="O74" s="5">
        <f>'Account totals data'!O72/X74</f>
        <v>0.24686287930641113</v>
      </c>
      <c r="P74" s="5">
        <f>'Account totals data'!P72/X74</f>
        <v>0.25028519279032624</v>
      </c>
      <c r="Q74" s="5">
        <f>'Account totals data'!Q74/X74</f>
        <v>0.26055213324207166</v>
      </c>
      <c r="R74" s="5">
        <f>'Account totals data'!R74/X74</f>
        <v>0.26306182979694276</v>
      </c>
      <c r="S74" s="5">
        <f>'Account totals data'!S74/X74</f>
        <v>0.2756103125712982</v>
      </c>
      <c r="T74" s="5">
        <f>'Account totals data'!T74/X74</f>
        <v>0.27446954140999313</v>
      </c>
      <c r="W74" s="34">
        <v>4321</v>
      </c>
      <c r="X74" s="42">
        <v>4383</v>
      </c>
    </row>
    <row r="75" spans="1:24" x14ac:dyDescent="0.35">
      <c r="A75" s="9" t="s">
        <v>81</v>
      </c>
      <c r="E75" s="5"/>
      <c r="F75" s="5"/>
      <c r="G75" s="5"/>
      <c r="H75" s="5"/>
      <c r="I75" s="5"/>
      <c r="J75" s="5"/>
      <c r="K75" s="5"/>
      <c r="L75" s="5"/>
      <c r="M75" s="5"/>
      <c r="Q75" s="5"/>
      <c r="S75" s="5"/>
      <c r="T75" s="5"/>
    </row>
    <row r="76" spans="1:24" x14ac:dyDescent="0.35">
      <c r="S76" s="5"/>
    </row>
    <row r="79" spans="1:24" x14ac:dyDescent="0.35">
      <c r="A79" t="s">
        <v>1</v>
      </c>
      <c r="B79" s="6">
        <f>('Account totals data'!B2+'Account totals data'!B3+'Account totals data'!B4+'Account totals data'!B5+'Account totals data'!B6+'Account totals data'!B7+'Account totals data'!B8+'Account totals data'!B9+'Account totals data'!B11+'Account totals data'!B12+'Account totals data'!B13+'Account totals data'!B14+'Account totals data'!B15+'Account totals data'!B16+'Account totals data'!B17+'Account totals data'!B18+'Account totals data'!B19+'Account totals data'!B20+'Account totals data'!B21+'Account totals data'!B22+'Account totals data'!B23+'Account totals data'!B24+'Account totals data'!B25+'Account totals data'!B26+'Account totals data'!B27+'Account totals data'!B28+'Account totals data'!B29+'Account totals data'!B30+'Account totals data'!B31+'Account totals data'!B32+'Account totals data'!B33+'Account totals data'!B34+'Account totals data'!B35+'Account totals data'!B36+'Account totals data'!B37+'Account totals data'!B38+'Account totals data'!B39+'Account totals data'!B40+'Account totals data'!B41+'Account totals data'!B42+'Account totals data'!B43+'Account totals data'!B44+'Account totals data'!B45+'Account totals data'!B46+'Account totals data'!B47+'Account totals data'!B48+'Account totals data'!B49+'Account totals data'!B50+'Account totals data'!B51+'Account totals data'!B52+'Account totals data'!B53+'Account totals data'!B54+'Account totals data'!B55+'Account totals data'!B56+'Account totals data'!B57+'Account totals data'!B59+'Account totals data'!B60+'Account totals data'!B61+'Account totals data'!B62+'Account totals data'!B63+'Account totals data'!B64+'Account totals data'!B65+'Account totals data'!B66+'Account totals data'!B67+'Account totals data'!B68+'Account totals data'!B69+'Account totals data'!B70+'Account totals data'!B71+'Account totals data'!B72+'Account totals data'!B73+'Account totals data'!B74+'Account totals data'!B75)/'Account % of headcount'!W79</f>
        <v>0.23445812203638172</v>
      </c>
      <c r="C79" s="6">
        <f>('Account totals data'!C2+'Account totals data'!C3+'Account totals data'!C4+'Account totals data'!C5+'Account totals data'!C6+'Account totals data'!C7+'Account totals data'!C8+'Account totals data'!C9+'Account totals data'!C11+'Account totals data'!C12+'Account totals data'!C13+'Account totals data'!C14+'Account totals data'!C15+'Account totals data'!C16+'Account totals data'!C17+'Account totals data'!C18+'Account totals data'!C19+'Account totals data'!C20+'Account totals data'!C21+'Account totals data'!C22+'Account totals data'!C23+'Account totals data'!C24+'Account totals data'!C25+'Account totals data'!C26+'Account totals data'!C27+'Account totals data'!C28+'Account totals data'!C29+'Account totals data'!C30+'Account totals data'!C31+'Account totals data'!C32+'Account totals data'!C33+'Account totals data'!C34+'Account totals data'!C35+'Account totals data'!C36+'Account totals data'!C37+'Account totals data'!C38+'Account totals data'!C39+'Account totals data'!C40+'Account totals data'!C41+'Account totals data'!C42+'Account totals data'!C43+'Account totals data'!C44+'Account totals data'!C45+'Account totals data'!C46+'Account totals data'!C47+'Account totals data'!C48+'Account totals data'!C49+'Account totals data'!C50+'Account totals data'!C51+'Account totals data'!C52+'Account totals data'!C53+'Account totals data'!C54+'Account totals data'!C55+'Account totals data'!C56+'Account totals data'!C57+'Account totals data'!C59+'Account totals data'!C60+'Account totals data'!C61+'Account totals data'!C62+'Account totals data'!C63+'Account totals data'!C64+'Account totals data'!C65+'Account totals data'!C66+'Account totals data'!C67+'Account totals data'!C68+'Account totals data'!C69+'Account totals data'!C70+'Account totals data'!C71+'Account totals data'!C72+'Account totals data'!C73+'Account totals data'!C74+'Account totals data'!C75)/'Account % of headcount'!W79</f>
        <v>0.23506974899770472</v>
      </c>
      <c r="D79" s="6">
        <f>('Account totals data'!D2+'Account totals data'!D3+'Account totals data'!D4+'Account totals data'!D5+'Account totals data'!D6+'Account totals data'!D7+'Account totals data'!D8+'Account totals data'!D9+'Account totals data'!D11+'Account totals data'!D12+'Account totals data'!D13+'Account totals data'!D14+'Account totals data'!D15+'Account totals data'!D16+'Account totals data'!D17+'Account totals data'!D18+'Account totals data'!D19+'Account totals data'!D20+'Account totals data'!D21+'Account totals data'!D22+'Account totals data'!D23+'Account totals data'!D24+'Account totals data'!D25+'Account totals data'!D26+'Account totals data'!D27+'Account totals data'!D28+'Account totals data'!D29+'Account totals data'!D30+'Account totals data'!D31+'Account totals data'!D32+'Account totals data'!D33+'Account totals data'!D34+'Account totals data'!D35+'Account totals data'!D36+'Account totals data'!D37+'Account totals data'!D38+'Account totals data'!D39+'Account totals data'!D40+'Account totals data'!D41+'Account totals data'!D42+'Account totals data'!D43+'Account totals data'!D44+'Account totals data'!D45+'Account totals data'!D46+'Account totals data'!D47+'Account totals data'!D48+'Account totals data'!D49+'Account totals data'!D50+'Account totals data'!D51+'Account totals data'!D52+'Account totals data'!D53+'Account totals data'!D54+'Account totals data'!D55+'Account totals data'!D56+'Account totals data'!D57+'Account totals data'!D59+'Account totals data'!D60+'Account totals data'!D61+'Account totals data'!D62+'Account totals data'!D63+'Account totals data'!D64+'Account totals data'!D65+'Account totals data'!D66+'Account totals data'!D67+'Account totals data'!D68+'Account totals data'!D69+'Account totals data'!D70+'Account totals data'!D71+'Account totals data'!D72+'Account totals data'!D73+'Account totals data'!D74+'Account totals data'!D75)/'Account % of headcount'!W79</f>
        <v>0.23474041140314619</v>
      </c>
      <c r="E79" s="6">
        <f>('Account totals data'!E2+'Account totals data'!E3+'Account totals data'!E4+'Account totals data'!E5+'Account totals data'!E6+'Account totals data'!E7+'Account totals data'!E8+'Account totals data'!E9+'Account totals data'!E11+'Account totals data'!E12+'Account totals data'!E13+'Account totals data'!E14+'Account totals data'!E15+'Account totals data'!E16+'Account totals data'!E17+'Account totals data'!E18+'Account totals data'!E19+'Account totals data'!E20+'Account totals data'!E21+'Account totals data'!E22+'Account totals data'!E23+'Account totals data'!E24+'Account totals data'!E25+'Account totals data'!E26+'Account totals data'!E27+'Account totals data'!E28+'Account totals data'!E29+'Account totals data'!E30+'Account totals data'!E31+'Account totals data'!E32+'Account totals data'!E33+'Account totals data'!E34+'Account totals data'!E35+'Account totals data'!E36+'Account totals data'!E37+'Account totals data'!E38+'Account totals data'!E39+'Account totals data'!E40+'Account totals data'!E41+'Account totals data'!E42+'Account totals data'!E43+'Account totals data'!E44+'Account totals data'!E45+'Account totals data'!E46+'Account totals data'!E47+'Account totals data'!E48+'Account totals data'!E49+'Account totals data'!E50+'Account totals data'!E51+'Account totals data'!E52+'Account totals data'!E53+'Account totals data'!E54+'Account totals data'!E55+'Account totals data'!E56+'Account totals data'!E57+'Account totals data'!E59+'Account totals data'!E60+'Account totals data'!E61+'Account totals data'!E62+'Account totals data'!E63+'Account totals data'!E64+'Account totals data'!E65+'Account totals data'!E66+'Account totals data'!E67+'Account totals data'!E68+'Account totals data'!E69+'Account totals data'!E70+'Account totals data'!E71+'Account totals data'!E72+'Account totals data'!E73+'Account totals data'!E74+'Account totals data'!E75)/'Account % of headcount'!W79</f>
        <v>0.23452869437807283</v>
      </c>
      <c r="F79" s="6">
        <f>('Account totals data'!F2+'Account totals data'!F3+'Account totals data'!F4+'Account totals data'!F5+'Account totals data'!F6+'Account totals data'!F7+'Account totals data'!F8+'Account totals data'!F9+'Account totals data'!F11+'Account totals data'!F12+'Account totals data'!F13+'Account totals data'!F14+'Account totals data'!F15+'Account totals data'!F16+'Account totals data'!F17+'Account totals data'!F18+'Account totals data'!F19+'Account totals data'!F20+'Account totals data'!F21+'Account totals data'!F22+'Account totals data'!F23+'Account totals data'!F24+'Account totals data'!F25+'Account totals data'!F26+'Account totals data'!F27+'Account totals data'!F28+'Account totals data'!F29+'Account totals data'!F30+'Account totals data'!F31+'Account totals data'!F32+'Account totals data'!F33+'Account totals data'!F34+'Account totals data'!F35+'Account totals data'!F36+'Account totals data'!F37+'Account totals data'!F38+'Account totals data'!F39+'Account totals data'!F40+'Account totals data'!F41+'Account totals data'!F42+'Account totals data'!F43+'Account totals data'!F44+'Account totals data'!F45+'Account totals data'!F46+'Account totals data'!F47+'Account totals data'!F48+'Account totals data'!F49+'Account totals data'!F50+'Account totals data'!F51+'Account totals data'!F52+'Account totals data'!F53+'Account totals data'!F54+'Account totals data'!F55+'Account totals data'!F56+'Account totals data'!F57+'Account totals data'!F59+'Account totals data'!F60+'Account totals data'!F61+'Account totals data'!F62+'Account totals data'!F63+'Account totals data'!F64+'Account totals data'!F65+'Account totals data'!F66+'Account totals data'!F67+'Account totals data'!F68+'Account totals data'!F69+'Account totals data'!F70+'Account totals data'!F71+'Account totals data'!F72+'Account totals data'!F73+'Account totals data'!F74+'Account totals data'!F75)/'Account % of headcount'!W79</f>
        <v>0.23536884130296706</v>
      </c>
      <c r="G79" s="6">
        <f>('Account totals data'!G2+'Account totals data'!G3+'Account totals data'!G4+'Account totals data'!G5+'Account totals data'!G6+'Account totals data'!G7+'Account totals data'!G8+'Account totals data'!G9+'Account totals data'!G11+'Account totals data'!G12+'Account totals data'!G13+'Account totals data'!G14+'Account totals data'!G15+'Account totals data'!G16+'Account totals data'!G17+'Account totals data'!G18+'Account totals data'!G19+'Account totals data'!G20+'Account totals data'!G21+'Account totals data'!G22+'Account totals data'!G23+'Account totals data'!G24+'Account totals data'!G25+'Account totals data'!G26+'Account totals data'!G27+'Account totals data'!G28+'Account totals data'!G29+'Account totals data'!G30+'Account totals data'!G31+'Account totals data'!G32+'Account totals data'!G33+'Account totals data'!G34+'Account totals data'!G35+'Account totals data'!G36+'Account totals data'!G37+'Account totals data'!G38+'Account totals data'!G39+'Account totals data'!G40+'Account totals data'!G41+'Account totals data'!G42+'Account totals data'!G43+'Account totals data'!G44+'Account totals data'!G45+'Account totals data'!G46+'Account totals data'!G47+'Account totals data'!G48+'Account totals data'!G49+'Account totals data'!G50+'Account totals data'!G51+'Account totals data'!G52+'Account totals data'!G53+'Account totals data'!G54+'Account totals data'!G55+'Account totals data'!G56+'Account totals data'!G57+'Account totals data'!G59+'Account totals data'!G60+'Account totals data'!G61+'Account totals data'!G62+'Account totals data'!G63+'Account totals data'!G64+'Account totals data'!G65+'Account totals data'!G66+'Account totals data'!G67+'Account totals data'!G68+'Account totals data'!G69+'Account totals data'!G70+'Account totals data'!G71+'Account totals data'!G72+'Account totals data'!G73+'Account totals data'!G74+'Account totals data'!G75)/'Account % of headcount'!W79</f>
        <v>0.23799346029633661</v>
      </c>
      <c r="H79" s="6">
        <f>('Account totals data'!H2+'Account totals data'!H3+'Account totals data'!H4+'Account totals data'!H5+'Account totals data'!H6+'Account totals data'!H7+'Account totals data'!H8+'Account totals data'!H9+'Account totals data'!H11+'Account totals data'!H12+'Account totals data'!H13+'Account totals data'!H14+'Account totals data'!H15+'Account totals data'!H16+'Account totals data'!H17+'Account totals data'!H18+'Account totals data'!H19+'Account totals data'!H20+'Account totals data'!H21+'Account totals data'!H22+'Account totals data'!H23+'Account totals data'!H24+'Account totals data'!H25+'Account totals data'!H26+'Account totals data'!H27+'Account totals data'!H28+'Account totals data'!H29+'Account totals data'!H30+'Account totals data'!H31+'Account totals data'!H32+'Account totals data'!H33+'Account totals data'!H34+'Account totals data'!H35+'Account totals data'!H36+'Account totals data'!H37+'Account totals data'!H38+'Account totals data'!H39+'Account totals data'!H40+'Account totals data'!H41+'Account totals data'!H42+'Account totals data'!H43+'Account totals data'!H44+'Account totals data'!H45+'Account totals data'!H46+'Account totals data'!H47+'Account totals data'!H48+'Account totals data'!H49+'Account totals data'!H50+'Account totals data'!H51+'Account totals data'!H52+'Account totals data'!H53+'Account totals data'!H54+'Account totals data'!H55+'Account totals data'!H56+'Account totals data'!H57+'Account totals data'!H59+'Account totals data'!H60+'Account totals data'!H61+'Account totals data'!H62+'Account totals data'!H63+'Account totals data'!H64+'Account totals data'!H65+'Account totals data'!H66+'Account totals data'!H67+'Account totals data'!H68+'Account totals data'!H69+'Account totals data'!H70+'Account totals data'!H71+'Account totals data'!H72+'Account totals data'!H73+'Account totals data'!H74+'Account totals data'!H75)/'Account % of headcount'!W79</f>
        <v>0.24067520928059899</v>
      </c>
      <c r="I79" s="6">
        <f>('Account totals data'!I2+'Account totals data'!I3+'Account totals data'!I4+'Account totals data'!I5+'Account totals data'!I6+'Account totals data'!I7+'Account totals data'!I8+'Account totals data'!I9+'Account totals data'!I11+'Account totals data'!I12+'Account totals data'!I13+'Account totals data'!I14+'Account totals data'!I15+'Account totals data'!I16+'Account totals data'!I17+'Account totals data'!I18+'Account totals data'!I19+'Account totals data'!I20+'Account totals data'!I21+'Account totals data'!I22+'Account totals data'!I23+'Account totals data'!I24+'Account totals data'!I25+'Account totals data'!I26+'Account totals data'!I27+'Account totals data'!I28+'Account totals data'!I29+'Account totals data'!I30+'Account totals data'!I31+'Account totals data'!I32+'Account totals data'!I33+'Account totals data'!I34+'Account totals data'!I35+'Account totals data'!I36+'Account totals data'!I37+'Account totals data'!I38+'Account totals data'!I39+'Account totals data'!I40+'Account totals data'!I41+'Account totals data'!I42+'Account totals data'!I43+'Account totals data'!I44+'Account totals data'!I45+'Account totals data'!I46+'Account totals data'!I47+'Account totals data'!I48+'Account totals data'!I49+'Account totals data'!I50+'Account totals data'!I51+'Account totals data'!I52+'Account totals data'!I53+'Account totals data'!I54+'Account totals data'!I55+'Account totals data'!I56+'Account totals data'!I57+'Account totals data'!I59+'Account totals data'!I60+'Account totals data'!I61+'Account totals data'!I62+'Account totals data'!I63+'Account totals data'!I64+'Account totals data'!I65+'Account totals data'!I66+'Account totals data'!I67+'Account totals data'!I68+'Account totals data'!I69+'Account totals data'!I70+'Account totals data'!I71+'Account totals data'!I72+'Account totals data'!I73+'Account totals data'!I74+'Account totals data'!I75)/'Account % of headcount'!W79</f>
        <v>0.24077266632388672</v>
      </c>
      <c r="J79" s="6">
        <f>('Account totals data'!J2+'Account totals data'!J3+'Account totals data'!J4+'Account totals data'!J5+'Account totals data'!J6+'Account totals data'!J7+'Account totals data'!J8+'Account totals data'!J9+'Account totals data'!J11+'Account totals data'!J12+'Account totals data'!J13+'Account totals data'!J14+'Account totals data'!J15+'Account totals data'!J16+'Account totals data'!J17+'Account totals data'!J18+'Account totals data'!J19+'Account totals data'!J20+'Account totals data'!J21+'Account totals data'!J22+'Account totals data'!J23+'Account totals data'!J24+'Account totals data'!J25+'Account totals data'!J26+'Account totals data'!J27+'Account totals data'!J28+'Account totals data'!J29+'Account totals data'!J30+'Account totals data'!J31+'Account totals data'!J32+'Account totals data'!J33+'Account totals data'!J34+'Account totals data'!J35+'Account totals data'!J36+'Account totals data'!J37+'Account totals data'!J38+'Account totals data'!J39+'Account totals data'!J40+'Account totals data'!J41+'Account totals data'!J42+'Account totals data'!J43+'Account totals data'!J44+'Account totals data'!J45+'Account totals data'!J46+'Account totals data'!J47+'Account totals data'!J48+'Account totals data'!J49+'Account totals data'!J50+'Account totals data'!J51+'Account totals data'!J52+'Account totals data'!J53+'Account totals data'!J54+'Account totals data'!J55+'Account totals data'!J56+'Account totals data'!J57+'Account totals data'!J59+'Account totals data'!J60+'Account totals data'!J61+'Account totals data'!J62+'Account totals data'!J63+'Account totals data'!J64+'Account totals data'!J65+'Account totals data'!J66+'Account totals data'!J67+'Account totals data'!J68+'Account totals data'!J69+'Account totals data'!J70+'Account totals data'!J71+'Account totals data'!J72+'Account totals data'!J73+'Account totals data'!J74+'Account totals data'!J75)/'Account % of headcount'!W79</f>
        <v>0.24036267462453834</v>
      </c>
      <c r="K79" s="6">
        <f>('Account totals data'!K2+'Account totals data'!K3+'Account totals data'!K4+'Account totals data'!K5+'Account totals data'!K6+'Account totals data'!K7+'Account totals data'!K8+'Account totals data'!K9+'Account totals data'!K11+'Account totals data'!K12+'Account totals data'!K13+'Account totals data'!K14+'Account totals data'!K15+'Account totals data'!K16+'Account totals data'!K17+'Account totals data'!K18+'Account totals data'!K19+'Account totals data'!K20+'Account totals data'!K21+'Account totals data'!K22+'Account totals data'!K23+'Account totals data'!K24+'Account totals data'!K25+'Account totals data'!K26+'Account totals data'!K27+'Account totals data'!K28+'Account totals data'!K29+'Account totals data'!K30+'Account totals data'!K31+'Account totals data'!K32+'Account totals data'!K33+'Account totals data'!K34+'Account totals data'!K35+'Account totals data'!K36+'Account totals data'!K37+'Account totals data'!K38+'Account totals data'!K39+'Account totals data'!K40+'Account totals data'!K41+'Account totals data'!K42+'Account totals data'!K43+'Account totals data'!K44+'Account totals data'!K45+'Account totals data'!K46+'Account totals data'!K47+'Account totals data'!K48+'Account totals data'!K49+'Account totals data'!K50+'Account totals data'!K51+'Account totals data'!K52+'Account totals data'!K53+'Account totals data'!K54+'Account totals data'!K55+'Account totals data'!K56+'Account totals data'!K57+'Account totals data'!K59+'Account totals data'!K60+'Account totals data'!K61+'Account totals data'!K62+'Account totals data'!K63+'Account totals data'!K64+'Account totals data'!K65+'Account totals data'!K66+'Account totals data'!K67+'Account totals data'!K68+'Account totals data'!K69+'Account totals data'!K70+'Account totals data'!K71+'Account totals data'!K72+'Account totals data'!K73+'Account totals data'!K74+'Account totals data'!K75)/'Account % of headcount'!W79</f>
        <v>0.23650471994542405</v>
      </c>
      <c r="L79" s="6">
        <f>('Account totals data'!L2+'Account totals data'!L3+'Account totals data'!L4+'Account totals data'!L5+'Account totals data'!L6+'Account totals data'!L7+'Account totals data'!L8+'Account totals data'!L9+'Account totals data'!L11+'Account totals data'!L12+'Account totals data'!L13+'Account totals data'!L14+'Account totals data'!L15+'Account totals data'!L16+'Account totals data'!L17+'Account totals data'!L18+'Account totals data'!L19+'Account totals data'!L20+'Account totals data'!L21+'Account totals data'!L22+'Account totals data'!L23+'Account totals data'!L24+'Account totals data'!L25+'Account totals data'!L26+'Account totals data'!L27+'Account totals data'!L28+'Account totals data'!L29+'Account totals data'!L30+'Account totals data'!L31+'Account totals data'!L32+'Account totals data'!L33+'Account totals data'!L34+'Account totals data'!L35+'Account totals data'!L36+'Account totals data'!L37+'Account totals data'!L38+'Account totals data'!L39+'Account totals data'!L40+'Account totals data'!L41+'Account totals data'!L42+'Account totals data'!L43+'Account totals data'!L44+'Account totals data'!L45+'Account totals data'!L46+'Account totals data'!L47+'Account totals data'!L48+'Account totals data'!L49+'Account totals data'!L50+'Account totals data'!L51+'Account totals data'!L52+'Account totals data'!L53+'Account totals data'!L54+'Account totals data'!L55+'Account totals data'!L56+'Account totals data'!L57+'Account totals data'!L59+'Account totals data'!L60+'Account totals data'!L61+'Account totals data'!L62+'Account totals data'!L63+'Account totals data'!L64+'Account totals data'!L65+'Account totals data'!L66+'Account totals data'!L67+'Account totals data'!L68+'Account totals data'!L69+'Account totals data'!L70+'Account totals data'!L71+'Account totals data'!L72+'Account totals data'!L73+'Account totals data'!L74+'Account totals data'!L75)/'Account % of headcount'!W79</f>
        <v>0.23537892306606578</v>
      </c>
      <c r="M79" s="6">
        <f>('Account totals data'!M2+'Account totals data'!M3+'Account totals data'!M4+'Account totals data'!M5+'Account totals data'!M6+'Account totals data'!M7+'Account totals data'!M8+'Account totals data'!M9+'Account totals data'!M11+'Account totals data'!M12+'Account totals data'!M13+'Account totals data'!M14+'Account totals data'!M15+'Account totals data'!M16+'Account totals data'!M17+'Account totals data'!M18+'Account totals data'!M19+'Account totals data'!M20+'Account totals data'!M21+'Account totals data'!M22+'Account totals data'!M23+'Account totals data'!M24+'Account totals data'!M25+'Account totals data'!M26+'Account totals data'!M27+'Account totals data'!M28+'Account totals data'!M29+'Account totals data'!M30+'Account totals data'!M31+'Account totals data'!M32+'Account totals data'!M33+'Account totals data'!M34+'Account totals data'!M35+'Account totals data'!M36+'Account totals data'!M37+'Account totals data'!M38+'Account totals data'!M39+'Account totals data'!M40+'Account totals data'!M41+'Account totals data'!M42+'Account totals data'!M43+'Account totals data'!M44+'Account totals data'!M45+'Account totals data'!M46+'Account totals data'!M47+'Account totals data'!M48+'Account totals data'!M49+'Account totals data'!M50+'Account totals data'!M51+'Account totals data'!M52+'Account totals data'!M53+'Account totals data'!M54+'Account totals data'!M55+'Account totals data'!M56+'Account totals data'!M57+'Account totals data'!M59+'Account totals data'!M60+'Account totals data'!M61+'Account totals data'!M62+'Account totals data'!M63+'Account totals data'!M64+'Account totals data'!M65+'Account totals data'!M66+'Account totals data'!M67+'Account totals data'!M68+'Account totals data'!M69+'Account totals data'!M70+'Account totals data'!M71+'Account totals data'!M72+'Account totals data'!M73+'Account totals data'!M74+'Account totals data'!M75)/'Account % of headcount'!W79</f>
        <v>0.23631988762194733</v>
      </c>
      <c r="N79" s="62">
        <f>('Account totals data'!N2+'Account totals data'!N3+'Account totals data'!N4+'Account totals data'!N5+'Account totals data'!N6+'Account totals data'!N7+'Account totals data'!N8+'Account totals data'!N9+'Account totals data'!N11+'Account totals data'!N12+'Account totals data'!N13+'Account totals data'!N14+'Account totals data'!N15+'Account totals data'!N16+'Account totals data'!N17+'Account totals data'!N18+'Account totals data'!N19+'Account totals data'!N20+'Account totals data'!N21+'Account totals data'!N22+'Account totals data'!N23+'Account totals data'!N24+'Account totals data'!N25+'Account totals data'!N26+'Account totals data'!N27+'Account totals data'!N28+'Account totals data'!N29+'Account totals data'!N30+'Account totals data'!N31+'Account totals data'!N32+'Account totals data'!N33+'Account totals data'!N34+'Account totals data'!N35+'Account totals data'!N36+'Account totals data'!N37+'Account totals data'!N38+'Account totals data'!N39+'Account totals data'!N40+'Account totals data'!N41+'Account totals data'!N42+'Account totals data'!N43+'Account totals data'!N44+'Account totals data'!N45+'Account totals data'!N46+'Account totals data'!N47+'Account totals data'!N48+'Account totals data'!N49+'Account totals data'!N50+'Account totals data'!N51+'Account totals data'!N52+'Account totals data'!N53+'Account totals data'!N54+'Account totals data'!N55+'Account totals data'!N56+'Account totals data'!N57+'Account totals data'!N59+'Account totals data'!N60+'Account totals data'!N61+'Account totals data'!N62+'Account totals data'!N63+'Account totals data'!N64+'Account totals data'!N65+'Account totals data'!N66+'Account totals data'!N67+'Account totals data'!N68+'Account totals data'!N69+'Account totals data'!N70+'Account totals data'!N71+'Account totals data'!N72+'Account totals data'!N73+'Account totals data'!N74+'Account totals data'!N75)/'Account % of headcount'!X79</f>
        <v>0.2298961324263388</v>
      </c>
      <c r="O79" s="6">
        <f>('Account totals data'!O2+'Account totals data'!O3+'Account totals data'!O4+'Account totals data'!O5+'Account totals data'!O6+'Account totals data'!O7+'Account totals data'!O8+'Account totals data'!O9+'Account totals data'!O11+'Account totals data'!O12+'Account totals data'!O13+'Account totals data'!O14+'Account totals data'!O15+'Account totals data'!O16+'Account totals data'!O17+'Account totals data'!O18+'Account totals data'!O19+'Account totals data'!O20+'Account totals data'!O21+'Account totals data'!O22+'Account totals data'!O23+'Account totals data'!O24+'Account totals data'!O25+'Account totals data'!O26+'Account totals data'!O27+'Account totals data'!O28+'Account totals data'!O29+'Account totals data'!O30+'Account totals data'!O31+'Account totals data'!O32+'Account totals data'!O33+'Account totals data'!O34+'Account totals data'!O35+'Account totals data'!O36+'Account totals data'!O37+'Account totals data'!O38+'Account totals data'!O39+'Account totals data'!O40+'Account totals data'!O41+'Account totals data'!O42+'Account totals data'!O43+'Account totals data'!O44+'Account totals data'!O45+'Account totals data'!O46+'Account totals data'!O47+'Account totals data'!O48+'Account totals data'!O49+'Account totals data'!O50+'Account totals data'!O51+'Account totals data'!O52+'Account totals data'!O53+'Account totals data'!O54+'Account totals data'!O55+'Account totals data'!O56+'Account totals data'!O57+'Account totals data'!O59+'Account totals data'!O60+'Account totals data'!O61+'Account totals data'!O62+'Account totals data'!O63+'Account totals data'!O64+'Account totals data'!O65+'Account totals data'!O66+'Account totals data'!O67+'Account totals data'!O68+'Account totals data'!O69+'Account totals data'!O70+'Account totals data'!O71+'Account totals data'!O72+'Account totals data'!O73+'Account totals data'!O74+'Account totals data'!O75)/'Account % of headcount'!X79</f>
        <v>0.23005350753794668</v>
      </c>
      <c r="P79" s="6">
        <f>('Account totals data'!P2+'Account totals data'!P3+'Account totals data'!P4+'Account totals data'!P5+'Account totals data'!P6+'Account totals data'!P7+'Account totals data'!P8+'Account totals data'!P9+'Account totals data'!P11+'Account totals data'!P12+'Account totals data'!P13+'Account totals data'!P14+'Account totals data'!P15+'Account totals data'!P16+'Account totals data'!P17+'Account totals data'!P18+'Account totals data'!P19+'Account totals data'!P20+'Account totals data'!P21+'Account totals data'!P22+'Account totals data'!P23+'Account totals data'!P24+'Account totals data'!P25+'Account totals data'!P26+'Account totals data'!P27+'Account totals data'!P28+'Account totals data'!P29+'Account totals data'!P30+'Account totals data'!P31+'Account totals data'!P32+'Account totals data'!P33+'Account totals data'!P34+'Account totals data'!P35+'Account totals data'!P36+'Account totals data'!P37+'Account totals data'!P38+'Account totals data'!P39+'Account totals data'!P40+'Account totals data'!P41+'Account totals data'!P42+'Account totals data'!P43+'Account totals data'!P44+'Account totals data'!P45+'Account totals data'!P46+'Account totals data'!P47+'Account totals data'!P48+'Account totals data'!P49+'Account totals data'!P50+'Account totals data'!P51+'Account totals data'!P52+'Account totals data'!P53+'Account totals data'!P54+'Account totals data'!P55+'Account totals data'!P56+'Account totals data'!P57+'Account totals data'!P59+'Account totals data'!P60+'Account totals data'!P61+'Account totals data'!P62+'Account totals data'!P63+'Account totals data'!P64+'Account totals data'!P65+'Account totals data'!P66+'Account totals data'!P67+'Account totals data'!P68+'Account totals data'!P69+'Account totals data'!P70+'Account totals data'!P71+'Account totals data'!P72+'Account totals data'!P73+'Account totals data'!P74+'Account totals data'!P75)/'Account % of headcount'!X79</f>
        <v>0.22958780567706627</v>
      </c>
      <c r="Q79" s="6">
        <f>('Account totals data'!Q2+'Account totals data'!Q3+'Account totals data'!Q4+'Account totals data'!Q5+'Account totals data'!Q6+'Account totals data'!Q7+'Account totals data'!Q8+'Account totals data'!Q9+'Account totals data'!Q11+'Account totals data'!Q12+'Account totals data'!Q13+'Account totals data'!Q14+'Account totals data'!Q15+'Account totals data'!Q16+'Account totals data'!Q17+'Account totals data'!Q18+'Account totals data'!Q19+'Account totals data'!Q20+'Account totals data'!Q21+'Account totals data'!Q22+'Account totals data'!Q23+'Account totals data'!Q24+'Account totals data'!Q25+'Account totals data'!Q26+'Account totals data'!Q27+'Account totals data'!Q28+'Account totals data'!Q29+'Account totals data'!Q30+'Account totals data'!Q31+'Account totals data'!Q32+'Account totals data'!Q33+'Account totals data'!Q34+'Account totals data'!Q35+'Account totals data'!Q36+'Account totals data'!Q37+'Account totals data'!Q38+'Account totals data'!Q39+'Account totals data'!Q40+'Account totals data'!Q41+'Account totals data'!Q42+'Account totals data'!Q43+'Account totals data'!Q44+'Account totals data'!Q45+'Account totals data'!Q46+'Account totals data'!Q47+'Account totals data'!Q48+'Account totals data'!Q49+'Account totals data'!Q50+'Account totals data'!Q51+'Account totals data'!Q52+'Account totals data'!Q53+'Account totals data'!Q54+'Account totals data'!Q55+'Account totals data'!Q56+'Account totals data'!Q57+'Account totals data'!Q59+'Account totals data'!Q60+'Account totals data'!Q61+'Account totals data'!Q62+'Account totals data'!Q63+'Account totals data'!Q64+'Account totals data'!Q65+'Account totals data'!Q66+'Account totals data'!Q67+'Account totals data'!Q68+'Account totals data'!Q69+'Account totals data'!Q70+'Account totals data'!Q71+'Account totals data'!Q72+'Account totals data'!Q73+'Account totals data'!Q74+'Account totals data'!Q75)/'Account % of headcount'!X79</f>
        <v>0.23031686996961698</v>
      </c>
      <c r="R79" s="6">
        <f>('Account totals data'!R2+'Account totals data'!R3+'Account totals data'!R4+'Account totals data'!R5+'Account totals data'!R6+'Account totals data'!R7+'Account totals data'!R8+'Account totals data'!R9+'Account totals data'!R11+'Account totals data'!R12+'Account totals data'!R13+'Account totals data'!R14+'Account totals data'!R15+'Account totals data'!R16+'Account totals data'!R17+'Account totals data'!R18+'Account totals data'!R19+'Account totals data'!R20+'Account totals data'!R21+'Account totals data'!R22+'Account totals data'!R23+'Account totals data'!R24+'Account totals data'!R25+'Account totals data'!R26+'Account totals data'!R27+'Account totals data'!R28+'Account totals data'!R29+'Account totals data'!R30+'Account totals data'!R31+'Account totals data'!R32+'Account totals data'!R33+'Account totals data'!R34+'Account totals data'!R35+'Account totals data'!R36+'Account totals data'!R37+'Account totals data'!R38+'Account totals data'!R39+'Account totals data'!R40+'Account totals data'!R41+'Account totals data'!R42+'Account totals data'!R43+'Account totals data'!R44+'Account totals data'!R45+'Account totals data'!R46+'Account totals data'!R47+'Account totals data'!R48+'Account totals data'!R49+'Account totals data'!R50+'Account totals data'!R51+'Account totals data'!R52+'Account totals data'!R53+'Account totals data'!R54+'Account totals data'!R55+'Account totals data'!R56+'Account totals data'!R57+'Account totals data'!R59+'Account totals data'!R60+'Account totals data'!R61+'Account totals data'!R62+'Account totals data'!R63+'Account totals data'!R64+'Account totals data'!R65+'Account totals data'!R66+'Account totals data'!R67+'Account totals data'!R68+'Account totals data'!R69+'Account totals data'!R70+'Account totals data'!R71+'Account totals data'!R72+'Account totals data'!R73+'Account totals data'!R74+'Account totals data'!R75)/'Account % of headcount'!X79</f>
        <v>0.22925378503202101</v>
      </c>
      <c r="S79" s="6">
        <f>('Account totals data'!S2+'Account totals data'!S3+'Account totals data'!S4+'Account totals data'!S5+'Account totals data'!S6+'Account totals data'!S7+'Account totals data'!S8+'Account totals data'!S9+'Account totals data'!S11+'Account totals data'!S12+'Account totals data'!S13+'Account totals data'!S14+'Account totals data'!S15+'Account totals data'!S16+'Account totals data'!S17+'Account totals data'!S18+'Account totals data'!S19+'Account totals data'!S20+'Account totals data'!S21+'Account totals data'!S22+'Account totals data'!S23+'Account totals data'!S24+'Account totals data'!S25+'Account totals data'!S26+'Account totals data'!S27+'Account totals data'!S28+'Account totals data'!S29+'Account totals data'!S30+'Account totals data'!S31+'Account totals data'!S32+'Account totals data'!S33+'Account totals data'!S34+'Account totals data'!S35+'Account totals data'!S36+'Account totals data'!S37+'Account totals data'!S38+'Account totals data'!S39+'Account totals data'!S40+'Account totals data'!S41+'Account totals data'!S42+'Account totals data'!S43+'Account totals data'!S44+'Account totals data'!S45+'Account totals data'!S46+'Account totals data'!S47+'Account totals data'!S48+'Account totals data'!S49+'Account totals data'!S50+'Account totals data'!S51+'Account totals data'!S52+'Account totals data'!S53+'Account totals data'!S54+'Account totals data'!S55+'Account totals data'!S56+'Account totals data'!S57+'Account totals data'!S59+'Account totals data'!S60+'Account totals data'!S61+'Account totals data'!S62+'Account totals data'!S63+'Account totals data'!S64+'Account totals data'!S65+'Account totals data'!S66+'Account totals data'!S67+'Account totals data'!S68+'Account totals data'!S69+'Account totals data'!S70+'Account totals data'!S71+'Account totals data'!S72+'Account totals data'!S73+'Account totals data'!S74+'Account totals data'!S75)/'Account % of headcount'!X79</f>
        <v>0.22949787704186178</v>
      </c>
      <c r="T79" s="6">
        <f>('Account totals data'!T2+'Account totals data'!T3+'Account totals data'!T4+'Account totals data'!T5+'Account totals data'!T6+'Account totals data'!T7+'Account totals data'!T8+'Account totals data'!T9+'Account totals data'!T11+'Account totals data'!T12+'Account totals data'!T13+'Account totals data'!T14+'Account totals data'!T15+'Account totals data'!T16+'Account totals data'!T17+'Account totals data'!T18+'Account totals data'!T19+'Account totals data'!T20+'Account totals data'!T21+'Account totals data'!T22+'Account totals data'!T23+'Account totals data'!T24+'Account totals data'!T25+'Account totals data'!T26+'Account totals data'!T27+'Account totals data'!T28+'Account totals data'!T29+'Account totals data'!T30+'Account totals data'!T31+'Account totals data'!T32+'Account totals data'!T33+'Account totals data'!T34+'Account totals data'!T35+'Account totals data'!T36+'Account totals data'!T37+'Account totals data'!T38+'Account totals data'!T39+'Account totals data'!T40+'Account totals data'!T41+'Account totals data'!T42+'Account totals data'!T43+'Account totals data'!T44+'Account totals data'!T45+'Account totals data'!T46+'Account totals data'!T47+'Account totals data'!T48+'Account totals data'!T49+'Account totals data'!T50+'Account totals data'!T51+'Account totals data'!T52+'Account totals data'!T53+'Account totals data'!T54+'Account totals data'!T55+'Account totals data'!T56+'Account totals data'!T57+'Account totals data'!T59+'Account totals data'!T60+'Account totals data'!T61+'Account totals data'!T62+'Account totals data'!T63+'Account totals data'!T64+'Account totals data'!T65+'Account totals data'!T66+'Account totals data'!T67+'Account totals data'!T68+'Account totals data'!T69+'Account totals data'!T70+'Account totals data'!T71+'Account totals data'!T72+'Account totals data'!T73+'Account totals data'!T74+'Account totals data'!T75)/'Account % of headcount'!X79</f>
        <v>0.23067979624740653</v>
      </c>
      <c r="W79" s="41">
        <f>SUM(W2:W75)</f>
        <v>297567</v>
      </c>
      <c r="X79" s="44">
        <f>SUM(X2:X74)</f>
        <v>311358</v>
      </c>
    </row>
    <row r="82" spans="11:11" x14ac:dyDescent="0.35">
      <c r="K82" s="6"/>
    </row>
  </sheetData>
  <sortState xmlns:xlrd2="http://schemas.microsoft.com/office/spreadsheetml/2017/richdata2" ref="A2:L62">
    <sortCondition ref="A2:A62"/>
  </sortState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79"/>
  <sheetViews>
    <sheetView topLeftCell="B1" zoomScaleNormal="100" workbookViewId="0">
      <selection activeCell="S1" sqref="S1:S1048576"/>
    </sheetView>
  </sheetViews>
  <sheetFormatPr defaultRowHeight="14.5" x14ac:dyDescent="0.35"/>
  <cols>
    <col min="1" max="1" width="74.54296875" customWidth="1"/>
    <col min="2" max="4" width="9.54296875" style="9" customWidth="1"/>
    <col min="17" max="19" width="9.1796875" style="36"/>
  </cols>
  <sheetData>
    <row r="1" spans="1:19" x14ac:dyDescent="0.35">
      <c r="A1" s="9" t="s">
        <v>0</v>
      </c>
      <c r="B1" s="1">
        <v>43922</v>
      </c>
      <c r="C1" s="1">
        <v>43952</v>
      </c>
      <c r="D1" s="1">
        <v>43983</v>
      </c>
      <c r="E1" s="1">
        <v>44013</v>
      </c>
      <c r="F1" s="1">
        <v>44044</v>
      </c>
      <c r="G1" s="1">
        <v>44075</v>
      </c>
      <c r="H1" s="1">
        <v>44105</v>
      </c>
      <c r="I1" s="1">
        <v>44136</v>
      </c>
      <c r="J1" s="1">
        <v>44166</v>
      </c>
      <c r="K1" s="1">
        <v>44197</v>
      </c>
      <c r="L1" s="1">
        <v>44228</v>
      </c>
      <c r="M1" s="1">
        <v>44256</v>
      </c>
      <c r="N1" s="1">
        <v>44287</v>
      </c>
      <c r="O1" s="1">
        <v>44317</v>
      </c>
      <c r="P1" s="64">
        <v>44348</v>
      </c>
      <c r="Q1" s="1">
        <v>44378</v>
      </c>
      <c r="R1" s="1">
        <v>44409</v>
      </c>
      <c r="S1" s="1">
        <v>44440</v>
      </c>
    </row>
    <row r="2" spans="1:19" x14ac:dyDescent="0.35">
      <c r="A2" s="9" t="s">
        <v>82</v>
      </c>
      <c r="B2" s="19">
        <v>109</v>
      </c>
      <c r="C2" s="18">
        <v>106</v>
      </c>
      <c r="D2" s="9">
        <v>134</v>
      </c>
      <c r="E2" s="25">
        <v>119</v>
      </c>
      <c r="F2" s="25">
        <v>113</v>
      </c>
      <c r="G2" s="25">
        <v>126</v>
      </c>
      <c r="H2" s="25">
        <v>126</v>
      </c>
      <c r="I2" s="25">
        <v>121</v>
      </c>
      <c r="J2" s="25">
        <v>98</v>
      </c>
      <c r="K2" s="30">
        <v>120</v>
      </c>
      <c r="L2" s="28">
        <v>113</v>
      </c>
      <c r="M2" s="36">
        <v>121</v>
      </c>
      <c r="N2" s="36">
        <v>117</v>
      </c>
      <c r="O2" s="36">
        <v>105</v>
      </c>
      <c r="P2" s="36">
        <v>130</v>
      </c>
      <c r="Q2" s="36">
        <v>121</v>
      </c>
      <c r="R2" s="36">
        <v>133</v>
      </c>
      <c r="S2" s="36">
        <v>123</v>
      </c>
    </row>
    <row r="3" spans="1:19" x14ac:dyDescent="0.35">
      <c r="A3" s="9" t="s">
        <v>83</v>
      </c>
      <c r="B3" s="19">
        <v>95</v>
      </c>
      <c r="C3" s="18">
        <v>85</v>
      </c>
      <c r="D3" s="9">
        <v>106</v>
      </c>
      <c r="E3" s="25">
        <v>111</v>
      </c>
      <c r="F3" s="25">
        <v>103</v>
      </c>
      <c r="G3" s="25">
        <v>110</v>
      </c>
      <c r="H3" s="25">
        <v>103</v>
      </c>
      <c r="I3" s="25">
        <v>118</v>
      </c>
      <c r="J3" s="25">
        <v>117</v>
      </c>
      <c r="K3" s="30">
        <v>123</v>
      </c>
      <c r="L3" s="28">
        <v>123</v>
      </c>
      <c r="M3" s="36">
        <v>139</v>
      </c>
      <c r="N3" s="36">
        <v>129</v>
      </c>
      <c r="O3" s="36">
        <v>140</v>
      </c>
      <c r="P3" s="36">
        <v>136</v>
      </c>
      <c r="Q3" s="36">
        <v>129</v>
      </c>
      <c r="R3" s="36">
        <v>120</v>
      </c>
      <c r="S3" s="36">
        <v>115</v>
      </c>
    </row>
    <row r="4" spans="1:19" x14ac:dyDescent="0.35">
      <c r="A4" s="9" t="s">
        <v>84</v>
      </c>
      <c r="B4" s="19">
        <v>71</v>
      </c>
      <c r="C4" s="18">
        <v>70</v>
      </c>
      <c r="D4" s="9">
        <v>73</v>
      </c>
      <c r="E4" s="25">
        <v>59</v>
      </c>
      <c r="F4" s="25">
        <v>58</v>
      </c>
      <c r="G4" s="25">
        <v>67</v>
      </c>
      <c r="H4" s="25">
        <v>75</v>
      </c>
      <c r="I4" s="25">
        <v>81</v>
      </c>
      <c r="J4" s="25">
        <v>86</v>
      </c>
      <c r="K4" s="30">
        <v>75</v>
      </c>
      <c r="L4" s="28">
        <v>71</v>
      </c>
      <c r="M4" s="36">
        <v>85</v>
      </c>
      <c r="N4" s="36">
        <v>73</v>
      </c>
      <c r="O4" s="36">
        <v>64</v>
      </c>
      <c r="P4" s="36">
        <v>68</v>
      </c>
      <c r="Q4" s="36">
        <v>74</v>
      </c>
      <c r="R4" s="36">
        <v>68</v>
      </c>
      <c r="S4" s="36">
        <v>51</v>
      </c>
    </row>
    <row r="5" spans="1:19" x14ac:dyDescent="0.35">
      <c r="A5" s="9" t="s">
        <v>85</v>
      </c>
      <c r="B5" s="19">
        <v>721</v>
      </c>
      <c r="C5" s="18">
        <v>741</v>
      </c>
      <c r="D5" s="9">
        <v>754</v>
      </c>
      <c r="E5" s="25">
        <v>686</v>
      </c>
      <c r="F5" s="25">
        <v>724</v>
      </c>
      <c r="G5" s="25">
        <v>794</v>
      </c>
      <c r="H5" s="25">
        <v>819</v>
      </c>
      <c r="I5" s="25">
        <v>857</v>
      </c>
      <c r="J5" s="25">
        <v>736</v>
      </c>
      <c r="K5" s="30">
        <v>833</v>
      </c>
      <c r="L5" s="28">
        <v>817</v>
      </c>
      <c r="M5" s="36">
        <v>824</v>
      </c>
      <c r="N5" s="36">
        <v>769</v>
      </c>
      <c r="O5" s="36">
        <v>773</v>
      </c>
      <c r="P5" s="36">
        <v>767</v>
      </c>
      <c r="Q5" s="36">
        <v>760</v>
      </c>
      <c r="R5" s="36">
        <v>727</v>
      </c>
      <c r="S5" s="36">
        <v>699</v>
      </c>
    </row>
    <row r="6" spans="1:19" x14ac:dyDescent="0.35">
      <c r="A6" s="9" t="s">
        <v>87</v>
      </c>
      <c r="B6" s="19">
        <v>24</v>
      </c>
      <c r="C6" s="18">
        <v>21</v>
      </c>
      <c r="D6" s="9">
        <v>21</v>
      </c>
      <c r="E6" s="25">
        <v>20</v>
      </c>
      <c r="F6" s="25">
        <v>13</v>
      </c>
      <c r="G6" s="25">
        <v>13</v>
      </c>
      <c r="H6" s="25">
        <v>16</v>
      </c>
      <c r="I6" s="25">
        <v>22</v>
      </c>
      <c r="J6" s="25">
        <v>22</v>
      </c>
      <c r="K6" s="30">
        <v>23</v>
      </c>
      <c r="L6" s="28">
        <v>21</v>
      </c>
      <c r="M6" s="36">
        <v>23</v>
      </c>
      <c r="N6" s="36">
        <v>24</v>
      </c>
      <c r="O6" s="36">
        <v>22</v>
      </c>
      <c r="P6" s="36">
        <v>26</v>
      </c>
      <c r="Q6" s="36">
        <v>13</v>
      </c>
      <c r="R6" s="36">
        <v>17</v>
      </c>
      <c r="S6" s="36">
        <v>12</v>
      </c>
    </row>
    <row r="7" spans="1:19" x14ac:dyDescent="0.35">
      <c r="A7" s="9" t="s">
        <v>88</v>
      </c>
      <c r="B7" s="19">
        <v>69</v>
      </c>
      <c r="C7" s="18">
        <v>57</v>
      </c>
      <c r="D7" s="9">
        <v>51</v>
      </c>
      <c r="E7" s="25">
        <v>50</v>
      </c>
      <c r="F7" s="25">
        <v>35</v>
      </c>
      <c r="G7" s="25">
        <v>38</v>
      </c>
      <c r="H7" s="25">
        <v>65</v>
      </c>
      <c r="I7" s="25">
        <v>58</v>
      </c>
      <c r="J7" s="25">
        <v>41</v>
      </c>
      <c r="K7" s="30">
        <v>83</v>
      </c>
      <c r="L7" s="28">
        <v>65</v>
      </c>
      <c r="M7" s="36">
        <v>63</v>
      </c>
      <c r="N7" s="36">
        <v>57</v>
      </c>
      <c r="O7" s="36">
        <v>63</v>
      </c>
      <c r="P7" s="36">
        <v>46</v>
      </c>
      <c r="Q7" s="36">
        <v>38</v>
      </c>
      <c r="R7" s="36">
        <v>42</v>
      </c>
      <c r="S7" s="36">
        <v>44</v>
      </c>
    </row>
    <row r="8" spans="1:19" x14ac:dyDescent="0.35">
      <c r="A8" s="9" t="s">
        <v>89</v>
      </c>
      <c r="B8" s="19">
        <v>218</v>
      </c>
      <c r="C8" s="18">
        <v>157</v>
      </c>
      <c r="D8" s="9">
        <v>206</v>
      </c>
      <c r="E8" s="25">
        <v>180</v>
      </c>
      <c r="F8" s="25">
        <v>188</v>
      </c>
      <c r="G8" s="25">
        <v>196</v>
      </c>
      <c r="H8" s="25">
        <v>216</v>
      </c>
      <c r="I8" s="25">
        <v>212</v>
      </c>
      <c r="J8" s="25">
        <v>165</v>
      </c>
      <c r="K8" s="30">
        <v>216</v>
      </c>
      <c r="L8" s="28">
        <v>201</v>
      </c>
      <c r="M8" s="36">
        <v>202</v>
      </c>
      <c r="N8" s="36">
        <v>216</v>
      </c>
      <c r="O8" s="36">
        <v>208</v>
      </c>
      <c r="P8" s="36">
        <v>183</v>
      </c>
      <c r="Q8" s="36">
        <v>162</v>
      </c>
      <c r="R8" s="36">
        <v>161</v>
      </c>
      <c r="S8" s="36">
        <v>181</v>
      </c>
    </row>
    <row r="9" spans="1:19" s="30" customFormat="1" x14ac:dyDescent="0.35">
      <c r="A9" s="36" t="s">
        <v>168</v>
      </c>
      <c r="B9" s="33"/>
      <c r="C9" s="31"/>
      <c r="L9" s="28">
        <v>70</v>
      </c>
      <c r="M9" s="36">
        <v>72</v>
      </c>
      <c r="N9" s="36">
        <v>66</v>
      </c>
      <c r="O9" s="36">
        <v>56</v>
      </c>
      <c r="P9" s="36">
        <v>66</v>
      </c>
      <c r="Q9" s="36">
        <v>61</v>
      </c>
      <c r="R9" s="36">
        <v>55</v>
      </c>
      <c r="S9" s="36">
        <v>63</v>
      </c>
    </row>
    <row r="10" spans="1:19" x14ac:dyDescent="0.35">
      <c r="A10" s="9" t="s">
        <v>90</v>
      </c>
      <c r="B10" s="19">
        <v>137</v>
      </c>
      <c r="C10" s="18">
        <v>181</v>
      </c>
      <c r="D10" s="9">
        <v>145</v>
      </c>
      <c r="E10" s="25">
        <v>132</v>
      </c>
      <c r="F10" s="25">
        <v>130</v>
      </c>
      <c r="G10" s="25">
        <v>138</v>
      </c>
      <c r="H10" s="25">
        <v>141</v>
      </c>
      <c r="I10" s="25">
        <v>132</v>
      </c>
      <c r="J10" s="25">
        <v>128</v>
      </c>
      <c r="K10" s="30">
        <v>129</v>
      </c>
      <c r="L10" s="28">
        <v>126</v>
      </c>
      <c r="M10" s="36">
        <v>154</v>
      </c>
      <c r="N10" s="36">
        <v>136</v>
      </c>
      <c r="O10" s="36">
        <v>157</v>
      </c>
      <c r="P10" s="36">
        <v>110</v>
      </c>
      <c r="Q10" s="36">
        <v>134</v>
      </c>
      <c r="R10" s="36">
        <v>110</v>
      </c>
      <c r="S10" s="36">
        <v>122</v>
      </c>
    </row>
    <row r="11" spans="1:19" x14ac:dyDescent="0.35">
      <c r="A11" s="9" t="s">
        <v>91</v>
      </c>
      <c r="B11" s="19">
        <v>53</v>
      </c>
      <c r="C11" s="18">
        <v>59</v>
      </c>
      <c r="D11" s="9">
        <v>63</v>
      </c>
      <c r="E11" s="25">
        <v>57</v>
      </c>
      <c r="F11" s="25">
        <v>59</v>
      </c>
      <c r="G11" s="25">
        <v>60</v>
      </c>
      <c r="H11" s="25">
        <v>58</v>
      </c>
      <c r="I11" s="25">
        <v>57</v>
      </c>
      <c r="J11" s="25">
        <v>59</v>
      </c>
      <c r="K11" s="30">
        <v>61</v>
      </c>
      <c r="L11" s="28">
        <v>66</v>
      </c>
      <c r="M11" s="36">
        <v>78</v>
      </c>
      <c r="N11" s="36">
        <v>58</v>
      </c>
      <c r="O11" s="36">
        <v>82</v>
      </c>
      <c r="P11" s="36">
        <v>54</v>
      </c>
      <c r="Q11" s="36">
        <v>59</v>
      </c>
      <c r="R11" s="36">
        <v>67</v>
      </c>
      <c r="S11" s="36">
        <v>64</v>
      </c>
    </row>
    <row r="12" spans="1:19" x14ac:dyDescent="0.35">
      <c r="A12" s="9" t="s">
        <v>92</v>
      </c>
      <c r="B12" s="19">
        <v>20</v>
      </c>
      <c r="C12" s="18">
        <v>12</v>
      </c>
      <c r="D12" s="9">
        <v>19</v>
      </c>
      <c r="E12" s="25">
        <v>15</v>
      </c>
      <c r="F12" s="25">
        <v>9</v>
      </c>
      <c r="G12" s="25">
        <v>14</v>
      </c>
      <c r="H12" s="25">
        <v>11</v>
      </c>
      <c r="I12" s="25">
        <v>17</v>
      </c>
      <c r="J12" s="25">
        <v>12</v>
      </c>
      <c r="K12" s="30">
        <v>17</v>
      </c>
      <c r="L12" s="28">
        <v>11</v>
      </c>
      <c r="M12" s="36">
        <v>12</v>
      </c>
      <c r="N12" s="36">
        <v>14</v>
      </c>
      <c r="O12" s="36">
        <v>9</v>
      </c>
      <c r="P12" s="36">
        <v>8</v>
      </c>
      <c r="Q12" s="36">
        <v>13</v>
      </c>
      <c r="R12" s="36">
        <v>15</v>
      </c>
      <c r="S12" s="36">
        <v>14</v>
      </c>
    </row>
    <row r="13" spans="1:19" x14ac:dyDescent="0.35">
      <c r="A13" s="9" t="s">
        <v>93</v>
      </c>
      <c r="B13" s="19">
        <v>99</v>
      </c>
      <c r="C13" s="18">
        <v>112</v>
      </c>
      <c r="D13" s="9">
        <v>126</v>
      </c>
      <c r="E13" s="25">
        <v>127</v>
      </c>
      <c r="F13" s="25">
        <v>102</v>
      </c>
      <c r="G13" s="25">
        <v>103</v>
      </c>
      <c r="H13" s="25">
        <v>113</v>
      </c>
      <c r="I13" s="25">
        <v>124</v>
      </c>
      <c r="J13" s="25">
        <v>118</v>
      </c>
      <c r="K13" s="30">
        <v>106</v>
      </c>
      <c r="L13" s="28">
        <v>122</v>
      </c>
      <c r="M13" s="36">
        <v>117</v>
      </c>
      <c r="N13" s="36">
        <v>102</v>
      </c>
      <c r="O13" s="36">
        <v>102</v>
      </c>
      <c r="P13" s="36">
        <v>102</v>
      </c>
      <c r="Q13" s="36">
        <v>90</v>
      </c>
      <c r="R13" s="36">
        <v>93</v>
      </c>
      <c r="S13" s="36">
        <v>106</v>
      </c>
    </row>
    <row r="14" spans="1:19" x14ac:dyDescent="0.35">
      <c r="A14" s="9" t="s">
        <v>94</v>
      </c>
      <c r="B14" s="19">
        <v>123</v>
      </c>
      <c r="C14" s="18">
        <v>130</v>
      </c>
      <c r="D14" s="9">
        <v>133</v>
      </c>
      <c r="E14" s="25">
        <v>131</v>
      </c>
      <c r="F14" s="25">
        <v>140</v>
      </c>
      <c r="G14" s="25">
        <v>131</v>
      </c>
      <c r="H14" s="25">
        <v>152</v>
      </c>
      <c r="I14" s="25">
        <v>132</v>
      </c>
      <c r="J14" s="25">
        <v>111</v>
      </c>
      <c r="K14" s="30">
        <v>133</v>
      </c>
      <c r="L14" s="28">
        <v>135</v>
      </c>
      <c r="M14" s="36">
        <v>145</v>
      </c>
      <c r="N14" s="36">
        <v>139</v>
      </c>
      <c r="O14" s="36">
        <v>142</v>
      </c>
      <c r="P14" s="36">
        <v>141</v>
      </c>
      <c r="Q14" s="36">
        <v>140</v>
      </c>
      <c r="R14" s="36">
        <v>134</v>
      </c>
      <c r="S14" s="36">
        <v>136</v>
      </c>
    </row>
    <row r="15" spans="1:19" x14ac:dyDescent="0.35">
      <c r="A15" s="9" t="s">
        <v>95</v>
      </c>
      <c r="B15" s="19">
        <v>323</v>
      </c>
      <c r="C15" s="18">
        <v>331</v>
      </c>
      <c r="D15" s="9">
        <v>308</v>
      </c>
      <c r="E15" s="25">
        <v>289</v>
      </c>
      <c r="F15" s="25">
        <v>310</v>
      </c>
      <c r="G15" s="25">
        <v>320</v>
      </c>
      <c r="H15" s="25">
        <v>350</v>
      </c>
      <c r="I15" s="25">
        <v>358</v>
      </c>
      <c r="J15" s="25">
        <v>311</v>
      </c>
      <c r="K15" s="30">
        <v>352</v>
      </c>
      <c r="L15" s="28">
        <v>323</v>
      </c>
      <c r="M15" s="36">
        <v>364</v>
      </c>
      <c r="N15" s="36">
        <v>299</v>
      </c>
      <c r="O15" s="36">
        <v>319</v>
      </c>
      <c r="P15" s="36">
        <v>325</v>
      </c>
      <c r="Q15" s="36">
        <v>286</v>
      </c>
      <c r="R15" s="36">
        <v>290</v>
      </c>
      <c r="S15" s="36">
        <v>306</v>
      </c>
    </row>
    <row r="16" spans="1:19" x14ac:dyDescent="0.35">
      <c r="A16" s="9" t="s">
        <v>96</v>
      </c>
      <c r="B16" s="19">
        <v>149</v>
      </c>
      <c r="C16" s="18">
        <v>107</v>
      </c>
      <c r="D16" s="9">
        <v>121</v>
      </c>
      <c r="E16" s="25">
        <v>110</v>
      </c>
      <c r="F16" s="25">
        <v>106</v>
      </c>
      <c r="G16" s="25">
        <v>107</v>
      </c>
      <c r="H16" s="25">
        <v>125</v>
      </c>
      <c r="I16" s="25">
        <v>116</v>
      </c>
      <c r="J16" s="25">
        <v>105</v>
      </c>
      <c r="K16" s="30">
        <v>119</v>
      </c>
      <c r="L16" s="28">
        <v>121</v>
      </c>
      <c r="M16" s="36">
        <v>132</v>
      </c>
      <c r="N16" s="36">
        <v>121</v>
      </c>
      <c r="O16" s="36">
        <v>124</v>
      </c>
      <c r="P16" s="36">
        <v>111</v>
      </c>
      <c r="Q16" s="36">
        <v>100</v>
      </c>
      <c r="R16" s="36">
        <v>97</v>
      </c>
      <c r="S16" s="36">
        <v>105</v>
      </c>
    </row>
    <row r="17" spans="1:19" x14ac:dyDescent="0.35">
      <c r="A17" s="9" t="s">
        <v>97</v>
      </c>
      <c r="B17" s="19">
        <v>259</v>
      </c>
      <c r="C17" s="18">
        <v>256</v>
      </c>
      <c r="D17" s="9">
        <v>239</v>
      </c>
      <c r="E17" s="25">
        <v>202</v>
      </c>
      <c r="F17" s="25">
        <v>231</v>
      </c>
      <c r="G17" s="25">
        <v>245</v>
      </c>
      <c r="H17" s="25">
        <v>260</v>
      </c>
      <c r="I17" s="25">
        <v>274</v>
      </c>
      <c r="J17" s="25">
        <v>255</v>
      </c>
      <c r="K17" s="30">
        <v>285</v>
      </c>
      <c r="L17" s="28">
        <v>268</v>
      </c>
      <c r="M17" s="36">
        <v>275</v>
      </c>
      <c r="N17" s="36">
        <v>285</v>
      </c>
      <c r="O17" s="36">
        <v>302</v>
      </c>
      <c r="P17" s="36">
        <v>251</v>
      </c>
      <c r="Q17" s="36">
        <v>247</v>
      </c>
      <c r="R17" s="36">
        <v>233</v>
      </c>
      <c r="S17" s="36">
        <v>234</v>
      </c>
    </row>
    <row r="18" spans="1:19" x14ac:dyDescent="0.35">
      <c r="A18" s="9" t="s">
        <v>98</v>
      </c>
      <c r="B18" s="19">
        <v>184</v>
      </c>
      <c r="C18" s="18">
        <v>217</v>
      </c>
      <c r="D18" s="9">
        <v>211</v>
      </c>
      <c r="E18" s="25">
        <v>210</v>
      </c>
      <c r="F18" s="25">
        <v>198</v>
      </c>
      <c r="G18" s="25">
        <v>216</v>
      </c>
      <c r="H18" s="25">
        <v>205</v>
      </c>
      <c r="I18" s="25">
        <v>196</v>
      </c>
      <c r="J18" s="25">
        <v>161</v>
      </c>
      <c r="K18" s="30">
        <v>169</v>
      </c>
      <c r="L18" s="28">
        <v>188</v>
      </c>
      <c r="M18" s="36">
        <v>197</v>
      </c>
      <c r="N18" s="36">
        <v>183</v>
      </c>
      <c r="O18" s="36">
        <v>173</v>
      </c>
      <c r="P18" s="36">
        <v>176</v>
      </c>
      <c r="Q18" s="36">
        <v>163</v>
      </c>
      <c r="R18" s="36">
        <v>177</v>
      </c>
      <c r="S18" s="36">
        <v>170</v>
      </c>
    </row>
    <row r="19" spans="1:19" x14ac:dyDescent="0.35">
      <c r="A19" s="9" t="s">
        <v>99</v>
      </c>
      <c r="B19" s="19">
        <v>13</v>
      </c>
      <c r="C19" s="18">
        <v>15</v>
      </c>
      <c r="D19" s="9">
        <v>14</v>
      </c>
      <c r="E19" s="25">
        <v>11</v>
      </c>
      <c r="F19" s="25">
        <v>8</v>
      </c>
      <c r="G19" s="25">
        <v>18</v>
      </c>
      <c r="H19" s="25">
        <v>14</v>
      </c>
      <c r="I19" s="25">
        <v>15</v>
      </c>
      <c r="J19" s="25">
        <v>8</v>
      </c>
      <c r="K19" s="30">
        <v>16</v>
      </c>
      <c r="L19" s="28">
        <v>10</v>
      </c>
      <c r="M19" s="36">
        <v>11</v>
      </c>
      <c r="N19" s="36">
        <v>13</v>
      </c>
      <c r="O19" s="36">
        <v>12</v>
      </c>
      <c r="P19" s="36">
        <v>14</v>
      </c>
      <c r="Q19" s="36">
        <v>9</v>
      </c>
      <c r="R19" s="36">
        <v>8</v>
      </c>
      <c r="S19" s="36">
        <v>15</v>
      </c>
    </row>
    <row r="20" spans="1:19" x14ac:dyDescent="0.35">
      <c r="A20" s="9" t="s">
        <v>100</v>
      </c>
      <c r="B20" s="19">
        <v>320</v>
      </c>
      <c r="C20" s="18">
        <v>295</v>
      </c>
      <c r="D20" s="9">
        <v>341</v>
      </c>
      <c r="E20" s="25">
        <v>318</v>
      </c>
      <c r="F20" s="25">
        <v>316</v>
      </c>
      <c r="G20" s="25">
        <v>329</v>
      </c>
      <c r="H20" s="25">
        <v>360</v>
      </c>
      <c r="I20" s="25">
        <v>350</v>
      </c>
      <c r="J20" s="25">
        <v>290</v>
      </c>
      <c r="K20" s="30">
        <v>292</v>
      </c>
      <c r="L20" s="28">
        <v>291</v>
      </c>
      <c r="M20" s="36">
        <v>352</v>
      </c>
      <c r="N20" s="36">
        <v>328</v>
      </c>
      <c r="O20" s="36">
        <v>325</v>
      </c>
      <c r="P20" s="36">
        <v>310</v>
      </c>
      <c r="Q20" s="36">
        <v>313</v>
      </c>
      <c r="R20" s="36">
        <v>303</v>
      </c>
      <c r="S20" s="36">
        <v>298</v>
      </c>
    </row>
    <row r="21" spans="1:19" x14ac:dyDescent="0.35">
      <c r="A21" s="9" t="s">
        <v>101</v>
      </c>
      <c r="B21" s="19">
        <v>369</v>
      </c>
      <c r="C21" s="18">
        <v>331</v>
      </c>
      <c r="D21" s="9">
        <v>336</v>
      </c>
      <c r="E21" s="25">
        <v>336</v>
      </c>
      <c r="F21" s="25">
        <v>293</v>
      </c>
      <c r="G21" s="25">
        <v>337</v>
      </c>
      <c r="H21" s="25">
        <v>331</v>
      </c>
      <c r="I21" s="25">
        <v>325</v>
      </c>
      <c r="J21" s="25">
        <v>359</v>
      </c>
      <c r="K21" s="30">
        <v>453</v>
      </c>
      <c r="L21" s="28">
        <v>322</v>
      </c>
      <c r="M21" s="36">
        <v>315</v>
      </c>
      <c r="N21" s="36">
        <v>299</v>
      </c>
      <c r="O21" s="36">
        <v>246</v>
      </c>
      <c r="P21" s="36">
        <v>230</v>
      </c>
      <c r="Q21" s="36">
        <v>217</v>
      </c>
      <c r="R21" s="36">
        <v>198</v>
      </c>
      <c r="S21" s="36">
        <v>190</v>
      </c>
    </row>
    <row r="22" spans="1:19" x14ac:dyDescent="0.35">
      <c r="A22" s="9" t="s">
        <v>102</v>
      </c>
      <c r="B22" s="19">
        <v>13</v>
      </c>
      <c r="C22" s="18">
        <v>15</v>
      </c>
      <c r="D22" s="9">
        <v>12</v>
      </c>
      <c r="E22" s="25">
        <v>8</v>
      </c>
      <c r="F22" s="25">
        <v>9</v>
      </c>
      <c r="G22" s="25">
        <v>7</v>
      </c>
      <c r="H22" s="25">
        <v>18</v>
      </c>
      <c r="I22" s="25">
        <v>13</v>
      </c>
      <c r="J22" s="25">
        <v>12</v>
      </c>
      <c r="K22" s="30">
        <v>17</v>
      </c>
      <c r="L22" s="28">
        <v>8</v>
      </c>
      <c r="M22" s="36">
        <v>8</v>
      </c>
      <c r="N22" s="36">
        <v>8</v>
      </c>
      <c r="O22" s="36">
        <v>5</v>
      </c>
      <c r="P22" s="36">
        <v>7</v>
      </c>
      <c r="Q22" s="36">
        <v>6</v>
      </c>
      <c r="R22" s="36">
        <v>10</v>
      </c>
      <c r="S22" s="36">
        <v>8</v>
      </c>
    </row>
    <row r="23" spans="1:19" x14ac:dyDescent="0.35">
      <c r="A23" s="9" t="s">
        <v>103</v>
      </c>
      <c r="B23" s="19">
        <v>35</v>
      </c>
      <c r="C23" s="18">
        <v>31</v>
      </c>
      <c r="D23" s="9">
        <v>24</v>
      </c>
      <c r="E23" s="25">
        <v>20</v>
      </c>
      <c r="F23" s="25">
        <v>19</v>
      </c>
      <c r="G23" s="25">
        <v>19</v>
      </c>
      <c r="H23" s="25">
        <v>22</v>
      </c>
      <c r="I23" s="25">
        <v>27</v>
      </c>
      <c r="J23" s="25">
        <v>32</v>
      </c>
      <c r="K23" s="30">
        <v>37</v>
      </c>
      <c r="L23" s="28">
        <v>24</v>
      </c>
      <c r="M23" s="36">
        <v>22</v>
      </c>
      <c r="N23" s="36">
        <v>19</v>
      </c>
      <c r="O23" s="36">
        <v>18</v>
      </c>
      <c r="P23" s="36">
        <v>17</v>
      </c>
      <c r="Q23" s="36">
        <v>10</v>
      </c>
      <c r="R23" s="36">
        <v>14</v>
      </c>
      <c r="S23" s="36">
        <v>13</v>
      </c>
    </row>
    <row r="24" spans="1:19" x14ac:dyDescent="0.35">
      <c r="A24" s="9" t="s">
        <v>165</v>
      </c>
      <c r="B24" s="19">
        <v>15</v>
      </c>
      <c r="C24" s="18">
        <v>11</v>
      </c>
      <c r="D24" s="9">
        <v>19</v>
      </c>
      <c r="E24" s="25">
        <v>12</v>
      </c>
      <c r="F24" s="25">
        <v>10</v>
      </c>
      <c r="G24" s="25">
        <v>5</v>
      </c>
      <c r="H24" s="25">
        <v>44</v>
      </c>
      <c r="I24" s="25">
        <v>78</v>
      </c>
      <c r="J24" s="25">
        <v>64</v>
      </c>
      <c r="K24" s="30">
        <v>78</v>
      </c>
      <c r="L24" s="28">
        <v>66</v>
      </c>
      <c r="M24" s="36">
        <v>71</v>
      </c>
      <c r="N24" s="36">
        <v>72</v>
      </c>
      <c r="O24" s="36">
        <v>58</v>
      </c>
      <c r="P24" s="36">
        <v>42</v>
      </c>
      <c r="Q24" s="36">
        <v>42</v>
      </c>
      <c r="R24" s="36">
        <v>33</v>
      </c>
      <c r="S24" s="36">
        <v>40</v>
      </c>
    </row>
    <row r="25" spans="1:19" x14ac:dyDescent="0.35">
      <c r="A25" s="9" t="s">
        <v>105</v>
      </c>
      <c r="B25" s="19">
        <v>122</v>
      </c>
      <c r="C25" s="18">
        <v>77</v>
      </c>
      <c r="D25" s="9">
        <v>91</v>
      </c>
      <c r="E25" s="25">
        <v>92</v>
      </c>
      <c r="F25" s="25">
        <v>91</v>
      </c>
      <c r="G25" s="25">
        <v>121</v>
      </c>
      <c r="H25" s="25">
        <v>102</v>
      </c>
      <c r="I25" s="25">
        <v>122</v>
      </c>
      <c r="J25" s="25">
        <v>114</v>
      </c>
      <c r="K25" s="30">
        <v>150</v>
      </c>
      <c r="L25" s="28">
        <v>111</v>
      </c>
      <c r="M25" s="36">
        <v>113</v>
      </c>
      <c r="N25" s="36">
        <v>114</v>
      </c>
      <c r="O25" s="36">
        <v>81</v>
      </c>
      <c r="P25" s="36">
        <v>63</v>
      </c>
      <c r="Q25" s="36">
        <v>66</v>
      </c>
      <c r="R25" s="36">
        <v>60</v>
      </c>
      <c r="S25" s="36">
        <v>72</v>
      </c>
    </row>
    <row r="26" spans="1:19" x14ac:dyDescent="0.35">
      <c r="A26" s="9" t="s">
        <v>106</v>
      </c>
      <c r="B26" s="19">
        <v>127</v>
      </c>
      <c r="C26" s="18">
        <v>117</v>
      </c>
      <c r="D26" s="9">
        <v>137</v>
      </c>
      <c r="E26" s="25">
        <v>119</v>
      </c>
      <c r="F26" s="25">
        <v>126</v>
      </c>
      <c r="G26" s="25">
        <v>125</v>
      </c>
      <c r="H26" s="25">
        <v>148</v>
      </c>
      <c r="I26" s="25">
        <v>145</v>
      </c>
      <c r="J26" s="25">
        <v>130</v>
      </c>
      <c r="K26" s="30">
        <v>154</v>
      </c>
      <c r="L26" s="28">
        <v>178</v>
      </c>
      <c r="M26" s="36">
        <v>171</v>
      </c>
      <c r="N26" s="36">
        <v>165</v>
      </c>
      <c r="O26" s="36">
        <v>181</v>
      </c>
      <c r="P26" s="36">
        <v>137</v>
      </c>
      <c r="Q26" s="36">
        <v>145</v>
      </c>
      <c r="R26" s="36">
        <v>124</v>
      </c>
      <c r="S26" s="36">
        <v>139</v>
      </c>
    </row>
    <row r="27" spans="1:19" x14ac:dyDescent="0.35">
      <c r="A27" s="9" t="s">
        <v>107</v>
      </c>
      <c r="B27" s="19">
        <v>488</v>
      </c>
      <c r="C27" s="18">
        <v>490</v>
      </c>
      <c r="D27" s="9">
        <v>488</v>
      </c>
      <c r="E27" s="25">
        <v>472</v>
      </c>
      <c r="F27" s="25">
        <v>482</v>
      </c>
      <c r="G27" s="25">
        <v>536</v>
      </c>
      <c r="H27" s="25">
        <v>551</v>
      </c>
      <c r="I27" s="25">
        <v>506</v>
      </c>
      <c r="J27" s="25">
        <v>465</v>
      </c>
      <c r="K27" s="30">
        <v>507</v>
      </c>
      <c r="L27" s="28">
        <v>499</v>
      </c>
      <c r="M27" s="36">
        <v>584</v>
      </c>
      <c r="N27" s="36">
        <v>564</v>
      </c>
      <c r="O27" s="36">
        <v>580</v>
      </c>
      <c r="P27" s="36">
        <v>499</v>
      </c>
      <c r="Q27" s="36">
        <v>463</v>
      </c>
      <c r="R27" s="36">
        <v>516</v>
      </c>
      <c r="S27" s="36">
        <v>471</v>
      </c>
    </row>
    <row r="28" spans="1:19" s="9" customFormat="1" x14ac:dyDescent="0.35">
      <c r="A28" s="9" t="s">
        <v>108</v>
      </c>
      <c r="B28" s="19">
        <v>159</v>
      </c>
      <c r="C28" s="18">
        <v>162</v>
      </c>
      <c r="D28" s="9">
        <v>133</v>
      </c>
      <c r="E28" s="25">
        <v>145</v>
      </c>
      <c r="F28" s="25">
        <v>157</v>
      </c>
      <c r="G28" s="25">
        <v>147</v>
      </c>
      <c r="H28" s="25">
        <v>164</v>
      </c>
      <c r="I28" s="25">
        <v>152</v>
      </c>
      <c r="J28" s="25">
        <v>139</v>
      </c>
      <c r="K28" s="30">
        <v>168</v>
      </c>
      <c r="L28" s="28">
        <v>164</v>
      </c>
      <c r="M28" s="36">
        <v>165</v>
      </c>
      <c r="N28" s="36">
        <v>161</v>
      </c>
      <c r="O28" s="36">
        <v>136</v>
      </c>
      <c r="P28" s="36">
        <v>116</v>
      </c>
      <c r="Q28" s="36">
        <v>135</v>
      </c>
      <c r="R28" s="36">
        <v>135</v>
      </c>
      <c r="S28" s="36">
        <v>128</v>
      </c>
    </row>
    <row r="29" spans="1:19" x14ac:dyDescent="0.35">
      <c r="A29" s="9" t="s">
        <v>109</v>
      </c>
      <c r="B29" s="19">
        <v>16</v>
      </c>
      <c r="C29" s="18">
        <v>15</v>
      </c>
      <c r="D29" s="9">
        <v>13</v>
      </c>
      <c r="E29" s="25">
        <v>14</v>
      </c>
      <c r="F29" s="25">
        <v>10</v>
      </c>
      <c r="G29" s="25">
        <v>15</v>
      </c>
      <c r="H29" s="25">
        <v>12</v>
      </c>
      <c r="I29" s="25">
        <v>17</v>
      </c>
      <c r="J29" s="25">
        <v>19</v>
      </c>
      <c r="K29" s="30">
        <v>17</v>
      </c>
      <c r="L29" s="30">
        <v>10</v>
      </c>
      <c r="M29" s="36">
        <v>15</v>
      </c>
      <c r="N29" s="36">
        <v>14</v>
      </c>
      <c r="O29" s="36">
        <v>14</v>
      </c>
      <c r="P29" s="36">
        <v>14</v>
      </c>
      <c r="Q29" s="36">
        <v>17</v>
      </c>
      <c r="R29" s="36">
        <v>4</v>
      </c>
      <c r="S29" s="36">
        <v>6</v>
      </c>
    </row>
    <row r="30" spans="1:19" x14ac:dyDescent="0.35">
      <c r="A30" s="9" t="s">
        <v>110</v>
      </c>
      <c r="B30" s="19">
        <v>410</v>
      </c>
      <c r="C30" s="18">
        <v>457</v>
      </c>
      <c r="D30" s="9">
        <v>421</v>
      </c>
      <c r="E30" s="25">
        <v>437</v>
      </c>
      <c r="F30" s="25">
        <v>452</v>
      </c>
      <c r="G30" s="25">
        <v>480</v>
      </c>
      <c r="H30" s="25">
        <v>531</v>
      </c>
      <c r="I30" s="25">
        <v>538</v>
      </c>
      <c r="J30" s="25">
        <v>393</v>
      </c>
      <c r="K30" s="30">
        <v>457</v>
      </c>
      <c r="L30" s="28">
        <v>490</v>
      </c>
      <c r="M30" s="36">
        <v>465</v>
      </c>
      <c r="N30" s="36">
        <v>440</v>
      </c>
      <c r="O30" s="36">
        <v>456</v>
      </c>
      <c r="P30" s="36">
        <v>421</v>
      </c>
      <c r="Q30" s="36">
        <v>394</v>
      </c>
      <c r="R30" s="36">
        <v>408</v>
      </c>
      <c r="S30" s="36">
        <v>437</v>
      </c>
    </row>
    <row r="31" spans="1:19" x14ac:dyDescent="0.35">
      <c r="A31" s="9" t="s">
        <v>111</v>
      </c>
      <c r="B31" s="19">
        <v>75</v>
      </c>
      <c r="C31" s="18">
        <v>64</v>
      </c>
      <c r="D31" s="9">
        <v>59</v>
      </c>
      <c r="E31" s="25">
        <v>63</v>
      </c>
      <c r="F31" s="25">
        <v>44</v>
      </c>
      <c r="G31" s="25">
        <v>61</v>
      </c>
      <c r="H31" s="25">
        <v>62</v>
      </c>
      <c r="I31" s="25">
        <v>56</v>
      </c>
      <c r="J31" s="25">
        <v>75</v>
      </c>
      <c r="K31" s="30">
        <v>72</v>
      </c>
      <c r="L31" s="30"/>
      <c r="M31" s="36"/>
      <c r="O31" s="36"/>
      <c r="P31" s="36"/>
    </row>
    <row r="32" spans="1:19" x14ac:dyDescent="0.35">
      <c r="A32" s="9" t="s">
        <v>112</v>
      </c>
      <c r="B32" s="19">
        <v>65</v>
      </c>
      <c r="C32" s="18">
        <v>58</v>
      </c>
      <c r="D32" s="9">
        <v>48</v>
      </c>
      <c r="E32" s="25">
        <v>64</v>
      </c>
      <c r="F32" s="25">
        <v>49</v>
      </c>
      <c r="G32" s="25">
        <v>63</v>
      </c>
      <c r="H32" s="25">
        <v>45</v>
      </c>
      <c r="I32" s="25">
        <v>53</v>
      </c>
      <c r="J32" s="25">
        <v>59</v>
      </c>
      <c r="K32" s="30">
        <v>56</v>
      </c>
      <c r="L32" s="28">
        <v>53</v>
      </c>
      <c r="M32" s="36">
        <v>45</v>
      </c>
      <c r="N32" s="36">
        <v>45</v>
      </c>
      <c r="O32" s="36">
        <v>48</v>
      </c>
      <c r="P32" s="36">
        <v>41</v>
      </c>
      <c r="Q32" s="36">
        <v>41</v>
      </c>
      <c r="R32" s="36">
        <v>52</v>
      </c>
      <c r="S32" s="36">
        <v>47</v>
      </c>
    </row>
    <row r="33" spans="1:19" x14ac:dyDescent="0.35">
      <c r="A33" s="9" t="s">
        <v>113</v>
      </c>
      <c r="B33" s="19">
        <v>63</v>
      </c>
      <c r="C33" s="18">
        <v>63</v>
      </c>
      <c r="D33" s="9">
        <v>69</v>
      </c>
      <c r="E33" s="25">
        <v>61</v>
      </c>
      <c r="F33" s="25">
        <v>52</v>
      </c>
      <c r="G33" s="25">
        <v>45</v>
      </c>
      <c r="H33" s="25">
        <v>49</v>
      </c>
      <c r="I33" s="25">
        <v>46</v>
      </c>
      <c r="J33" s="25">
        <v>49</v>
      </c>
      <c r="K33" s="30">
        <v>63</v>
      </c>
      <c r="L33" s="28">
        <v>50</v>
      </c>
      <c r="M33" s="36">
        <v>50</v>
      </c>
      <c r="N33" s="36">
        <v>46</v>
      </c>
      <c r="O33" s="36">
        <v>38</v>
      </c>
      <c r="P33" s="36">
        <v>35</v>
      </c>
      <c r="Q33" s="36">
        <v>36</v>
      </c>
      <c r="R33" s="36">
        <v>35</v>
      </c>
      <c r="S33" s="36">
        <v>31</v>
      </c>
    </row>
    <row r="34" spans="1:19" x14ac:dyDescent="0.35">
      <c r="A34" s="9" t="s">
        <v>114</v>
      </c>
      <c r="B34" s="19">
        <v>685</v>
      </c>
      <c r="C34" s="18">
        <v>681</v>
      </c>
      <c r="D34" s="9">
        <v>730</v>
      </c>
      <c r="E34" s="25">
        <v>700</v>
      </c>
      <c r="F34" s="25">
        <v>670</v>
      </c>
      <c r="G34" s="25">
        <v>779</v>
      </c>
      <c r="H34" s="25">
        <v>780</v>
      </c>
      <c r="I34" s="25">
        <v>821</v>
      </c>
      <c r="J34" s="25">
        <v>740</v>
      </c>
      <c r="K34" s="30">
        <v>728</v>
      </c>
      <c r="L34" s="28">
        <v>784</v>
      </c>
      <c r="M34" s="36">
        <v>913</v>
      </c>
      <c r="N34" s="36">
        <v>761</v>
      </c>
      <c r="O34" s="36">
        <v>832</v>
      </c>
      <c r="P34" s="36">
        <v>748</v>
      </c>
      <c r="Q34" s="36">
        <v>693</v>
      </c>
      <c r="R34" s="36">
        <v>773</v>
      </c>
      <c r="S34" s="36">
        <v>746</v>
      </c>
    </row>
    <row r="35" spans="1:19" x14ac:dyDescent="0.35">
      <c r="A35" s="9" t="s">
        <v>115</v>
      </c>
      <c r="B35" s="19">
        <v>12</v>
      </c>
      <c r="C35" s="18">
        <v>12</v>
      </c>
      <c r="D35" s="9">
        <v>15</v>
      </c>
      <c r="E35" s="25">
        <v>16</v>
      </c>
      <c r="F35" s="25">
        <v>10</v>
      </c>
      <c r="G35" s="25">
        <v>8</v>
      </c>
      <c r="H35" s="25">
        <v>5</v>
      </c>
      <c r="I35" s="25">
        <v>9</v>
      </c>
      <c r="J35" s="25">
        <v>7</v>
      </c>
      <c r="K35" s="30">
        <v>9</v>
      </c>
      <c r="L35" s="28">
        <v>18</v>
      </c>
      <c r="M35" s="36">
        <v>15</v>
      </c>
      <c r="N35" s="36">
        <v>7</v>
      </c>
      <c r="O35" s="36">
        <v>8</v>
      </c>
      <c r="P35" s="36">
        <v>9</v>
      </c>
      <c r="Q35" s="36">
        <v>7</v>
      </c>
      <c r="R35" s="36">
        <v>7</v>
      </c>
      <c r="S35" s="36">
        <v>7</v>
      </c>
    </row>
    <row r="36" spans="1:19" x14ac:dyDescent="0.35">
      <c r="A36" s="9" t="s">
        <v>116</v>
      </c>
      <c r="B36" s="19">
        <v>95</v>
      </c>
      <c r="C36" s="18">
        <v>83</v>
      </c>
      <c r="D36" s="9">
        <v>88</v>
      </c>
      <c r="E36" s="25">
        <v>61</v>
      </c>
      <c r="F36" s="25">
        <v>89</v>
      </c>
      <c r="G36" s="25">
        <v>106</v>
      </c>
      <c r="H36" s="25">
        <v>92</v>
      </c>
      <c r="I36" s="25">
        <v>109</v>
      </c>
      <c r="J36" s="25">
        <v>68</v>
      </c>
      <c r="K36" s="30">
        <v>91</v>
      </c>
      <c r="L36" s="28">
        <v>87</v>
      </c>
      <c r="M36" s="36">
        <v>106</v>
      </c>
      <c r="N36" s="36">
        <v>84</v>
      </c>
      <c r="O36" s="36">
        <v>69</v>
      </c>
      <c r="P36" s="36">
        <v>70</v>
      </c>
      <c r="Q36" s="36">
        <v>74</v>
      </c>
      <c r="R36" s="36">
        <v>69</v>
      </c>
      <c r="S36" s="36">
        <v>76</v>
      </c>
    </row>
    <row r="37" spans="1:19" x14ac:dyDescent="0.35">
      <c r="A37" s="9" t="s">
        <v>117</v>
      </c>
      <c r="B37" s="19">
        <v>165</v>
      </c>
      <c r="C37" s="18">
        <v>191</v>
      </c>
      <c r="D37" s="9">
        <v>175</v>
      </c>
      <c r="E37" s="25">
        <v>172</v>
      </c>
      <c r="F37" s="25">
        <v>157</v>
      </c>
      <c r="G37" s="25">
        <v>185</v>
      </c>
      <c r="H37" s="25">
        <v>198</v>
      </c>
      <c r="I37" s="25">
        <v>159</v>
      </c>
      <c r="J37" s="25">
        <v>147</v>
      </c>
      <c r="K37" s="30">
        <v>138</v>
      </c>
      <c r="L37" s="28">
        <v>137</v>
      </c>
      <c r="M37" s="36">
        <v>173</v>
      </c>
      <c r="N37" s="36">
        <v>160</v>
      </c>
      <c r="O37" s="36">
        <v>150</v>
      </c>
      <c r="P37" s="36">
        <v>152</v>
      </c>
      <c r="Q37" s="36">
        <v>140</v>
      </c>
      <c r="R37" s="36">
        <v>130</v>
      </c>
      <c r="S37" s="36">
        <v>146</v>
      </c>
    </row>
    <row r="38" spans="1:19" x14ac:dyDescent="0.35">
      <c r="A38" s="9" t="s">
        <v>118</v>
      </c>
      <c r="B38" s="19">
        <v>79</v>
      </c>
      <c r="C38" s="18">
        <v>88</v>
      </c>
      <c r="D38" s="9">
        <v>106</v>
      </c>
      <c r="E38" s="25">
        <v>93</v>
      </c>
      <c r="F38" s="25">
        <v>84</v>
      </c>
      <c r="G38" s="25">
        <v>77</v>
      </c>
      <c r="H38" s="25">
        <v>103</v>
      </c>
      <c r="I38" s="25">
        <v>106</v>
      </c>
      <c r="J38" s="25">
        <v>90</v>
      </c>
      <c r="K38" s="30">
        <v>76</v>
      </c>
      <c r="L38" s="28">
        <v>120</v>
      </c>
      <c r="M38" s="36">
        <v>125</v>
      </c>
      <c r="N38" s="36">
        <v>98</v>
      </c>
      <c r="O38" s="36">
        <v>116</v>
      </c>
      <c r="P38" s="36">
        <v>95</v>
      </c>
      <c r="Q38" s="36">
        <v>90</v>
      </c>
      <c r="R38" s="36">
        <v>90</v>
      </c>
      <c r="S38" s="36">
        <v>86</v>
      </c>
    </row>
    <row r="39" spans="1:19" x14ac:dyDescent="0.35">
      <c r="A39" s="9" t="s">
        <v>119</v>
      </c>
      <c r="B39" s="19">
        <v>218</v>
      </c>
      <c r="C39" s="18">
        <v>347</v>
      </c>
      <c r="D39" s="9">
        <v>259</v>
      </c>
      <c r="E39" s="25">
        <v>226</v>
      </c>
      <c r="F39" s="25">
        <v>212</v>
      </c>
      <c r="G39" s="25">
        <v>247</v>
      </c>
      <c r="H39" s="25">
        <v>258</v>
      </c>
      <c r="I39" s="25">
        <v>229</v>
      </c>
      <c r="J39" s="25">
        <v>209</v>
      </c>
      <c r="K39" s="30">
        <v>240</v>
      </c>
      <c r="L39" s="28">
        <v>235</v>
      </c>
      <c r="M39" s="36">
        <v>280</v>
      </c>
      <c r="N39" s="36">
        <v>252</v>
      </c>
      <c r="O39" s="36">
        <v>236</v>
      </c>
      <c r="P39" s="36">
        <v>213</v>
      </c>
      <c r="Q39" s="36">
        <v>216</v>
      </c>
      <c r="R39" s="36">
        <v>210</v>
      </c>
      <c r="S39" s="36">
        <v>189</v>
      </c>
    </row>
    <row r="40" spans="1:19" x14ac:dyDescent="0.35">
      <c r="A40" s="9" t="s">
        <v>120</v>
      </c>
      <c r="B40" s="19">
        <v>140</v>
      </c>
      <c r="C40" s="18">
        <v>133</v>
      </c>
      <c r="D40" s="9">
        <v>149</v>
      </c>
      <c r="E40" s="25">
        <v>128</v>
      </c>
      <c r="F40" s="25">
        <v>143</v>
      </c>
      <c r="G40" s="25">
        <v>150</v>
      </c>
      <c r="H40" s="25">
        <v>139</v>
      </c>
      <c r="I40" s="25">
        <v>148</v>
      </c>
      <c r="J40" s="25">
        <v>131</v>
      </c>
      <c r="K40" s="30">
        <v>157</v>
      </c>
      <c r="L40" s="28">
        <v>151</v>
      </c>
      <c r="M40" s="36">
        <v>153</v>
      </c>
      <c r="N40" s="36">
        <v>138</v>
      </c>
      <c r="O40" s="36">
        <v>145</v>
      </c>
      <c r="P40" s="36">
        <v>133</v>
      </c>
      <c r="Q40" s="36">
        <v>141</v>
      </c>
      <c r="R40" s="36">
        <v>164</v>
      </c>
      <c r="S40" s="36">
        <v>152</v>
      </c>
    </row>
    <row r="41" spans="1:19" x14ac:dyDescent="0.35">
      <c r="A41" s="9" t="s">
        <v>121</v>
      </c>
      <c r="B41" s="19">
        <v>8</v>
      </c>
      <c r="C41" s="18">
        <v>12</v>
      </c>
      <c r="D41" s="9">
        <v>7</v>
      </c>
      <c r="E41" s="25">
        <v>10</v>
      </c>
      <c r="F41" s="25">
        <v>4</v>
      </c>
      <c r="G41" s="25">
        <v>10</v>
      </c>
      <c r="H41" s="25">
        <v>13</v>
      </c>
      <c r="I41" s="25">
        <v>13</v>
      </c>
      <c r="J41" s="25">
        <v>8</v>
      </c>
      <c r="K41" s="30">
        <v>7</v>
      </c>
      <c r="L41" s="28">
        <v>9</v>
      </c>
      <c r="M41" s="36">
        <v>11</v>
      </c>
      <c r="N41" s="36">
        <v>4</v>
      </c>
      <c r="O41" s="36">
        <v>11</v>
      </c>
      <c r="P41" s="36">
        <v>9</v>
      </c>
      <c r="Q41" s="36">
        <v>4</v>
      </c>
      <c r="R41" s="36">
        <v>4</v>
      </c>
      <c r="S41" s="36">
        <v>7</v>
      </c>
    </row>
    <row r="42" spans="1:19" x14ac:dyDescent="0.35">
      <c r="A42" s="9" t="s">
        <v>122</v>
      </c>
      <c r="B42" s="19">
        <v>100</v>
      </c>
      <c r="C42" s="18">
        <v>97</v>
      </c>
      <c r="D42" s="9">
        <v>105</v>
      </c>
      <c r="E42" s="25">
        <v>107</v>
      </c>
      <c r="F42" s="25">
        <v>147</v>
      </c>
      <c r="G42" s="25">
        <v>123</v>
      </c>
      <c r="H42" s="25">
        <v>108</v>
      </c>
      <c r="I42" s="25">
        <v>110</v>
      </c>
      <c r="J42" s="25">
        <v>120</v>
      </c>
      <c r="K42" s="30">
        <v>120</v>
      </c>
      <c r="L42" s="28">
        <v>121</v>
      </c>
      <c r="M42" s="36">
        <v>128</v>
      </c>
      <c r="N42" s="36">
        <v>110</v>
      </c>
      <c r="O42" s="36">
        <v>123</v>
      </c>
      <c r="P42" s="36">
        <v>114</v>
      </c>
      <c r="Q42" s="36">
        <v>107</v>
      </c>
      <c r="R42" s="36">
        <v>115</v>
      </c>
      <c r="S42" s="36">
        <v>98</v>
      </c>
    </row>
    <row r="43" spans="1:19" x14ac:dyDescent="0.35">
      <c r="A43" s="9" t="s">
        <v>123</v>
      </c>
      <c r="B43" s="19">
        <v>120</v>
      </c>
      <c r="C43" s="18">
        <v>117</v>
      </c>
      <c r="D43" s="9">
        <v>112</v>
      </c>
      <c r="E43" s="25">
        <v>102</v>
      </c>
      <c r="F43" s="25">
        <v>90</v>
      </c>
      <c r="G43" s="25">
        <v>90</v>
      </c>
      <c r="H43" s="25">
        <v>94</v>
      </c>
      <c r="I43" s="25">
        <v>98</v>
      </c>
      <c r="J43" s="25">
        <v>75</v>
      </c>
      <c r="K43" s="30">
        <v>102</v>
      </c>
      <c r="L43" s="28">
        <v>93</v>
      </c>
      <c r="M43" s="36">
        <v>91</v>
      </c>
      <c r="N43" s="36">
        <v>79</v>
      </c>
      <c r="O43" s="36">
        <v>80</v>
      </c>
      <c r="P43" s="36">
        <v>73</v>
      </c>
      <c r="Q43" s="36">
        <v>58</v>
      </c>
      <c r="R43" s="36">
        <v>69</v>
      </c>
      <c r="S43" s="36">
        <v>87</v>
      </c>
    </row>
    <row r="44" spans="1:19" x14ac:dyDescent="0.35">
      <c r="A44" s="9" t="s">
        <v>124</v>
      </c>
      <c r="B44" s="19">
        <v>206</v>
      </c>
      <c r="C44" s="18">
        <v>212</v>
      </c>
      <c r="D44" s="9">
        <v>225</v>
      </c>
      <c r="E44" s="25">
        <v>157</v>
      </c>
      <c r="F44" s="25">
        <v>165</v>
      </c>
      <c r="G44" s="25">
        <v>188</v>
      </c>
      <c r="H44" s="25">
        <v>181</v>
      </c>
      <c r="I44" s="25">
        <v>192</v>
      </c>
      <c r="J44" s="25">
        <v>194</v>
      </c>
      <c r="K44" s="30">
        <v>204</v>
      </c>
      <c r="L44" s="28">
        <v>235</v>
      </c>
      <c r="M44" s="36">
        <v>279</v>
      </c>
      <c r="N44" s="36">
        <v>230</v>
      </c>
      <c r="O44" s="36">
        <v>218</v>
      </c>
      <c r="P44" s="36">
        <v>235</v>
      </c>
      <c r="Q44" s="36">
        <v>212</v>
      </c>
      <c r="R44" s="36">
        <v>178</v>
      </c>
      <c r="S44" s="36">
        <v>181</v>
      </c>
    </row>
    <row r="45" spans="1:19" x14ac:dyDescent="0.35">
      <c r="A45" s="9" t="s">
        <v>125</v>
      </c>
      <c r="B45" s="19">
        <v>53</v>
      </c>
      <c r="C45" s="18">
        <v>64</v>
      </c>
      <c r="D45" s="9">
        <v>68</v>
      </c>
      <c r="E45" s="25">
        <v>82</v>
      </c>
      <c r="F45" s="25">
        <v>72</v>
      </c>
      <c r="G45" s="25">
        <v>86</v>
      </c>
      <c r="H45" s="25">
        <v>84</v>
      </c>
      <c r="I45" s="25">
        <v>92</v>
      </c>
      <c r="J45" s="25">
        <v>83</v>
      </c>
      <c r="K45" s="30">
        <v>84</v>
      </c>
      <c r="L45" s="28">
        <v>84</v>
      </c>
      <c r="M45" s="36">
        <v>100</v>
      </c>
      <c r="N45" s="36">
        <v>108</v>
      </c>
      <c r="O45" s="36">
        <v>93</v>
      </c>
      <c r="P45" s="36">
        <v>90</v>
      </c>
      <c r="Q45" s="36">
        <v>86</v>
      </c>
      <c r="R45" s="36">
        <v>84</v>
      </c>
      <c r="S45" s="36">
        <v>98</v>
      </c>
    </row>
    <row r="46" spans="1:19" x14ac:dyDescent="0.35">
      <c r="A46" s="9" t="s">
        <v>126</v>
      </c>
      <c r="B46" s="19">
        <v>339</v>
      </c>
      <c r="C46" s="18">
        <v>296</v>
      </c>
      <c r="D46" s="9">
        <v>311</v>
      </c>
      <c r="E46" s="25">
        <v>268</v>
      </c>
      <c r="F46" s="25">
        <v>238</v>
      </c>
      <c r="G46" s="25">
        <v>306</v>
      </c>
      <c r="H46" s="25">
        <v>302</v>
      </c>
      <c r="I46" s="25">
        <v>294</v>
      </c>
      <c r="J46" s="25">
        <v>269</v>
      </c>
      <c r="K46" s="30">
        <v>321</v>
      </c>
      <c r="L46" s="28">
        <v>263</v>
      </c>
      <c r="M46" s="36">
        <v>302</v>
      </c>
      <c r="N46" s="36">
        <v>254</v>
      </c>
      <c r="O46" s="36">
        <v>226</v>
      </c>
      <c r="P46" s="36">
        <v>237</v>
      </c>
      <c r="Q46" s="36">
        <v>214</v>
      </c>
      <c r="R46" s="36">
        <v>194</v>
      </c>
      <c r="S46" s="36">
        <v>250</v>
      </c>
    </row>
    <row r="47" spans="1:19" x14ac:dyDescent="0.35">
      <c r="A47" s="9" t="s">
        <v>127</v>
      </c>
      <c r="B47" s="19">
        <v>55</v>
      </c>
      <c r="C47" s="18">
        <v>52</v>
      </c>
      <c r="D47" s="9">
        <v>40</v>
      </c>
      <c r="E47" s="25">
        <v>47</v>
      </c>
      <c r="F47" s="25">
        <v>26</v>
      </c>
      <c r="G47" s="25">
        <v>49</v>
      </c>
      <c r="H47" s="25">
        <v>52</v>
      </c>
      <c r="I47" s="25">
        <v>35</v>
      </c>
      <c r="J47" s="25">
        <v>42</v>
      </c>
      <c r="K47" s="30">
        <v>46</v>
      </c>
      <c r="L47" s="28">
        <v>47</v>
      </c>
      <c r="M47" s="36">
        <v>59</v>
      </c>
      <c r="N47" s="36">
        <v>39</v>
      </c>
      <c r="O47" s="36">
        <v>32</v>
      </c>
      <c r="P47" s="36">
        <v>46</v>
      </c>
      <c r="Q47" s="36">
        <v>38</v>
      </c>
      <c r="R47" s="36">
        <v>43</v>
      </c>
      <c r="S47" s="36">
        <v>33</v>
      </c>
    </row>
    <row r="48" spans="1:19" x14ac:dyDescent="0.35">
      <c r="A48" s="9" t="s">
        <v>128</v>
      </c>
      <c r="B48" s="19">
        <v>7</v>
      </c>
      <c r="C48" s="18">
        <v>7</v>
      </c>
      <c r="D48" s="9">
        <v>6</v>
      </c>
      <c r="E48" s="25">
        <v>6</v>
      </c>
      <c r="F48" s="25">
        <v>8</v>
      </c>
      <c r="G48" s="25">
        <v>10</v>
      </c>
      <c r="H48" s="25">
        <v>10</v>
      </c>
      <c r="I48" s="25">
        <v>8</v>
      </c>
      <c r="J48" s="25">
        <v>8</v>
      </c>
      <c r="K48" s="30">
        <v>7</v>
      </c>
      <c r="L48" s="28">
        <v>9</v>
      </c>
      <c r="M48" s="36">
        <v>7</v>
      </c>
      <c r="N48" s="36">
        <v>18</v>
      </c>
      <c r="O48" s="36">
        <v>16</v>
      </c>
      <c r="P48" s="36">
        <v>10</v>
      </c>
      <c r="Q48" s="36">
        <v>8</v>
      </c>
      <c r="R48" s="36">
        <v>7</v>
      </c>
      <c r="S48" s="36">
        <v>11</v>
      </c>
    </row>
    <row r="49" spans="1:19" x14ac:dyDescent="0.35">
      <c r="A49" s="9" t="s">
        <v>129</v>
      </c>
      <c r="B49" s="19">
        <v>4</v>
      </c>
      <c r="C49" s="18">
        <v>3</v>
      </c>
      <c r="D49" s="9">
        <v>3</v>
      </c>
      <c r="E49" s="25">
        <v>7</v>
      </c>
      <c r="F49" s="25">
        <v>7</v>
      </c>
      <c r="G49" s="25">
        <v>9</v>
      </c>
      <c r="H49" s="25">
        <v>6</v>
      </c>
      <c r="I49" s="25">
        <v>7</v>
      </c>
      <c r="J49" s="25">
        <v>6</v>
      </c>
      <c r="K49" s="30">
        <v>5</v>
      </c>
      <c r="L49" s="28">
        <v>4</v>
      </c>
      <c r="M49" s="36">
        <v>8</v>
      </c>
      <c r="N49" s="36">
        <v>7</v>
      </c>
      <c r="O49" s="36">
        <v>2</v>
      </c>
      <c r="P49" s="36">
        <v>3</v>
      </c>
      <c r="Q49" s="36">
        <v>8</v>
      </c>
      <c r="R49" s="36">
        <v>5</v>
      </c>
      <c r="S49" s="36">
        <v>8</v>
      </c>
    </row>
    <row r="50" spans="1:19" x14ac:dyDescent="0.35">
      <c r="A50" s="9" t="s">
        <v>130</v>
      </c>
      <c r="B50" s="19">
        <v>26</v>
      </c>
      <c r="C50" s="18">
        <v>25</v>
      </c>
      <c r="D50" s="9">
        <v>19</v>
      </c>
      <c r="E50" s="25">
        <v>11</v>
      </c>
      <c r="F50" s="25">
        <v>18</v>
      </c>
      <c r="G50" s="25">
        <v>32</v>
      </c>
      <c r="H50" s="25">
        <v>20</v>
      </c>
      <c r="I50" s="25">
        <v>28</v>
      </c>
      <c r="J50" s="25">
        <v>27</v>
      </c>
      <c r="K50" s="30">
        <v>30</v>
      </c>
      <c r="L50" s="28">
        <v>21</v>
      </c>
      <c r="M50" s="36">
        <v>34</v>
      </c>
      <c r="N50" s="36">
        <v>21</v>
      </c>
      <c r="O50" s="36">
        <v>29</v>
      </c>
      <c r="P50" s="36">
        <v>17</v>
      </c>
      <c r="Q50" s="36">
        <v>23</v>
      </c>
      <c r="R50" s="36">
        <v>17</v>
      </c>
      <c r="S50" s="36">
        <v>16</v>
      </c>
    </row>
    <row r="51" spans="1:19" x14ac:dyDescent="0.35">
      <c r="A51" s="9" t="s">
        <v>131</v>
      </c>
      <c r="B51" s="19">
        <v>12</v>
      </c>
      <c r="C51" s="18">
        <v>8</v>
      </c>
      <c r="D51" s="9">
        <v>13</v>
      </c>
      <c r="E51" s="25">
        <v>9</v>
      </c>
      <c r="F51" s="25">
        <v>10</v>
      </c>
      <c r="G51" s="25">
        <v>14</v>
      </c>
      <c r="H51" s="25">
        <v>13</v>
      </c>
      <c r="I51" s="25">
        <v>18</v>
      </c>
      <c r="J51" s="25">
        <v>13</v>
      </c>
      <c r="K51" s="30">
        <v>14</v>
      </c>
      <c r="L51" s="28">
        <v>17</v>
      </c>
      <c r="M51" s="36">
        <v>13</v>
      </c>
      <c r="N51" s="36">
        <v>17</v>
      </c>
      <c r="O51" s="36">
        <v>17</v>
      </c>
      <c r="P51" s="36">
        <v>22</v>
      </c>
      <c r="Q51" s="36">
        <v>17</v>
      </c>
      <c r="R51" s="36">
        <v>18</v>
      </c>
      <c r="S51" s="36">
        <v>11</v>
      </c>
    </row>
    <row r="52" spans="1:19" x14ac:dyDescent="0.35">
      <c r="A52" s="9" t="s">
        <v>132</v>
      </c>
      <c r="B52" s="19">
        <v>76</v>
      </c>
      <c r="C52" s="18">
        <v>76</v>
      </c>
      <c r="D52" s="9">
        <v>65</v>
      </c>
      <c r="E52" s="25">
        <v>57</v>
      </c>
      <c r="F52" s="25">
        <v>47</v>
      </c>
      <c r="G52" s="25">
        <v>49</v>
      </c>
      <c r="H52" s="25">
        <v>60</v>
      </c>
      <c r="I52" s="25">
        <v>58</v>
      </c>
      <c r="J52" s="25">
        <v>47</v>
      </c>
      <c r="K52" s="30">
        <v>65</v>
      </c>
      <c r="L52" s="28">
        <v>57</v>
      </c>
      <c r="M52" s="36">
        <v>60</v>
      </c>
      <c r="N52" s="36">
        <v>65</v>
      </c>
      <c r="O52" s="36">
        <v>46</v>
      </c>
      <c r="P52" s="36">
        <v>44</v>
      </c>
      <c r="Q52" s="36">
        <v>47</v>
      </c>
      <c r="R52" s="36">
        <v>44</v>
      </c>
      <c r="S52" s="36">
        <v>43</v>
      </c>
    </row>
    <row r="53" spans="1:19" x14ac:dyDescent="0.35">
      <c r="A53" s="9" t="s">
        <v>133</v>
      </c>
      <c r="B53" s="19">
        <v>289</v>
      </c>
      <c r="C53" s="18">
        <v>190</v>
      </c>
      <c r="D53" s="9">
        <v>211</v>
      </c>
      <c r="E53" s="25">
        <v>199</v>
      </c>
      <c r="F53" s="25">
        <v>172</v>
      </c>
      <c r="G53" s="25">
        <v>265</v>
      </c>
      <c r="H53" s="25">
        <v>301</v>
      </c>
      <c r="I53" s="25">
        <v>252</v>
      </c>
      <c r="J53" s="25">
        <v>192</v>
      </c>
      <c r="K53" s="30">
        <v>221</v>
      </c>
      <c r="L53" s="28">
        <v>239</v>
      </c>
      <c r="M53" s="36">
        <v>191</v>
      </c>
      <c r="N53" s="36">
        <v>194</v>
      </c>
      <c r="O53" s="36">
        <v>166</v>
      </c>
      <c r="P53" s="36">
        <v>201</v>
      </c>
      <c r="Q53" s="36">
        <v>133</v>
      </c>
      <c r="R53" s="36">
        <v>123</v>
      </c>
      <c r="S53" s="36">
        <v>139</v>
      </c>
    </row>
    <row r="54" spans="1:19" x14ac:dyDescent="0.35">
      <c r="A54" s="9" t="s">
        <v>134</v>
      </c>
      <c r="B54" s="19">
        <v>211</v>
      </c>
      <c r="C54" s="18">
        <v>303</v>
      </c>
      <c r="D54" s="9">
        <v>258</v>
      </c>
      <c r="E54" s="25">
        <v>241</v>
      </c>
      <c r="F54" s="25">
        <v>234</v>
      </c>
      <c r="G54" s="25">
        <v>226</v>
      </c>
      <c r="H54" s="25">
        <v>239</v>
      </c>
      <c r="I54" s="25">
        <v>244</v>
      </c>
      <c r="J54" s="25">
        <v>201</v>
      </c>
      <c r="K54" s="30">
        <v>205</v>
      </c>
      <c r="L54" s="28">
        <v>226</v>
      </c>
      <c r="M54" s="36">
        <v>245</v>
      </c>
      <c r="N54" s="36">
        <v>243</v>
      </c>
      <c r="O54" s="36">
        <v>247</v>
      </c>
      <c r="P54" s="36">
        <v>211</v>
      </c>
      <c r="Q54" s="36">
        <v>187</v>
      </c>
      <c r="R54" s="36">
        <v>190</v>
      </c>
      <c r="S54" s="36">
        <v>195</v>
      </c>
    </row>
    <row r="55" spans="1:19" x14ac:dyDescent="0.35">
      <c r="A55" s="9" t="s">
        <v>135</v>
      </c>
      <c r="B55" s="19">
        <v>383</v>
      </c>
      <c r="C55" s="18">
        <v>448</v>
      </c>
      <c r="D55" s="9">
        <v>426</v>
      </c>
      <c r="E55" s="25">
        <v>395</v>
      </c>
      <c r="F55" s="25">
        <v>372</v>
      </c>
      <c r="G55" s="25">
        <v>406</v>
      </c>
      <c r="H55" s="25">
        <v>404</v>
      </c>
      <c r="I55" s="25">
        <v>449</v>
      </c>
      <c r="J55" s="25">
        <v>383</v>
      </c>
      <c r="K55" s="30">
        <v>416</v>
      </c>
      <c r="L55" s="28">
        <v>413</v>
      </c>
      <c r="M55" s="36">
        <v>459</v>
      </c>
      <c r="N55" s="36">
        <v>395</v>
      </c>
      <c r="O55" s="36">
        <v>432</v>
      </c>
      <c r="P55" s="36">
        <v>395</v>
      </c>
      <c r="Q55" s="36">
        <v>363</v>
      </c>
      <c r="R55" s="36">
        <v>361</v>
      </c>
      <c r="S55" s="36">
        <v>382</v>
      </c>
    </row>
    <row r="56" spans="1:19" x14ac:dyDescent="0.35">
      <c r="A56" s="9" t="s">
        <v>136</v>
      </c>
      <c r="B56" s="19">
        <v>137</v>
      </c>
      <c r="C56" s="18">
        <v>127</v>
      </c>
      <c r="D56" s="9">
        <v>122</v>
      </c>
      <c r="E56" s="25">
        <v>119</v>
      </c>
      <c r="F56" s="25">
        <v>127</v>
      </c>
      <c r="G56" s="25">
        <v>126</v>
      </c>
      <c r="H56" s="25">
        <v>145</v>
      </c>
      <c r="I56" s="25">
        <v>160</v>
      </c>
      <c r="J56" s="25">
        <v>117</v>
      </c>
      <c r="K56" s="30">
        <v>132</v>
      </c>
      <c r="L56" s="28">
        <v>119</v>
      </c>
      <c r="M56" s="36">
        <v>142</v>
      </c>
      <c r="N56" s="36">
        <v>159</v>
      </c>
      <c r="O56" s="36">
        <v>153</v>
      </c>
      <c r="P56" s="36">
        <v>148</v>
      </c>
      <c r="Q56" s="36">
        <v>131</v>
      </c>
      <c r="R56" s="36">
        <v>148</v>
      </c>
      <c r="S56" s="36">
        <v>141</v>
      </c>
    </row>
    <row r="57" spans="1:19" x14ac:dyDescent="0.35">
      <c r="A57" s="9" t="s">
        <v>137</v>
      </c>
      <c r="B57" s="19">
        <v>44</v>
      </c>
      <c r="C57" s="18">
        <v>50</v>
      </c>
      <c r="D57" s="9">
        <v>84</v>
      </c>
      <c r="E57" s="25">
        <v>43</v>
      </c>
      <c r="F57" s="25">
        <v>39</v>
      </c>
      <c r="G57" s="25">
        <v>44</v>
      </c>
      <c r="H57" s="25">
        <v>59</v>
      </c>
      <c r="I57" s="25">
        <v>69</v>
      </c>
      <c r="J57" s="25">
        <v>38</v>
      </c>
      <c r="K57" s="30">
        <v>63</v>
      </c>
      <c r="L57" s="28">
        <v>50</v>
      </c>
      <c r="M57" s="36">
        <v>62</v>
      </c>
      <c r="N57" s="36">
        <v>60</v>
      </c>
      <c r="O57" s="36">
        <v>63</v>
      </c>
      <c r="P57" s="36">
        <v>54</v>
      </c>
      <c r="Q57" s="36">
        <v>52</v>
      </c>
      <c r="R57" s="36">
        <v>47</v>
      </c>
      <c r="S57" s="36">
        <v>31</v>
      </c>
    </row>
    <row r="58" spans="1:19" x14ac:dyDescent="0.35">
      <c r="A58" s="9" t="s">
        <v>138</v>
      </c>
      <c r="B58" s="19">
        <v>139</v>
      </c>
      <c r="C58" s="18">
        <v>170</v>
      </c>
      <c r="D58" s="9">
        <v>169</v>
      </c>
      <c r="E58" s="25">
        <v>153</v>
      </c>
      <c r="F58" s="25">
        <v>145</v>
      </c>
      <c r="G58" s="25">
        <v>168</v>
      </c>
      <c r="H58" s="25">
        <v>183</v>
      </c>
      <c r="I58" s="25">
        <v>187</v>
      </c>
      <c r="J58" s="25">
        <v>172</v>
      </c>
      <c r="K58" s="30">
        <v>177</v>
      </c>
      <c r="L58" s="28">
        <v>175</v>
      </c>
      <c r="M58" s="36">
        <v>227</v>
      </c>
      <c r="N58" s="36">
        <v>181</v>
      </c>
      <c r="O58" s="36">
        <v>188</v>
      </c>
      <c r="P58" s="36">
        <v>177</v>
      </c>
      <c r="Q58" s="36">
        <v>179</v>
      </c>
      <c r="R58" s="36">
        <v>171</v>
      </c>
      <c r="S58" s="36">
        <v>188</v>
      </c>
    </row>
    <row r="59" spans="1:19" x14ac:dyDescent="0.35">
      <c r="A59" s="9" t="s">
        <v>139</v>
      </c>
      <c r="B59" s="19">
        <v>109</v>
      </c>
      <c r="C59" s="18">
        <v>117</v>
      </c>
      <c r="D59" s="9">
        <v>165</v>
      </c>
      <c r="E59" s="25">
        <v>81</v>
      </c>
      <c r="F59" s="25">
        <v>66</v>
      </c>
      <c r="G59" s="25">
        <v>65</v>
      </c>
      <c r="H59" s="25">
        <v>76</v>
      </c>
      <c r="I59" s="25">
        <v>82</v>
      </c>
      <c r="J59" s="25">
        <v>84</v>
      </c>
      <c r="K59" s="30">
        <v>106</v>
      </c>
      <c r="L59" s="28">
        <v>112</v>
      </c>
      <c r="M59" s="36">
        <v>90</v>
      </c>
      <c r="N59" s="36">
        <v>85</v>
      </c>
      <c r="O59" s="36">
        <v>84</v>
      </c>
      <c r="P59" s="36">
        <v>94</v>
      </c>
      <c r="Q59" s="36">
        <v>60</v>
      </c>
      <c r="R59" s="36">
        <v>61</v>
      </c>
      <c r="S59" s="36">
        <v>52</v>
      </c>
    </row>
    <row r="60" spans="1:19" x14ac:dyDescent="0.35">
      <c r="A60" s="9" t="s">
        <v>140</v>
      </c>
      <c r="B60" s="19">
        <v>144</v>
      </c>
      <c r="C60" s="18">
        <v>163</v>
      </c>
      <c r="D60" s="9">
        <v>154</v>
      </c>
      <c r="E60" s="25">
        <v>122</v>
      </c>
      <c r="F60" s="25">
        <v>157</v>
      </c>
      <c r="G60" s="25">
        <v>163</v>
      </c>
      <c r="H60" s="25">
        <v>192</v>
      </c>
      <c r="I60" s="25">
        <v>160</v>
      </c>
      <c r="J60" s="25">
        <v>136</v>
      </c>
      <c r="K60" s="30">
        <v>167</v>
      </c>
      <c r="L60" s="28">
        <v>135</v>
      </c>
      <c r="M60" s="36">
        <v>145</v>
      </c>
      <c r="N60" s="36">
        <v>137</v>
      </c>
      <c r="O60" s="36">
        <v>159</v>
      </c>
      <c r="P60" s="36">
        <v>160</v>
      </c>
      <c r="Q60" s="36">
        <v>126</v>
      </c>
      <c r="R60" s="36">
        <v>131</v>
      </c>
      <c r="S60" s="36">
        <v>124</v>
      </c>
    </row>
    <row r="61" spans="1:19" x14ac:dyDescent="0.35">
      <c r="A61" s="9" t="s">
        <v>141</v>
      </c>
      <c r="B61" s="19">
        <v>65</v>
      </c>
      <c r="C61" s="18">
        <v>58</v>
      </c>
      <c r="D61" s="9">
        <v>68</v>
      </c>
      <c r="E61" s="25">
        <v>54</v>
      </c>
      <c r="F61" s="25">
        <v>53</v>
      </c>
      <c r="G61" s="25">
        <v>66</v>
      </c>
      <c r="H61" s="25">
        <v>77</v>
      </c>
      <c r="I61" s="25">
        <v>67</v>
      </c>
      <c r="J61" s="25">
        <v>69</v>
      </c>
      <c r="K61" s="30">
        <v>65</v>
      </c>
      <c r="L61" s="28">
        <v>70</v>
      </c>
      <c r="M61" s="36">
        <v>80</v>
      </c>
      <c r="N61" s="36">
        <v>59</v>
      </c>
      <c r="O61" s="36">
        <v>55</v>
      </c>
      <c r="P61" s="36">
        <v>63</v>
      </c>
      <c r="Q61" s="36">
        <v>56</v>
      </c>
      <c r="R61" s="36">
        <v>54</v>
      </c>
      <c r="S61" s="36">
        <v>53</v>
      </c>
    </row>
    <row r="62" spans="1:19" x14ac:dyDescent="0.35">
      <c r="A62" s="9" t="s">
        <v>142</v>
      </c>
      <c r="B62" s="19">
        <v>312</v>
      </c>
      <c r="C62" s="18">
        <v>350</v>
      </c>
      <c r="D62" s="9">
        <v>314</v>
      </c>
      <c r="E62" s="25">
        <v>296</v>
      </c>
      <c r="F62" s="25">
        <v>313</v>
      </c>
      <c r="G62" s="25">
        <v>336</v>
      </c>
      <c r="H62" s="25">
        <v>360</v>
      </c>
      <c r="I62" s="25">
        <v>351</v>
      </c>
      <c r="J62" s="25">
        <v>272</v>
      </c>
      <c r="K62" s="30">
        <v>348</v>
      </c>
      <c r="L62" s="28">
        <v>342</v>
      </c>
      <c r="M62" s="36">
        <v>368</v>
      </c>
      <c r="N62" s="36">
        <v>290</v>
      </c>
      <c r="O62" s="36">
        <v>282</v>
      </c>
      <c r="P62" s="36">
        <v>291</v>
      </c>
      <c r="Q62" s="36">
        <v>286</v>
      </c>
      <c r="R62" s="36">
        <v>323</v>
      </c>
      <c r="S62" s="36">
        <v>312</v>
      </c>
    </row>
    <row r="63" spans="1:19" x14ac:dyDescent="0.35">
      <c r="A63" s="9" t="s">
        <v>143</v>
      </c>
      <c r="B63" s="19">
        <v>54</v>
      </c>
      <c r="C63" s="18">
        <v>44</v>
      </c>
      <c r="D63" s="9">
        <v>39</v>
      </c>
      <c r="E63" s="25">
        <v>47</v>
      </c>
      <c r="F63" s="25">
        <v>42</v>
      </c>
      <c r="G63" s="25">
        <v>57</v>
      </c>
      <c r="H63" s="25">
        <v>50</v>
      </c>
      <c r="I63" s="25">
        <v>55</v>
      </c>
      <c r="J63" s="25">
        <v>54</v>
      </c>
      <c r="K63" s="30">
        <v>69</v>
      </c>
      <c r="L63" s="28">
        <v>60</v>
      </c>
      <c r="M63" s="36">
        <v>60</v>
      </c>
      <c r="N63" s="36">
        <v>43</v>
      </c>
      <c r="O63" s="36">
        <v>51</v>
      </c>
      <c r="P63" s="36">
        <v>48</v>
      </c>
      <c r="Q63" s="36">
        <v>42</v>
      </c>
      <c r="R63" s="36">
        <v>47</v>
      </c>
      <c r="S63" s="36">
        <v>53</v>
      </c>
    </row>
    <row r="64" spans="1:19" x14ac:dyDescent="0.35">
      <c r="A64" s="9" t="s">
        <v>144</v>
      </c>
      <c r="B64" s="19">
        <v>200</v>
      </c>
      <c r="C64" s="18">
        <v>215</v>
      </c>
      <c r="D64" s="9">
        <v>198</v>
      </c>
      <c r="E64" s="25">
        <v>186</v>
      </c>
      <c r="F64" s="25">
        <v>190</v>
      </c>
      <c r="G64" s="25">
        <v>189</v>
      </c>
      <c r="H64" s="25">
        <v>216</v>
      </c>
      <c r="I64" s="25">
        <v>197</v>
      </c>
      <c r="J64" s="25">
        <v>189</v>
      </c>
      <c r="K64" s="30">
        <v>186</v>
      </c>
      <c r="L64" s="28">
        <v>202</v>
      </c>
      <c r="M64" s="36">
        <v>190</v>
      </c>
      <c r="N64" s="36">
        <v>180</v>
      </c>
      <c r="O64" s="36">
        <v>204</v>
      </c>
      <c r="P64" s="36">
        <v>194</v>
      </c>
      <c r="Q64" s="36">
        <v>174</v>
      </c>
      <c r="R64" s="36">
        <v>200</v>
      </c>
      <c r="S64" s="36">
        <v>180</v>
      </c>
    </row>
    <row r="65" spans="1:19" x14ac:dyDescent="0.35">
      <c r="A65" s="9" t="s">
        <v>145</v>
      </c>
      <c r="B65" s="19">
        <v>13</v>
      </c>
      <c r="C65" s="18">
        <v>15</v>
      </c>
      <c r="D65" s="9">
        <v>14</v>
      </c>
      <c r="E65" s="25">
        <v>15</v>
      </c>
      <c r="F65" s="25">
        <v>13</v>
      </c>
      <c r="G65" s="25">
        <v>14</v>
      </c>
      <c r="H65" s="25">
        <v>10</v>
      </c>
      <c r="I65" s="25">
        <v>22</v>
      </c>
      <c r="J65" s="25">
        <v>17</v>
      </c>
      <c r="K65" s="30">
        <v>28</v>
      </c>
      <c r="L65" s="28">
        <v>20</v>
      </c>
      <c r="M65" s="36">
        <v>18</v>
      </c>
      <c r="N65" s="36">
        <v>19</v>
      </c>
      <c r="O65" s="36">
        <v>24</v>
      </c>
      <c r="P65" s="36">
        <v>17</v>
      </c>
      <c r="Q65" s="36">
        <v>16</v>
      </c>
      <c r="R65" s="36">
        <v>15</v>
      </c>
      <c r="S65" s="36">
        <v>15</v>
      </c>
    </row>
    <row r="66" spans="1:19" x14ac:dyDescent="0.35">
      <c r="A66" s="9" t="s">
        <v>146</v>
      </c>
      <c r="B66" s="19">
        <v>107</v>
      </c>
      <c r="C66" s="18">
        <v>107</v>
      </c>
      <c r="D66" s="9">
        <v>108</v>
      </c>
      <c r="E66" s="25">
        <v>85</v>
      </c>
      <c r="F66" s="25">
        <v>88</v>
      </c>
      <c r="G66" s="25">
        <v>97</v>
      </c>
      <c r="H66" s="25">
        <v>105</v>
      </c>
      <c r="I66" s="25">
        <v>101</v>
      </c>
      <c r="J66" s="25">
        <v>93</v>
      </c>
      <c r="K66" s="30">
        <v>115</v>
      </c>
      <c r="L66" s="28">
        <v>117</v>
      </c>
      <c r="M66" s="36">
        <v>122</v>
      </c>
      <c r="N66" s="36">
        <v>120</v>
      </c>
      <c r="O66" s="36">
        <v>101</v>
      </c>
      <c r="P66" s="36">
        <v>111</v>
      </c>
      <c r="Q66" s="36">
        <v>108</v>
      </c>
      <c r="R66" s="36">
        <v>103</v>
      </c>
      <c r="S66" s="36">
        <v>96</v>
      </c>
    </row>
    <row r="67" spans="1:19" x14ac:dyDescent="0.35">
      <c r="A67" s="9" t="s">
        <v>147</v>
      </c>
      <c r="B67" s="19">
        <v>140</v>
      </c>
      <c r="C67" s="18">
        <v>132</v>
      </c>
      <c r="D67" s="9">
        <v>138</v>
      </c>
      <c r="E67" s="25">
        <v>117</v>
      </c>
      <c r="F67" s="25">
        <v>116</v>
      </c>
      <c r="G67" s="25">
        <v>121</v>
      </c>
      <c r="H67" s="25">
        <v>143</v>
      </c>
      <c r="I67" s="25">
        <v>114</v>
      </c>
      <c r="J67" s="25">
        <v>111</v>
      </c>
      <c r="K67" s="30">
        <v>142</v>
      </c>
      <c r="L67" s="28">
        <v>148</v>
      </c>
      <c r="M67" s="36">
        <v>162</v>
      </c>
      <c r="N67" s="36">
        <v>121</v>
      </c>
      <c r="O67" s="36">
        <v>121</v>
      </c>
      <c r="P67" s="36">
        <v>117</v>
      </c>
      <c r="Q67" s="36">
        <v>125</v>
      </c>
      <c r="R67" s="36">
        <v>114</v>
      </c>
      <c r="S67" s="36">
        <v>113</v>
      </c>
    </row>
    <row r="68" spans="1:19" x14ac:dyDescent="0.35">
      <c r="A68" s="9" t="s">
        <v>148</v>
      </c>
      <c r="B68" s="19">
        <v>3</v>
      </c>
      <c r="C68" s="18">
        <v>3</v>
      </c>
      <c r="D68" s="9">
        <v>4</v>
      </c>
      <c r="E68" s="25">
        <v>4</v>
      </c>
      <c r="F68" s="25">
        <v>4</v>
      </c>
      <c r="G68" s="25">
        <v>3</v>
      </c>
      <c r="H68" s="25">
        <v>5</v>
      </c>
      <c r="I68" s="25">
        <v>1</v>
      </c>
      <c r="J68" s="25">
        <v>4</v>
      </c>
      <c r="K68" s="30">
        <v>3</v>
      </c>
      <c r="L68" s="28">
        <v>3</v>
      </c>
      <c r="M68" s="36">
        <v>1</v>
      </c>
      <c r="N68" s="36">
        <v>5</v>
      </c>
      <c r="O68" s="36">
        <v>2</v>
      </c>
      <c r="P68" s="36">
        <v>3</v>
      </c>
      <c r="Q68" s="36">
        <v>3</v>
      </c>
      <c r="R68" s="36">
        <v>5</v>
      </c>
      <c r="S68" s="36">
        <v>1</v>
      </c>
    </row>
    <row r="69" spans="1:19" x14ac:dyDescent="0.35">
      <c r="A69" s="9" t="s">
        <v>149</v>
      </c>
      <c r="B69" s="19">
        <v>41</v>
      </c>
      <c r="C69" s="18">
        <v>50</v>
      </c>
      <c r="D69" s="9">
        <v>50</v>
      </c>
      <c r="E69" s="25">
        <v>53</v>
      </c>
      <c r="F69" s="25">
        <v>57</v>
      </c>
      <c r="G69" s="25">
        <v>56</v>
      </c>
      <c r="H69" s="25">
        <v>64</v>
      </c>
      <c r="I69" s="25">
        <v>68</v>
      </c>
      <c r="J69" s="25">
        <v>46</v>
      </c>
      <c r="K69" s="30">
        <v>53</v>
      </c>
      <c r="L69" s="28">
        <v>48</v>
      </c>
      <c r="M69" s="36">
        <v>62</v>
      </c>
      <c r="N69" s="36">
        <v>44</v>
      </c>
      <c r="O69" s="36">
        <v>63</v>
      </c>
      <c r="P69" s="36">
        <v>34</v>
      </c>
      <c r="Q69" s="36">
        <v>44</v>
      </c>
      <c r="R69" s="36">
        <v>51</v>
      </c>
      <c r="S69" s="36">
        <v>40</v>
      </c>
    </row>
    <row r="70" spans="1:19" x14ac:dyDescent="0.35">
      <c r="A70" s="9" t="s">
        <v>150</v>
      </c>
      <c r="B70" s="19">
        <v>319</v>
      </c>
      <c r="C70" s="18">
        <v>341</v>
      </c>
      <c r="D70" s="9">
        <v>322</v>
      </c>
      <c r="E70" s="25">
        <v>288</v>
      </c>
      <c r="F70" s="25">
        <v>272</v>
      </c>
      <c r="G70" s="25">
        <v>330</v>
      </c>
      <c r="H70" s="25">
        <v>379</v>
      </c>
      <c r="I70" s="25">
        <v>352</v>
      </c>
      <c r="J70" s="25">
        <v>289</v>
      </c>
      <c r="K70" s="30">
        <v>357</v>
      </c>
      <c r="L70" s="28">
        <v>328</v>
      </c>
      <c r="M70" s="36">
        <v>363</v>
      </c>
      <c r="N70" s="36">
        <v>332</v>
      </c>
      <c r="O70" s="36">
        <v>318</v>
      </c>
      <c r="P70" s="36">
        <v>345</v>
      </c>
      <c r="Q70" s="36">
        <v>272</v>
      </c>
      <c r="R70" s="36">
        <v>289</v>
      </c>
      <c r="S70" s="36">
        <v>304</v>
      </c>
    </row>
    <row r="71" spans="1:19" s="36" customFormat="1" x14ac:dyDescent="0.35">
      <c r="A71" s="36" t="s">
        <v>177</v>
      </c>
      <c r="B71" s="38">
        <v>885</v>
      </c>
      <c r="C71" s="31">
        <v>787</v>
      </c>
      <c r="D71" s="36">
        <v>711</v>
      </c>
      <c r="E71" s="36">
        <v>621</v>
      </c>
      <c r="F71" s="36">
        <v>614</v>
      </c>
      <c r="G71" s="36">
        <v>925</v>
      </c>
      <c r="H71" s="36">
        <v>952</v>
      </c>
      <c r="I71" s="36">
        <v>908</v>
      </c>
      <c r="J71" s="36">
        <v>721</v>
      </c>
      <c r="K71" s="36">
        <v>910</v>
      </c>
      <c r="L71" s="36">
        <v>846</v>
      </c>
      <c r="M71" s="36">
        <v>962</v>
      </c>
      <c r="N71" s="36">
        <v>771</v>
      </c>
      <c r="O71" s="36">
        <v>770</v>
      </c>
      <c r="P71" s="36">
        <v>616</v>
      </c>
      <c r="Q71" s="36">
        <v>554</v>
      </c>
      <c r="R71" s="36">
        <v>595</v>
      </c>
      <c r="S71" s="36">
        <v>819</v>
      </c>
    </row>
    <row r="72" spans="1:19" s="36" customFormat="1" x14ac:dyDescent="0.35">
      <c r="A72" s="36" t="s">
        <v>176</v>
      </c>
      <c r="B72" s="38">
        <v>220</v>
      </c>
      <c r="C72" s="31">
        <v>217</v>
      </c>
      <c r="D72" s="36">
        <v>193</v>
      </c>
      <c r="E72" s="36">
        <v>183</v>
      </c>
      <c r="F72" s="36">
        <v>172</v>
      </c>
      <c r="G72" s="36">
        <v>164</v>
      </c>
      <c r="H72" s="36">
        <v>192</v>
      </c>
      <c r="I72" s="36">
        <v>192</v>
      </c>
      <c r="J72" s="36">
        <v>180</v>
      </c>
      <c r="K72" s="36">
        <v>182</v>
      </c>
      <c r="L72" s="36">
        <v>184</v>
      </c>
      <c r="M72" s="36">
        <v>196</v>
      </c>
      <c r="N72" s="36">
        <v>174</v>
      </c>
      <c r="O72" s="36">
        <v>196</v>
      </c>
      <c r="P72" s="36">
        <v>175</v>
      </c>
      <c r="Q72" s="36">
        <v>161</v>
      </c>
      <c r="R72" s="36">
        <v>175</v>
      </c>
      <c r="S72" s="36">
        <v>171</v>
      </c>
    </row>
    <row r="73" spans="1:19" x14ac:dyDescent="0.35">
      <c r="A73" s="9" t="s">
        <v>151</v>
      </c>
      <c r="B73" s="19">
        <v>66</v>
      </c>
      <c r="C73" s="18">
        <v>78</v>
      </c>
      <c r="D73" s="9">
        <v>63</v>
      </c>
      <c r="E73" s="25">
        <v>68</v>
      </c>
      <c r="F73" s="25">
        <v>63</v>
      </c>
      <c r="G73" s="25">
        <v>83</v>
      </c>
      <c r="H73" s="25">
        <v>75</v>
      </c>
      <c r="I73" s="25">
        <v>76</v>
      </c>
      <c r="J73" s="25">
        <v>69</v>
      </c>
      <c r="K73" s="30">
        <v>75</v>
      </c>
      <c r="L73" s="28">
        <v>83</v>
      </c>
      <c r="M73" s="36">
        <v>96</v>
      </c>
      <c r="N73" s="36">
        <v>76</v>
      </c>
      <c r="O73" s="36">
        <v>73</v>
      </c>
      <c r="P73" s="36">
        <v>81</v>
      </c>
      <c r="Q73" s="36">
        <v>82</v>
      </c>
      <c r="R73" s="36">
        <v>69</v>
      </c>
      <c r="S73" s="36">
        <v>72</v>
      </c>
    </row>
    <row r="74" spans="1:19" x14ac:dyDescent="0.35">
      <c r="A74" s="9" t="s">
        <v>152</v>
      </c>
      <c r="B74" s="19">
        <v>182</v>
      </c>
      <c r="C74" s="18">
        <v>165</v>
      </c>
      <c r="D74" s="9">
        <v>164</v>
      </c>
      <c r="E74" s="25">
        <v>184</v>
      </c>
      <c r="F74" s="25">
        <v>179</v>
      </c>
      <c r="G74" s="25">
        <v>192</v>
      </c>
      <c r="H74" s="25">
        <v>165</v>
      </c>
      <c r="I74" s="25">
        <v>178</v>
      </c>
      <c r="J74" s="25">
        <v>185</v>
      </c>
      <c r="K74" s="30">
        <v>189</v>
      </c>
      <c r="L74" s="28">
        <v>166</v>
      </c>
      <c r="M74" s="36">
        <v>200</v>
      </c>
      <c r="N74" s="36">
        <v>174</v>
      </c>
      <c r="O74" s="36">
        <v>167</v>
      </c>
      <c r="P74" s="36">
        <v>148</v>
      </c>
      <c r="Q74" s="36">
        <v>145</v>
      </c>
      <c r="R74" s="36">
        <v>160</v>
      </c>
      <c r="S74" s="36">
        <v>134</v>
      </c>
    </row>
    <row r="75" spans="1:19" x14ac:dyDescent="0.35">
      <c r="A75" s="9" t="s">
        <v>153</v>
      </c>
      <c r="B75" s="20">
        <v>2</v>
      </c>
      <c r="C75" s="18">
        <v>5</v>
      </c>
      <c r="D75" s="17">
        <v>6</v>
      </c>
      <c r="E75" s="25">
        <v>5</v>
      </c>
      <c r="F75" s="14">
        <v>4</v>
      </c>
      <c r="G75" s="25">
        <v>4</v>
      </c>
      <c r="H75" s="25">
        <v>7</v>
      </c>
      <c r="I75" s="25">
        <v>3</v>
      </c>
      <c r="J75" s="17">
        <v>5</v>
      </c>
      <c r="K75" s="32">
        <v>7</v>
      </c>
      <c r="L75" s="29">
        <v>6</v>
      </c>
      <c r="M75" s="29">
        <v>9</v>
      </c>
      <c r="N75" s="29">
        <v>3</v>
      </c>
      <c r="O75" s="29">
        <v>3</v>
      </c>
      <c r="P75" s="29">
        <v>5</v>
      </c>
      <c r="Q75" s="29">
        <v>2</v>
      </c>
      <c r="R75" s="29">
        <v>3</v>
      </c>
      <c r="S75" s="29">
        <v>4</v>
      </c>
    </row>
    <row r="76" spans="1:19" x14ac:dyDescent="0.35">
      <c r="M76" s="29"/>
      <c r="P76" s="36"/>
    </row>
    <row r="77" spans="1:19" x14ac:dyDescent="0.35">
      <c r="H77" s="9"/>
      <c r="P77" s="36"/>
    </row>
    <row r="78" spans="1:19" x14ac:dyDescent="0.35">
      <c r="P78" s="36"/>
    </row>
    <row r="79" spans="1:19" x14ac:dyDescent="0.35">
      <c r="B79" s="8">
        <f>SUM(B2:B75)</f>
        <v>11409</v>
      </c>
      <c r="C79" s="8">
        <f>SUM(C2:C75)</f>
        <v>11482</v>
      </c>
      <c r="D79" s="8">
        <f>SUM(D2:D75)</f>
        <v>11392</v>
      </c>
      <c r="E79" s="8">
        <f t="shared" ref="E79:K79" si="0">SUM(E2:E75)</f>
        <v>10488</v>
      </c>
      <c r="F79" s="8">
        <f t="shared" si="0"/>
        <v>10326</v>
      </c>
      <c r="G79" s="8">
        <f t="shared" si="0"/>
        <v>11604</v>
      </c>
      <c r="H79" s="8">
        <f>SUM(H2:H74)</f>
        <v>12198</v>
      </c>
      <c r="I79" s="8">
        <f t="shared" si="0"/>
        <v>12140</v>
      </c>
      <c r="J79" s="8">
        <f t="shared" si="0"/>
        <v>10644</v>
      </c>
      <c r="K79" s="8">
        <f t="shared" si="0"/>
        <v>12041</v>
      </c>
      <c r="L79" s="8">
        <f>SUM(L2:L75)</f>
        <v>11701</v>
      </c>
      <c r="M79" s="8">
        <f>SUM(M2:M76)</f>
        <v>12697</v>
      </c>
      <c r="N79" s="8">
        <f>SUM(N2:N75)</f>
        <v>11393</v>
      </c>
      <c r="O79" s="8">
        <f>SUM(O2:O75)</f>
        <v>11410</v>
      </c>
      <c r="P79" s="8">
        <f>SUM(P2:P75)</f>
        <v>10654</v>
      </c>
      <c r="Q79" s="8">
        <f>SUM(Q2:Q75)</f>
        <v>9968</v>
      </c>
      <c r="R79" s="8">
        <f>SUM(R2:R75)</f>
        <v>10095</v>
      </c>
      <c r="S79" s="8">
        <f t="shared" ref="S79" si="1">SUM(S2:S75)</f>
        <v>10304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S79"/>
  <sheetViews>
    <sheetView topLeftCell="B1" zoomScaleNormal="100" workbookViewId="0">
      <selection activeCell="S1" sqref="S1:S1048576"/>
    </sheetView>
  </sheetViews>
  <sheetFormatPr defaultRowHeight="14.5" x14ac:dyDescent="0.35"/>
  <cols>
    <col min="1" max="1" width="76.7265625" customWidth="1"/>
    <col min="2" max="4" width="8.26953125" style="9" customWidth="1"/>
    <col min="6" max="6" width="11.1796875" customWidth="1"/>
    <col min="9" max="9" width="11.26953125" customWidth="1"/>
    <col min="15" max="15" width="9.1796875" style="61"/>
    <col min="19" max="19" width="9.1796875" style="36"/>
  </cols>
  <sheetData>
    <row r="1" spans="1:19" x14ac:dyDescent="0.35">
      <c r="A1" s="9" t="s">
        <v>0</v>
      </c>
      <c r="B1" s="1">
        <v>43922</v>
      </c>
      <c r="C1" s="1">
        <v>43952</v>
      </c>
      <c r="D1" s="1">
        <v>43983</v>
      </c>
      <c r="E1" s="1">
        <v>44013</v>
      </c>
      <c r="F1" s="1">
        <v>44044</v>
      </c>
      <c r="G1" s="1">
        <v>44075</v>
      </c>
      <c r="H1" s="1">
        <v>44105</v>
      </c>
      <c r="I1" s="1">
        <v>44136</v>
      </c>
      <c r="J1" s="1">
        <v>44166</v>
      </c>
      <c r="K1" s="1">
        <v>44197</v>
      </c>
      <c r="L1" s="1">
        <v>44228</v>
      </c>
      <c r="M1" s="1">
        <v>44256</v>
      </c>
      <c r="N1" s="1">
        <v>44287</v>
      </c>
      <c r="O1" s="59">
        <v>44317</v>
      </c>
      <c r="P1" s="1">
        <v>44348</v>
      </c>
      <c r="Q1" s="1">
        <v>44378</v>
      </c>
      <c r="R1" s="1">
        <v>44409</v>
      </c>
      <c r="S1" s="1">
        <v>44440</v>
      </c>
    </row>
    <row r="2" spans="1:19" x14ac:dyDescent="0.35">
      <c r="A2" s="9" t="s">
        <v>82</v>
      </c>
      <c r="B2" s="5">
        <f>'Successful Authentications'!B2/'Account totals data'!B2</f>
        <v>9.4454072790294621E-2</v>
      </c>
      <c r="C2" s="5">
        <f>'Successful Authentications'!C2/'Account totals data'!C2</f>
        <v>9.2013888888888895E-2</v>
      </c>
      <c r="D2" s="5">
        <f>'Successful Authentications'!D2/'Account totals data'!D2</f>
        <v>0.11551724137931034</v>
      </c>
      <c r="E2" s="5">
        <f>'Successful Authentications'!E2/'Account totals data'!E2</f>
        <v>0.10303030303030303</v>
      </c>
      <c r="F2" s="5">
        <f>'Successful Authentications'!F2/'Account totals data'!F2</f>
        <v>9.7835497835497831E-2</v>
      </c>
      <c r="G2" s="5">
        <f>'Successful Authentications'!G2/'Account totals data'!G2</f>
        <v>0.10890233362143474</v>
      </c>
      <c r="H2" s="5">
        <f>'Successful Authentications'!H2/'Account totals data'!H2</f>
        <v>0.10918544194107452</v>
      </c>
      <c r="I2" s="5">
        <f>'Successful Authentications'!I2/'Account totals data'!I2</f>
        <v>0.10422049956933678</v>
      </c>
      <c r="J2" s="5">
        <f>'Successful Authentications'!J2/'Account totals data'!J2</f>
        <v>8.4848484848484854E-2</v>
      </c>
      <c r="K2" s="5">
        <f>'Successful Authentications'!K2/'Account totals data'!K2</f>
        <v>0.10407632263660017</v>
      </c>
      <c r="L2" s="5">
        <f>'Successful Authentications'!L2/'Account totals data'!L2</f>
        <v>9.9122807017543862E-2</v>
      </c>
      <c r="M2" s="5">
        <f>'Successful Authentications'!M2/'Account totals data'!M2</f>
        <v>0.1054925893635571</v>
      </c>
      <c r="N2" s="5">
        <f>'Successful Authentications'!N2/'Account totals data'!N2</f>
        <v>0.10281195079086115</v>
      </c>
      <c r="O2" s="60">
        <f>'Successful Authentications'!O2/'Account totals data'!O2</f>
        <v>9.2838196286472149E-2</v>
      </c>
      <c r="P2" s="5">
        <f>'Successful Authentications'!P2/'Account totals data'!P2</f>
        <v>0.11701170117011701</v>
      </c>
      <c r="Q2" s="5">
        <f>'Successful Authentications'!Q2/'Account totals data'!Q2</f>
        <v>0.11030082041932543</v>
      </c>
      <c r="R2" s="5">
        <f>'Successful Authentications'!R2/'Account totals data'!R2</f>
        <v>0.12101910828025478</v>
      </c>
      <c r="S2" s="5">
        <f>'Successful Authentications'!S2/'Account totals data'!S2</f>
        <v>0.11315547378104876</v>
      </c>
    </row>
    <row r="3" spans="1:19" x14ac:dyDescent="0.35">
      <c r="A3" s="9" t="s">
        <v>83</v>
      </c>
      <c r="B3" s="5">
        <f>'Successful Authentications'!B3/'Account totals data'!B3</f>
        <v>0.11473429951690821</v>
      </c>
      <c r="C3" s="5">
        <f>'Successful Authentications'!C3/'Account totals data'!C3</f>
        <v>0.10216346153846154</v>
      </c>
      <c r="D3" s="5">
        <f>'Successful Authentications'!D3/'Account totals data'!D3</f>
        <v>0.13054187192118227</v>
      </c>
      <c r="E3" s="5">
        <f>'Successful Authentications'!E3/'Account totals data'!E3</f>
        <v>0.13944723618090452</v>
      </c>
      <c r="F3" s="5">
        <f>'Successful Authentications'!F3/'Account totals data'!F3</f>
        <v>0.13154533844189017</v>
      </c>
      <c r="G3" s="5">
        <f>'Successful Authentications'!G3/'Account totals data'!G3</f>
        <v>0.1421188630490956</v>
      </c>
      <c r="H3" s="5">
        <f>'Successful Authentications'!H3/'Account totals data'!H3</f>
        <v>0.13205128205128205</v>
      </c>
      <c r="I3" s="5">
        <f>'Successful Authentications'!I3/'Account totals data'!I3</f>
        <v>0.15364583333333334</v>
      </c>
      <c r="J3" s="5">
        <f>'Successful Authentications'!J3/'Account totals data'!J3</f>
        <v>0.15496688741721854</v>
      </c>
      <c r="K3" s="5">
        <f>'Successful Authentications'!K3/'Account totals data'!K3</f>
        <v>0.16291390728476821</v>
      </c>
      <c r="L3" s="5">
        <f>'Successful Authentications'!L3/'Account totals data'!L3</f>
        <v>0.16078431372549021</v>
      </c>
      <c r="M3" s="5">
        <f>'Successful Authentications'!M3/'Account totals data'!M3</f>
        <v>0.17935483870967742</v>
      </c>
      <c r="N3" s="5">
        <f>'Successful Authentications'!N3/'Account totals data'!N3</f>
        <v>0.1620603015075377</v>
      </c>
      <c r="O3" s="60">
        <f>'Successful Authentications'!O3/'Account totals data'!O3</f>
        <v>0.17369727047146402</v>
      </c>
      <c r="P3" s="5">
        <f>'Successful Authentications'!P3/'Account totals data'!P3</f>
        <v>0.16978776529338327</v>
      </c>
      <c r="Q3" s="5">
        <f>'Successful Authentications'!Q3/'Account totals data'!Q3</f>
        <v>0.16391359593392629</v>
      </c>
      <c r="R3" s="5">
        <f>'Successful Authentications'!R3/'Account totals data'!R3</f>
        <v>0.15247776365946633</v>
      </c>
      <c r="S3" s="5">
        <f>'Successful Authentications'!S3/'Account totals data'!S3</f>
        <v>0.14705882352941177</v>
      </c>
    </row>
    <row r="4" spans="1:19" x14ac:dyDescent="0.35">
      <c r="A4" s="9" t="s">
        <v>84</v>
      </c>
      <c r="B4" s="5">
        <f>'Successful Authentications'!B4/'Account totals data'!B4</f>
        <v>0.11993243243243243</v>
      </c>
      <c r="C4" s="5">
        <f>'Successful Authentications'!C4/'Account totals data'!C4</f>
        <v>0.11884550084889643</v>
      </c>
      <c r="D4" s="5">
        <f>'Successful Authentications'!D4/'Account totals data'!D4</f>
        <v>0.12586206896551724</v>
      </c>
      <c r="E4" s="5">
        <f>'Successful Authentications'!E4/'Account totals data'!E4</f>
        <v>0.10172413793103448</v>
      </c>
      <c r="F4" s="5">
        <f>'Successful Authentications'!F4/'Account totals data'!F4</f>
        <v>0.10051993067590988</v>
      </c>
      <c r="G4" s="5">
        <f>'Successful Authentications'!G4/'Account totals data'!G4</f>
        <v>0.11631944444444445</v>
      </c>
      <c r="H4" s="5">
        <f>'Successful Authentications'!H4/'Account totals data'!H4</f>
        <v>0.13089005235602094</v>
      </c>
      <c r="I4" s="5">
        <f>'Successful Authentications'!I4/'Account totals data'!I4</f>
        <v>0.14111498257839722</v>
      </c>
      <c r="J4" s="5">
        <f>'Successful Authentications'!J4/'Account totals data'!J4</f>
        <v>0.14675767918088736</v>
      </c>
      <c r="K4" s="5">
        <f>'Successful Authentications'!K4/'Account totals data'!K4</f>
        <v>0.13020833333333334</v>
      </c>
      <c r="L4" s="5">
        <f>'Successful Authentications'!L4/'Account totals data'!L4</f>
        <v>0.12769784172661872</v>
      </c>
      <c r="M4" s="5">
        <f>'Successful Authentications'!M4/'Account totals data'!M4</f>
        <v>0.15017667844522969</v>
      </c>
      <c r="N4" s="5">
        <f>'Successful Authentications'!N4/'Account totals data'!N4</f>
        <v>0.12629757785467127</v>
      </c>
      <c r="O4" s="60">
        <f>'Successful Authentications'!O4/'Account totals data'!O4</f>
        <v>0.11327433628318584</v>
      </c>
      <c r="P4" s="5">
        <f>'Successful Authentications'!P4/'Account totals data'!P4</f>
        <v>0.12903225806451613</v>
      </c>
      <c r="Q4" s="5">
        <f>'Successful Authentications'!Q4/'Account totals data'!Q4</f>
        <v>0.13653136531365315</v>
      </c>
      <c r="R4" s="5">
        <f>'Successful Authentications'!R4/'Account totals data'!R4</f>
        <v>0.12164579606440072</v>
      </c>
      <c r="S4" s="5">
        <f>'Successful Authentications'!S4/'Account totals data'!S4</f>
        <v>9.0586145648312605E-2</v>
      </c>
    </row>
    <row r="5" spans="1:19" x14ac:dyDescent="0.35">
      <c r="A5" s="9" t="s">
        <v>85</v>
      </c>
      <c r="B5" s="5">
        <f>'Successful Authentications'!B5/'Account totals data'!B5</f>
        <v>0.18061122244488978</v>
      </c>
      <c r="C5" s="5">
        <f>'Successful Authentications'!C5/'Account totals data'!C5</f>
        <v>0.18455790784557907</v>
      </c>
      <c r="D5" s="5">
        <f>'Successful Authentications'!D5/'Account totals data'!D5</f>
        <v>0.18897243107769424</v>
      </c>
      <c r="E5" s="5">
        <f>'Successful Authentications'!E5/'Account totals data'!E5</f>
        <v>0.17270896273917422</v>
      </c>
      <c r="F5" s="5">
        <f>'Successful Authentications'!F5/'Account totals data'!F5</f>
        <v>0.18292066700353715</v>
      </c>
      <c r="G5" s="5">
        <f>'Successful Authentications'!G5/'Account totals data'!G5</f>
        <v>0.19013409961685823</v>
      </c>
      <c r="H5" s="5">
        <f>'Successful Authentications'!H5/'Account totals data'!H5</f>
        <v>0.19407582938388626</v>
      </c>
      <c r="I5" s="5">
        <f>'Successful Authentications'!I5/'Account totals data'!I5</f>
        <v>0.20332147093712929</v>
      </c>
      <c r="J5" s="5">
        <f>'Successful Authentications'!J5/'Account totals data'!J5</f>
        <v>0.17469736529788749</v>
      </c>
      <c r="K5" s="5">
        <f>'Successful Authentications'!K5/'Account totals data'!K5</f>
        <v>0.21260847371107708</v>
      </c>
      <c r="L5" s="5">
        <f>'Successful Authentications'!L5/'Account totals data'!L5</f>
        <v>0.20937980522808816</v>
      </c>
      <c r="M5" s="5">
        <f>'Successful Authentications'!M5/'Account totals data'!M5</f>
        <v>0.21220705639969095</v>
      </c>
      <c r="N5" s="5">
        <f>'Successful Authentications'!N5/'Account totals data'!N5</f>
        <v>0.19809376609994847</v>
      </c>
      <c r="O5" s="60">
        <f>'Successful Authentications'!O5/'Account totals data'!O5</f>
        <v>0.19897039897039898</v>
      </c>
      <c r="P5" s="5">
        <f>'Successful Authentications'!P5/'Account totals data'!P5</f>
        <v>0.19686858316221767</v>
      </c>
      <c r="Q5" s="5">
        <f>'Successful Authentications'!Q5/'Account totals data'!Q5</f>
        <v>0.1962809917355372</v>
      </c>
      <c r="R5" s="5">
        <f>'Successful Authentications'!R5/'Account totals data'!R5</f>
        <v>0.18732285493429529</v>
      </c>
      <c r="S5" s="5">
        <f>'Successful Authentications'!S5/'Account totals data'!S5</f>
        <v>0.17790786459658947</v>
      </c>
    </row>
    <row r="6" spans="1:19" x14ac:dyDescent="0.35">
      <c r="A6" s="9" t="s">
        <v>87</v>
      </c>
      <c r="B6" s="5">
        <f>'Successful Authentications'!B6/'Account totals data'!B6</f>
        <v>0.11320754716981132</v>
      </c>
      <c r="C6" s="5">
        <f>'Successful Authentications'!C6/'Account totals data'!C6</f>
        <v>9.5890410958904104E-2</v>
      </c>
      <c r="D6" s="5">
        <f>'Successful Authentications'!D6/'Account totals data'!D6</f>
        <v>9.8591549295774641E-2</v>
      </c>
      <c r="E6" s="5">
        <f>'Successful Authentications'!E6/'Account totals data'!E6</f>
        <v>9.0497737556561084E-2</v>
      </c>
      <c r="F6" s="5">
        <f>'Successful Authentications'!F6/'Account totals data'!F6</f>
        <v>5.8035714285714288E-2</v>
      </c>
      <c r="G6" s="5">
        <f>'Successful Authentications'!G6/'Account totals data'!G6</f>
        <v>5.7522123893805309E-2</v>
      </c>
      <c r="H6" s="5">
        <f>'Successful Authentications'!H6/'Account totals data'!H6</f>
        <v>7.0175438596491224E-2</v>
      </c>
      <c r="I6" s="5">
        <f>'Successful Authentications'!I6/'Account totals data'!I6</f>
        <v>9.4827586206896547E-2</v>
      </c>
      <c r="J6" s="5">
        <f>'Successful Authentications'!J6/'Account totals data'!J6</f>
        <v>9.90990990990991E-2</v>
      </c>
      <c r="K6" s="5">
        <f>'Successful Authentications'!K6/'Account totals data'!K6</f>
        <v>0.10043668122270742</v>
      </c>
      <c r="L6" s="5">
        <f>'Successful Authentications'!L6/'Account totals data'!L6</f>
        <v>9.2511013215859028E-2</v>
      </c>
      <c r="M6" s="5">
        <f>'Successful Authentications'!M6/'Account totals data'!M6</f>
        <v>0.10087719298245613</v>
      </c>
      <c r="N6" s="5">
        <f>'Successful Authentications'!N6/'Account totals data'!N6</f>
        <v>0.10434782608695652</v>
      </c>
      <c r="O6" s="60">
        <f>'Successful Authentications'!O6/'Account totals data'!O6</f>
        <v>9.606986899563319E-2</v>
      </c>
      <c r="P6" s="5">
        <f>'Successful Authentications'!P6/'Account totals data'!P6</f>
        <v>0.11453744493392071</v>
      </c>
      <c r="Q6" s="5">
        <f>'Successful Authentications'!Q6/'Account totals data'!Q6</f>
        <v>5.701754385964912E-2</v>
      </c>
      <c r="R6" s="5">
        <f>'Successful Authentications'!R6/'Account totals data'!R6</f>
        <v>7.5221238938053103E-2</v>
      </c>
      <c r="S6" s="5">
        <f>'Successful Authentications'!S6/'Account totals data'!S6</f>
        <v>5.2863436123348019E-2</v>
      </c>
    </row>
    <row r="7" spans="1:19" x14ac:dyDescent="0.35">
      <c r="A7" s="9" t="s">
        <v>88</v>
      </c>
      <c r="B7" s="5">
        <f>'Successful Authentications'!B7/'Account totals data'!B7</f>
        <v>9.9137931034482762E-2</v>
      </c>
      <c r="C7" s="5">
        <f>'Successful Authentications'!C7/'Account totals data'!C7</f>
        <v>7.9943899018232817E-2</v>
      </c>
      <c r="D7" s="5">
        <f>'Successful Authentications'!D7/'Account totals data'!D7</f>
        <v>7.5892857142857137E-2</v>
      </c>
      <c r="E7" s="5">
        <f>'Successful Authentications'!E7/'Account totals data'!E7</f>
        <v>7.8125E-2</v>
      </c>
      <c r="F7" s="5">
        <f>'Successful Authentications'!F7/'Account totals data'!F7</f>
        <v>5.6634304207119741E-2</v>
      </c>
      <c r="G7" s="5">
        <f>'Successful Authentications'!G7/'Account totals data'!G7</f>
        <v>6.2809917355371905E-2</v>
      </c>
      <c r="H7" s="5">
        <f>'Successful Authentications'!H7/'Account totals data'!H7</f>
        <v>0.10761589403973509</v>
      </c>
      <c r="I7" s="5">
        <f>'Successful Authentications'!I7/'Account totals data'!I7</f>
        <v>9.6828046744574292E-2</v>
      </c>
      <c r="J7" s="5">
        <f>'Successful Authentications'!J7/'Account totals data'!J7</f>
        <v>7.0325900514579764E-2</v>
      </c>
      <c r="K7" s="5">
        <f>'Successful Authentications'!K7/'Account totals data'!K7</f>
        <v>0.14742451154529307</v>
      </c>
      <c r="L7" s="5">
        <f>'Successful Authentications'!L7/'Account totals data'!L7</f>
        <v>0.11054421768707483</v>
      </c>
      <c r="M7" s="5">
        <f>'Successful Authentications'!M7/'Account totals data'!M7</f>
        <v>0.10862068965517241</v>
      </c>
      <c r="N7" s="5">
        <f>'Successful Authentications'!N7/'Account totals data'!N7</f>
        <v>0.10106382978723404</v>
      </c>
      <c r="O7" s="60">
        <f>'Successful Authentications'!O7/'Account totals data'!O7</f>
        <v>0.11731843575418995</v>
      </c>
      <c r="P7" s="5">
        <f>'Successful Authentications'!P7/'Account totals data'!P7</f>
        <v>8.534322820037106E-2</v>
      </c>
      <c r="Q7" s="5">
        <f>'Successful Authentications'!Q7/'Account totals data'!Q7</f>
        <v>7.2380952380952379E-2</v>
      </c>
      <c r="R7" s="5">
        <f>'Successful Authentications'!R7/'Account totals data'!R7</f>
        <v>8.1871345029239762E-2</v>
      </c>
      <c r="S7" s="5">
        <f>'Successful Authentications'!S7/'Account totals data'!S7</f>
        <v>8.5603112840466927E-2</v>
      </c>
    </row>
    <row r="8" spans="1:19" x14ac:dyDescent="0.35">
      <c r="A8" s="9" t="s">
        <v>89</v>
      </c>
      <c r="B8" s="5">
        <f>'Successful Authentications'!B8/'Account totals data'!B8</f>
        <v>4.9988534739738591E-2</v>
      </c>
      <c r="C8" s="5">
        <f>'Successful Authentications'!C8/'Account totals data'!C8</f>
        <v>3.5512327527708665E-2</v>
      </c>
      <c r="D8" s="5">
        <f>'Successful Authentications'!D8/'Account totals data'!D8</f>
        <v>4.6427766508902409E-2</v>
      </c>
      <c r="E8" s="5">
        <f>'Successful Authentications'!E8/'Account totals data'!E8</f>
        <v>4.105839416058394E-2</v>
      </c>
      <c r="F8" s="5">
        <f>'Successful Authentications'!F8/'Account totals data'!F8</f>
        <v>4.1852181656277826E-2</v>
      </c>
      <c r="G8" s="5">
        <f>'Successful Authentications'!G8/'Account totals data'!G8</f>
        <v>4.3152796125055043E-2</v>
      </c>
      <c r="H8" s="5">
        <f>'Successful Authentications'!H8/'Account totals data'!H8</f>
        <v>4.7275114904793171E-2</v>
      </c>
      <c r="I8" s="5">
        <f>'Successful Authentications'!I8/'Account totals data'!I8</f>
        <v>4.5967042497831741E-2</v>
      </c>
      <c r="J8" s="5">
        <f>'Successful Authentications'!J8/'Account totals data'!J8</f>
        <v>3.5362194599228458E-2</v>
      </c>
      <c r="K8" s="5">
        <f>'Successful Authentications'!K8/'Account totals data'!K8</f>
        <v>4.7566615282977315E-2</v>
      </c>
      <c r="L8" s="5">
        <f>'Successful Authentications'!L8/'Account totals data'!L8</f>
        <v>4.3695652173913045E-2</v>
      </c>
      <c r="M8" s="5">
        <f>'Successful Authentications'!M8/'Account totals data'!M8</f>
        <v>4.4047099869167029E-2</v>
      </c>
      <c r="N8" s="5">
        <f>'Successful Authentications'!N8/'Account totals data'!N8</f>
        <v>4.6203208556149733E-2</v>
      </c>
      <c r="O8" s="60">
        <f>'Successful Authentications'!O8/'Account totals data'!O8</f>
        <v>4.4049131723845829E-2</v>
      </c>
      <c r="P8" s="5">
        <f>'Successful Authentications'!P8/'Account totals data'!P8</f>
        <v>3.8501998737639383E-2</v>
      </c>
      <c r="Q8" s="5">
        <f>'Successful Authentications'!Q8/'Account totals data'!Q8</f>
        <v>3.3333333333333333E-2</v>
      </c>
      <c r="R8" s="5">
        <f>'Successful Authentications'!R8/'Account totals data'!R8</f>
        <v>3.2604293236127985E-2</v>
      </c>
      <c r="S8" s="5">
        <f>'Successful Authentications'!S8/'Account totals data'!S8</f>
        <v>3.6976506639427989E-2</v>
      </c>
    </row>
    <row r="9" spans="1:19" s="36" customFormat="1" x14ac:dyDescent="0.35">
      <c r="A9" s="36" t="s">
        <v>168</v>
      </c>
      <c r="B9" s="5"/>
      <c r="C9" s="5"/>
      <c r="D9" s="5"/>
      <c r="E9" s="5"/>
      <c r="F9" s="5"/>
      <c r="G9" s="5"/>
      <c r="H9" s="5"/>
      <c r="I9" s="5"/>
      <c r="J9" s="5"/>
      <c r="K9" s="5"/>
      <c r="L9" s="5">
        <f>'Successful Authentications'!L9/'Account totals data'!L9</f>
        <v>0.15151515151515152</v>
      </c>
      <c r="M9" s="5">
        <f>'Successful Authentications'!M9/'Account totals data'!M9</f>
        <v>0.15384615384615385</v>
      </c>
      <c r="N9" s="5">
        <f>'Successful Authentications'!N9/'Account totals data'!N9</f>
        <v>0.14132762312633834</v>
      </c>
      <c r="O9" s="60">
        <f>'Successful Authentications'!O9/'Account totals data'!O9</f>
        <v>0.11864406779661017</v>
      </c>
      <c r="P9" s="5">
        <f>'Successful Authentications'!P9/'Account totals data'!P9</f>
        <v>0.13836477987421383</v>
      </c>
      <c r="Q9" s="5">
        <f>'Successful Authentications'!Q9/'Account totals data'!Q9</f>
        <v>0.12629399585921325</v>
      </c>
      <c r="R9" s="5">
        <f>'Successful Authentications'!R9/'Account totals data'!R9</f>
        <v>0.11133603238866396</v>
      </c>
      <c r="S9" s="5">
        <f>'Successful Authentications'!S9/'Account totals data'!S9</f>
        <v>0.12676056338028169</v>
      </c>
    </row>
    <row r="10" spans="1:19" x14ac:dyDescent="0.35">
      <c r="A10" s="9" t="s">
        <v>90</v>
      </c>
      <c r="B10" s="5">
        <f>'Successful Authentications'!B10/'Account totals data'!B10</f>
        <v>0.19377652050919378</v>
      </c>
      <c r="C10" s="5">
        <f>'Successful Authentications'!C10/'Account totals data'!C10</f>
        <v>0.25069252077562326</v>
      </c>
      <c r="D10" s="5">
        <f>'Successful Authentications'!D10/'Account totals data'!D10</f>
        <v>0.19944979367262725</v>
      </c>
      <c r="E10" s="5">
        <f>'Successful Authentications'!E10/'Account totals data'!E10</f>
        <v>0.17647058823529413</v>
      </c>
      <c r="F10" s="5">
        <f>'Successful Authentications'!F10/'Account totals data'!F10</f>
        <v>0.17543859649122806</v>
      </c>
      <c r="G10" s="5">
        <f>'Successful Authentications'!G10/'Account totals data'!G10</f>
        <v>0.18424566088117489</v>
      </c>
      <c r="H10" s="5">
        <f>'Successful Authentications'!H10/'Account totals data'!H10</f>
        <v>0.18503937007874016</v>
      </c>
      <c r="I10" s="5">
        <f>'Successful Authentications'!I10/'Account totals data'!I10</f>
        <v>0.17483443708609273</v>
      </c>
      <c r="J10" s="5">
        <f>'Successful Authentications'!J10/'Account totals data'!J10</f>
        <v>0.16864295125164691</v>
      </c>
      <c r="K10" s="5">
        <f>'Successful Authentications'!K10/'Account totals data'!K10</f>
        <v>0.17154255319148937</v>
      </c>
      <c r="L10" s="5">
        <f>'Successful Authentications'!L10/'Account totals data'!L10</f>
        <v>0.17073170731707318</v>
      </c>
      <c r="M10" s="5">
        <f>'Successful Authentications'!M10/'Account totals data'!M10</f>
        <v>0.20867208672086721</v>
      </c>
      <c r="N10" s="5">
        <f>'Successful Authentications'!N10/'Account totals data'!N10</f>
        <v>0.18403247631935046</v>
      </c>
      <c r="O10" s="60">
        <f>'Successful Authentications'!O10/'Account totals data'!O10</f>
        <v>0.20849933598937584</v>
      </c>
      <c r="P10" s="5">
        <f>'Successful Authentications'!P10/'Account totals data'!P10</f>
        <v>0.14138817480719795</v>
      </c>
      <c r="Q10" s="5">
        <f>'Successful Authentications'!Q10/'Account totals data'!Q10</f>
        <v>0.1717948717948718</v>
      </c>
      <c r="R10" s="5">
        <f>'Successful Authentications'!R10/'Account totals data'!R10</f>
        <v>0.14012738853503184</v>
      </c>
      <c r="S10" s="5">
        <f>'Successful Authentications'!S10/'Account totals data'!S10</f>
        <v>0.15661103979460847</v>
      </c>
    </row>
    <row r="11" spans="1:19" x14ac:dyDescent="0.35">
      <c r="A11" s="9" t="s">
        <v>91</v>
      </c>
      <c r="B11" s="5">
        <f>'Successful Authentications'!B11/'Account totals data'!B11</f>
        <v>0.11804008908685969</v>
      </c>
      <c r="C11" s="5">
        <f>'Successful Authentications'!C11/'Account totals data'!C11</f>
        <v>0.12938596491228072</v>
      </c>
      <c r="D11" s="5">
        <f>'Successful Authentications'!D11/'Account totals data'!D11</f>
        <v>0.13785557986870897</v>
      </c>
      <c r="E11" s="5">
        <f>'Successful Authentications'!E11/'Account totals data'!E11</f>
        <v>0.12895927601809956</v>
      </c>
      <c r="F11" s="5">
        <f>'Successful Authentications'!F11/'Account totals data'!F11</f>
        <v>0.13882352941176471</v>
      </c>
      <c r="G11" s="5">
        <f>'Successful Authentications'!G11/'Account totals data'!G11</f>
        <v>0.13986013986013987</v>
      </c>
      <c r="H11" s="5">
        <f>'Successful Authentications'!H11/'Account totals data'!H11</f>
        <v>0.13151927437641722</v>
      </c>
      <c r="I11" s="5">
        <f>'Successful Authentications'!I11/'Account totals data'!I11</f>
        <v>0.13073394495412843</v>
      </c>
      <c r="J11" s="5">
        <f>'Successful Authentications'!J11/'Account totals data'!J11</f>
        <v>0.14014251781472684</v>
      </c>
      <c r="K11" s="5">
        <f>'Successful Authentications'!K11/'Account totals data'!K11</f>
        <v>0.14950980392156862</v>
      </c>
      <c r="L11" s="5">
        <f>'Successful Authentications'!L11/'Account totals data'!L11</f>
        <v>0.16500000000000001</v>
      </c>
      <c r="M11" s="5">
        <f>'Successful Authentications'!M11/'Account totals data'!M11</f>
        <v>0.19548872180451127</v>
      </c>
      <c r="N11" s="5">
        <f>'Successful Authentications'!N11/'Account totals data'!N11</f>
        <v>0.13679245283018868</v>
      </c>
      <c r="O11" s="60">
        <f>'Successful Authentications'!O11/'Account totals data'!O11</f>
        <v>0.1902552204176334</v>
      </c>
      <c r="P11" s="5">
        <f>'Successful Authentications'!P11/'Account totals data'!P11</f>
        <v>0.12558139534883722</v>
      </c>
      <c r="Q11" s="5">
        <f>'Successful Authentications'!Q11/'Account totals data'!Q11</f>
        <v>0.13882352941176471</v>
      </c>
      <c r="R11" s="5">
        <f>'Successful Authentications'!R11/'Account totals data'!R11</f>
        <v>0.15990453460620524</v>
      </c>
      <c r="S11" s="5">
        <f>'Successful Authentications'!S11/'Account totals data'!S11</f>
        <v>0.15023474178403756</v>
      </c>
    </row>
    <row r="12" spans="1:19" x14ac:dyDescent="0.35">
      <c r="A12" s="9" t="s">
        <v>92</v>
      </c>
      <c r="B12" s="5">
        <f>'Successful Authentications'!B12/'Account totals data'!B12</f>
        <v>0.27777777777777779</v>
      </c>
      <c r="C12" s="5">
        <f>'Successful Authentications'!C12/'Account totals data'!C12</f>
        <v>0.16901408450704225</v>
      </c>
      <c r="D12" s="5">
        <f>'Successful Authentications'!D12/'Account totals data'!D12</f>
        <v>0.27142857142857141</v>
      </c>
      <c r="E12" s="5">
        <f>'Successful Authentications'!E12/'Account totals data'!E12</f>
        <v>0.22388059701492538</v>
      </c>
      <c r="F12" s="5">
        <f>'Successful Authentications'!F12/'Account totals data'!F12</f>
        <v>0.13043478260869565</v>
      </c>
      <c r="G12" s="5">
        <f>'Successful Authentications'!G12/'Account totals data'!G12</f>
        <v>0.20289855072463769</v>
      </c>
      <c r="H12" s="5">
        <f>'Successful Authentications'!H12/'Account totals data'!H12</f>
        <v>0.14473684210526316</v>
      </c>
      <c r="I12" s="5">
        <f>'Successful Authentications'!I12/'Account totals data'!I12</f>
        <v>0.22077922077922077</v>
      </c>
      <c r="J12" s="5">
        <f>'Successful Authentications'!J12/'Account totals data'!J12</f>
        <v>0.16216216216216217</v>
      </c>
      <c r="K12" s="5">
        <f>'Successful Authentications'!K12/'Account totals data'!K12</f>
        <v>0.22666666666666666</v>
      </c>
      <c r="L12" s="5">
        <f>'Successful Authentications'!L12/'Account totals data'!L12</f>
        <v>0.13580246913580246</v>
      </c>
      <c r="M12" s="5">
        <f>'Successful Authentications'!M12/'Account totals data'!M12</f>
        <v>0.14285714285714285</v>
      </c>
      <c r="N12" s="5">
        <f>'Successful Authentications'!N12/'Account totals data'!N12</f>
        <v>0.16867469879518071</v>
      </c>
      <c r="O12" s="60">
        <f>'Successful Authentications'!O12/'Account totals data'!O12</f>
        <v>0.1</v>
      </c>
      <c r="P12" s="5">
        <f>'Successful Authentications'!P12/'Account totals data'!P12</f>
        <v>0.08</v>
      </c>
      <c r="Q12" s="5">
        <f>'Successful Authentications'!Q12/'Account totals data'!Q12</f>
        <v>0.12264150943396226</v>
      </c>
      <c r="R12" s="5">
        <f>'Successful Authentications'!R12/'Account totals data'!R12</f>
        <v>0.13761467889908258</v>
      </c>
      <c r="S12" s="5">
        <f>'Successful Authentications'!S12/'Account totals data'!S12</f>
        <v>0.12727272727272726</v>
      </c>
    </row>
    <row r="13" spans="1:19" x14ac:dyDescent="0.35">
      <c r="A13" s="9" t="s">
        <v>93</v>
      </c>
      <c r="B13" s="5">
        <f>'Successful Authentications'!B13/'Account totals data'!B13</f>
        <v>0.16666666666666666</v>
      </c>
      <c r="C13" s="5">
        <f>'Successful Authentications'!C13/'Account totals data'!C13</f>
        <v>0.18887015177065766</v>
      </c>
      <c r="D13" s="5">
        <f>'Successful Authentications'!D13/'Account totals data'!D13</f>
        <v>0.21575342465753425</v>
      </c>
      <c r="E13" s="5">
        <f>'Successful Authentications'!E13/'Account totals data'!E13</f>
        <v>0.21308724832214765</v>
      </c>
      <c r="F13" s="5">
        <f>'Successful Authentications'!F13/'Account totals data'!F13</f>
        <v>0.16398713826366559</v>
      </c>
      <c r="G13" s="5">
        <f>'Successful Authentications'!G13/'Account totals data'!G13</f>
        <v>0.16246056782334384</v>
      </c>
      <c r="H13" s="5">
        <f>'Successful Authentications'!H13/'Account totals data'!H13</f>
        <v>0.17936507936507937</v>
      </c>
      <c r="I13" s="5">
        <f>'Successful Authentications'!I13/'Account totals data'!I13</f>
        <v>0.19745222929936307</v>
      </c>
      <c r="J13" s="5">
        <f>'Successful Authentications'!J13/'Account totals data'!J13</f>
        <v>0.18759936406995231</v>
      </c>
      <c r="K13" s="5">
        <f>'Successful Authentications'!K13/'Account totals data'!K13</f>
        <v>0.17124394184168013</v>
      </c>
      <c r="L13" s="5">
        <f>'Successful Authentications'!L13/'Account totals data'!L13</f>
        <v>0.19837398373983739</v>
      </c>
      <c r="M13" s="5">
        <f>'Successful Authentications'!M13/'Account totals data'!M13</f>
        <v>0.18840579710144928</v>
      </c>
      <c r="N13" s="5">
        <f>'Successful Authentications'!N13/'Account totals data'!N13</f>
        <v>0.1650485436893204</v>
      </c>
      <c r="O13" s="60">
        <f>'Successful Authentications'!O13/'Account totals data'!O13</f>
        <v>0.16666666666666666</v>
      </c>
      <c r="P13" s="5">
        <f>'Successful Authentications'!P13/'Account totals data'!P13</f>
        <v>0.17114093959731544</v>
      </c>
      <c r="Q13" s="5">
        <f>'Successful Authentications'!Q13/'Account totals data'!Q13</f>
        <v>0.15202702702702703</v>
      </c>
      <c r="R13" s="5">
        <f>'Successful Authentications'!R13/'Account totals data'!R13</f>
        <v>0.15656565656565657</v>
      </c>
      <c r="S13" s="5">
        <f>'Successful Authentications'!S13/'Account totals data'!S13</f>
        <v>0.18057921635434412</v>
      </c>
    </row>
    <row r="14" spans="1:19" x14ac:dyDescent="0.35">
      <c r="A14" s="9" t="s">
        <v>94</v>
      </c>
      <c r="B14" s="5">
        <f>'Successful Authentications'!B14/'Account totals data'!B14</f>
        <v>0.14981729598051158</v>
      </c>
      <c r="C14" s="5">
        <f>'Successful Authentications'!C14/'Account totals data'!C14</f>
        <v>0.15587529976019185</v>
      </c>
      <c r="D14" s="5">
        <f>'Successful Authentications'!D14/'Account totals data'!D14</f>
        <v>0.16440049443757726</v>
      </c>
      <c r="E14" s="5">
        <f>'Successful Authentications'!E14/'Account totals data'!E14</f>
        <v>0.16273291925465838</v>
      </c>
      <c r="F14" s="5">
        <f>'Successful Authentications'!F14/'Account totals data'!F14</f>
        <v>0.17156862745098039</v>
      </c>
      <c r="G14" s="5">
        <f>'Successful Authentications'!G14/'Account totals data'!G14</f>
        <v>0.16053921568627452</v>
      </c>
      <c r="H14" s="5">
        <f>'Successful Authentications'!H14/'Account totals data'!H14</f>
        <v>0.18536585365853658</v>
      </c>
      <c r="I14" s="5">
        <f>'Successful Authentications'!I14/'Account totals data'!I14</f>
        <v>0.15942028985507245</v>
      </c>
      <c r="J14" s="5">
        <f>'Successful Authentications'!J14/'Account totals data'!J14</f>
        <v>0.13602941176470587</v>
      </c>
      <c r="K14" s="5">
        <f>'Successful Authentications'!K14/'Account totals data'!K14</f>
        <v>0.16521739130434782</v>
      </c>
      <c r="L14" s="5">
        <f>'Successful Authentications'!L14/'Account totals data'!L14</f>
        <v>0.1668726823238566</v>
      </c>
      <c r="M14" s="5">
        <f>'Successful Authentications'!M14/'Account totals data'!M14</f>
        <v>0.18238993710691823</v>
      </c>
      <c r="N14" s="5">
        <f>'Successful Authentications'!N14/'Account totals data'!N14</f>
        <v>0.1701346389228886</v>
      </c>
      <c r="O14" s="60">
        <f>'Successful Authentications'!O14/'Account totals data'!O14</f>
        <v>0.17574257425742573</v>
      </c>
      <c r="P14" s="5">
        <f>'Successful Authentications'!P14/'Account totals data'!P14</f>
        <v>0.17559153175591533</v>
      </c>
      <c r="Q14" s="5">
        <f>'Successful Authentications'!Q14/'Account totals data'!Q14</f>
        <v>0.171990171990172</v>
      </c>
      <c r="R14" s="5">
        <f>'Successful Authentications'!R14/'Account totals data'!R14</f>
        <v>0.16222760290556901</v>
      </c>
      <c r="S14" s="5">
        <f>'Successful Authentications'!S14/'Account totals data'!S14</f>
        <v>0.16646266829865361</v>
      </c>
    </row>
    <row r="15" spans="1:19" x14ac:dyDescent="0.35">
      <c r="A15" s="9" t="s">
        <v>95</v>
      </c>
      <c r="B15" s="5">
        <f>'Successful Authentications'!B15/'Account totals data'!B15</f>
        <v>0.21824324324324323</v>
      </c>
      <c r="C15" s="5">
        <f>'Successful Authentications'!C15/'Account totals data'!C15</f>
        <v>0.22155287817938421</v>
      </c>
      <c r="D15" s="5">
        <f>'Successful Authentications'!D15/'Account totals data'!D15</f>
        <v>0.20410868124585818</v>
      </c>
      <c r="E15" s="5">
        <f>'Successful Authentications'!E15/'Account totals data'!E15</f>
        <v>0.18766233766233767</v>
      </c>
      <c r="F15" s="5">
        <f>'Successful Authentications'!F15/'Account totals data'!F15</f>
        <v>0.19509125235997482</v>
      </c>
      <c r="G15" s="5">
        <f>'Successful Authentications'!G15/'Account totals data'!G15</f>
        <v>0.19583843329253367</v>
      </c>
      <c r="H15" s="5">
        <f>'Successful Authentications'!H15/'Account totals data'!H15</f>
        <v>0.2139364303178484</v>
      </c>
      <c r="I15" s="5">
        <f>'Successful Authentications'!I15/'Account totals data'!I15</f>
        <v>0.21963190184049081</v>
      </c>
      <c r="J15" s="5">
        <f>'Successful Authentications'!J15/'Account totals data'!J15</f>
        <v>0.19340796019900497</v>
      </c>
      <c r="K15" s="5">
        <f>'Successful Authentications'!K15/'Account totals data'!K15</f>
        <v>0.22535211267605634</v>
      </c>
      <c r="L15" s="5">
        <f>'Successful Authentications'!L15/'Account totals data'!L15</f>
        <v>0.21042345276872965</v>
      </c>
      <c r="M15" s="5">
        <f>'Successful Authentications'!M15/'Account totals data'!M15</f>
        <v>0.23514211886304909</v>
      </c>
      <c r="N15" s="5">
        <f>'Successful Authentications'!N15/'Account totals data'!N15</f>
        <v>0.19008264462809918</v>
      </c>
      <c r="O15" s="60">
        <f>'Successful Authentications'!O15/'Account totals data'!O15</f>
        <v>0.20050282840980516</v>
      </c>
      <c r="P15" s="5">
        <f>'Successful Authentications'!P15/'Account totals data'!P15</f>
        <v>0.20249221183800623</v>
      </c>
      <c r="Q15" s="5">
        <f>'Successful Authentications'!Q15/'Account totals data'!Q15</f>
        <v>0.17654320987654321</v>
      </c>
      <c r="R15" s="5">
        <f>'Successful Authentications'!R15/'Account totals data'!R15</f>
        <v>0.17901234567901234</v>
      </c>
      <c r="S15" s="5">
        <f>'Successful Authentications'!S15/'Account totals data'!S15</f>
        <v>0.18830769230769231</v>
      </c>
    </row>
    <row r="16" spans="1:19" x14ac:dyDescent="0.35">
      <c r="A16" s="9" t="s">
        <v>96</v>
      </c>
      <c r="B16" s="5">
        <f>'Successful Authentications'!B16/'Account totals data'!B16</f>
        <v>0.18625</v>
      </c>
      <c r="C16" s="5">
        <f>'Successful Authentications'!C16/'Account totals data'!C16</f>
        <v>0.13209876543209875</v>
      </c>
      <c r="D16" s="5">
        <f>'Successful Authentications'!D16/'Account totals data'!D16</f>
        <v>0.14738124238733252</v>
      </c>
      <c r="E16" s="5">
        <f>'Successful Authentications'!E16/'Account totals data'!E16</f>
        <v>0.13613861386138615</v>
      </c>
      <c r="F16" s="5">
        <f>'Successful Authentications'!F16/'Account totals data'!F16</f>
        <v>0.13250000000000001</v>
      </c>
      <c r="G16" s="5">
        <f>'Successful Authentications'!G16/'Account totals data'!G16</f>
        <v>0.13375000000000001</v>
      </c>
      <c r="H16" s="5">
        <f>'Successful Authentications'!H16/'Account totals data'!H16</f>
        <v>0.15566625155666253</v>
      </c>
      <c r="I16" s="5">
        <f>'Successful Authentications'!I16/'Account totals data'!I16</f>
        <v>0.14180929095354522</v>
      </c>
      <c r="J16" s="5">
        <f>'Successful Authentications'!J16/'Account totals data'!J16</f>
        <v>0.128992628992629</v>
      </c>
      <c r="K16" s="5">
        <f>'Successful Authentications'!K16/'Account totals data'!K16</f>
        <v>0.14800995024875621</v>
      </c>
      <c r="L16" s="5">
        <f>'Successful Authentications'!L16/'Account totals data'!L16</f>
        <v>0.15143929912390489</v>
      </c>
      <c r="M16" s="5">
        <f>'Successful Authentications'!M16/'Account totals data'!M16</f>
        <v>0.16458852867830423</v>
      </c>
      <c r="N16" s="5">
        <f>'Successful Authentications'!N16/'Account totals data'!N16</f>
        <v>0.14774114774114774</v>
      </c>
      <c r="O16" s="60">
        <f>'Successful Authentications'!O16/'Account totals data'!O16</f>
        <v>0.14779499404052443</v>
      </c>
      <c r="P16" s="5">
        <f>'Successful Authentications'!P16/'Account totals data'!P16</f>
        <v>0.13028169014084506</v>
      </c>
      <c r="Q16" s="5">
        <f>'Successful Authentications'!Q16/'Account totals data'!Q16</f>
        <v>0.11904761904761904</v>
      </c>
      <c r="R16" s="5">
        <f>'Successful Authentications'!R16/'Account totals data'!R16</f>
        <v>0.11520190023752969</v>
      </c>
      <c r="S16" s="5">
        <f>'Successful Authentications'!S16/'Account totals data'!S16</f>
        <v>0.125</v>
      </c>
    </row>
    <row r="17" spans="1:19" x14ac:dyDescent="0.35">
      <c r="A17" s="9" t="s">
        <v>97</v>
      </c>
      <c r="B17" s="5">
        <f>'Successful Authentications'!B17/'Account totals data'!B17</f>
        <v>0.18316831683168316</v>
      </c>
      <c r="C17" s="5">
        <f>'Successful Authentications'!C17/'Account totals data'!C17</f>
        <v>0.17814892136395269</v>
      </c>
      <c r="D17" s="5">
        <f>'Successful Authentications'!D17/'Account totals data'!D17</f>
        <v>0.16505524861878454</v>
      </c>
      <c r="E17" s="5">
        <f>'Successful Authentications'!E17/'Account totals data'!E17</f>
        <v>0.14125874125874127</v>
      </c>
      <c r="F17" s="5">
        <f>'Successful Authentications'!F17/'Account totals data'!F17</f>
        <v>0.16417910447761194</v>
      </c>
      <c r="G17" s="5">
        <f>'Successful Authentications'!G17/'Account totals data'!G17</f>
        <v>0.17277856135401976</v>
      </c>
      <c r="H17" s="5">
        <f>'Successful Authentications'!H17/'Account totals data'!H17</f>
        <v>0.18105849582172701</v>
      </c>
      <c r="I17" s="5">
        <f>'Successful Authentications'!I17/'Account totals data'!I17</f>
        <v>0.1916083916083916</v>
      </c>
      <c r="J17" s="5">
        <f>'Successful Authentications'!J17/'Account totals data'!J17</f>
        <v>0.1779483600837404</v>
      </c>
      <c r="K17" s="5">
        <f>'Successful Authentications'!K17/'Account totals data'!K17</f>
        <v>0.20198440822111977</v>
      </c>
      <c r="L17" s="5">
        <f>'Successful Authentications'!L17/'Account totals data'!L17</f>
        <v>0.1862404447533009</v>
      </c>
      <c r="M17" s="5">
        <f>'Successful Authentications'!M17/'Account totals data'!M17</f>
        <v>0.18606224627875506</v>
      </c>
      <c r="N17" s="5">
        <f>'Successful Authentications'!N17/'Account totals data'!N17</f>
        <v>0.19140362659503021</v>
      </c>
      <c r="O17" s="60">
        <f>'Successful Authentications'!O17/'Account totals data'!O17</f>
        <v>0.20119920053297802</v>
      </c>
      <c r="P17" s="5">
        <f>'Successful Authentications'!P17/'Account totals data'!P17</f>
        <v>0.16448230668414154</v>
      </c>
      <c r="Q17" s="5">
        <f>'Successful Authentications'!Q17/'Account totals data'!Q17</f>
        <v>0.16346790205162146</v>
      </c>
      <c r="R17" s="5">
        <f>'Successful Authentications'!R17/'Account totals data'!R17</f>
        <v>0.15208877284595301</v>
      </c>
      <c r="S17" s="5">
        <f>'Successful Authentications'!S17/'Account totals data'!S17</f>
        <v>0.15800135043889263</v>
      </c>
    </row>
    <row r="18" spans="1:19" x14ac:dyDescent="0.35">
      <c r="A18" s="9" t="s">
        <v>98</v>
      </c>
      <c r="B18" s="5">
        <f>'Successful Authentications'!B18/'Account totals data'!B18</f>
        <v>0.18163869693978282</v>
      </c>
      <c r="C18" s="5">
        <f>'Successful Authentications'!C18/'Account totals data'!C18</f>
        <v>0.20945945945945946</v>
      </c>
      <c r="D18" s="5">
        <f>'Successful Authentications'!D18/'Account totals data'!D18</f>
        <v>0.2021072796934866</v>
      </c>
      <c r="E18" s="5">
        <f>'Successful Authentications'!E18/'Account totals data'!E18</f>
        <v>0.19699812382739212</v>
      </c>
      <c r="F18" s="5">
        <f>'Successful Authentications'!F18/'Account totals data'!F18</f>
        <v>0.18384401114206128</v>
      </c>
      <c r="G18" s="5">
        <f>'Successful Authentications'!G18/'Account totals data'!G18</f>
        <v>0.19780219780219779</v>
      </c>
      <c r="H18" s="5">
        <f>'Successful Authentications'!H18/'Account totals data'!H18</f>
        <v>0.18602540834845735</v>
      </c>
      <c r="I18" s="5">
        <f>'Successful Authentications'!I18/'Account totals data'!I18</f>
        <v>0.17625899280575538</v>
      </c>
      <c r="J18" s="5">
        <f>'Successful Authentications'!J18/'Account totals data'!J18</f>
        <v>0.14770642201834863</v>
      </c>
      <c r="K18" s="5">
        <f>'Successful Authentications'!K18/'Account totals data'!K18</f>
        <v>0.15604801477377656</v>
      </c>
      <c r="L18" s="5">
        <f>'Successful Authentications'!L18/'Account totals data'!L18</f>
        <v>0.17343173431734318</v>
      </c>
      <c r="M18" s="5">
        <f>'Successful Authentications'!M18/'Account totals data'!M18</f>
        <v>0.17909090909090908</v>
      </c>
      <c r="N18" s="5">
        <f>'Successful Authentications'!N18/'Account totals data'!N18</f>
        <v>0.16531165311653118</v>
      </c>
      <c r="O18" s="60">
        <f>'Successful Authentications'!O18/'Account totals data'!O18</f>
        <v>0.15418894830659535</v>
      </c>
      <c r="P18" s="5">
        <f>'Successful Authentications'!P18/'Account totals data'!P18</f>
        <v>0.15589016829052257</v>
      </c>
      <c r="Q18" s="5">
        <f>'Successful Authentications'!Q18/'Account totals data'!Q18</f>
        <v>0.14399293286219081</v>
      </c>
      <c r="R18" s="5">
        <f>'Successful Authentications'!R18/'Account totals data'!R18</f>
        <v>0.15761353517364202</v>
      </c>
      <c r="S18" s="5">
        <f>'Successful Authentications'!S18/'Account totals data'!S18</f>
        <v>0.14860139860139859</v>
      </c>
    </row>
    <row r="19" spans="1:19" x14ac:dyDescent="0.35">
      <c r="A19" s="9" t="s">
        <v>99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>
        <f>'Successful Authentications'!N19/'Account totals data'!N19</f>
        <v>0.15476190476190477</v>
      </c>
      <c r="O19" s="60">
        <f>'Successful Authentications'!O19/'Account totals data'!O19</f>
        <v>0.14457831325301204</v>
      </c>
      <c r="P19" s="5">
        <f>'Successful Authentications'!P19/'Account totals data'!P19</f>
        <v>0.15909090909090909</v>
      </c>
      <c r="Q19" s="5">
        <f>'Successful Authentications'!Q19/'Account totals data'!Q19</f>
        <v>0.10344827586206896</v>
      </c>
      <c r="R19" s="5">
        <f>'Successful Authentications'!R19/'Account totals data'!R19</f>
        <v>9.1954022988505746E-2</v>
      </c>
      <c r="S19" s="5">
        <f>'Successful Authentications'!S19/'Account totals data'!S19</f>
        <v>0.17241379310344829</v>
      </c>
    </row>
    <row r="20" spans="1:19" x14ac:dyDescent="0.35">
      <c r="A20" s="9" t="s">
        <v>100</v>
      </c>
      <c r="B20" s="5">
        <f>'Successful Authentications'!B20/'Account totals data'!B20</f>
        <v>0.19631901840490798</v>
      </c>
      <c r="C20" s="5">
        <f>'Successful Authentications'!C20/'Account totals data'!C20</f>
        <v>0.17965895249695493</v>
      </c>
      <c r="D20" s="5">
        <f>'Successful Authentications'!D20/'Account totals data'!D20</f>
        <v>0.20754716981132076</v>
      </c>
      <c r="E20" s="5">
        <f>'Successful Authentications'!E20/'Account totals data'!E20</f>
        <v>0.19714817110973343</v>
      </c>
      <c r="F20" s="5">
        <f>'Successful Authentications'!F20/'Account totals data'!F20</f>
        <v>0.19651741293532338</v>
      </c>
      <c r="G20" s="5">
        <f>'Successful Authentications'!G20/'Account totals data'!G20</f>
        <v>0.20146968769136558</v>
      </c>
      <c r="H20" s="5">
        <f>'Successful Authentications'!H20/'Account totals data'!H20</f>
        <v>0.21857923497267759</v>
      </c>
      <c r="I20" s="5">
        <f>'Successful Authentications'!I20/'Account totals data'!I20</f>
        <v>0.20870602265951102</v>
      </c>
      <c r="J20" s="5">
        <f>'Successful Authentications'!J20/'Account totals data'!J20</f>
        <v>0.17406962785114047</v>
      </c>
      <c r="K20" s="5">
        <f>'Successful Authentications'!K20/'Account totals data'!K20</f>
        <v>0.17958179581795819</v>
      </c>
      <c r="L20" s="5">
        <f>'Successful Authentications'!L20/'Account totals data'!L20</f>
        <v>0.18164794007490637</v>
      </c>
      <c r="M20" s="5">
        <f>'Successful Authentications'!M20/'Account totals data'!M20</f>
        <v>0.22055137844611528</v>
      </c>
      <c r="N20" s="5">
        <f>'Successful Authentications'!N20/'Account totals data'!N20</f>
        <v>0.20309597523219813</v>
      </c>
      <c r="O20" s="60">
        <f>'Successful Authentications'!O20/'Account totals data'!O20</f>
        <v>0.20074119827053738</v>
      </c>
      <c r="P20" s="5">
        <f>'Successful Authentications'!P20/'Account totals data'!P20</f>
        <v>0.1921884686918785</v>
      </c>
      <c r="Q20" s="5">
        <f>'Successful Authentications'!Q20/'Account totals data'!Q20</f>
        <v>0.19332921556516369</v>
      </c>
      <c r="R20" s="5">
        <f>'Successful Authentications'!R20/'Account totals data'!R20</f>
        <v>0.18715256331068561</v>
      </c>
      <c r="S20" s="5">
        <f>'Successful Authentications'!S20/'Account totals data'!S20</f>
        <v>0.18429189857761286</v>
      </c>
    </row>
    <row r="21" spans="1:19" x14ac:dyDescent="0.35">
      <c r="A21" s="9" t="s">
        <v>101</v>
      </c>
      <c r="B21" s="5">
        <f>'Successful Authentications'!B21/'Account totals data'!B21</f>
        <v>0.17588179218303146</v>
      </c>
      <c r="C21" s="5">
        <f>'Successful Authentications'!C21/'Account totals data'!C21</f>
        <v>0.15974903474903476</v>
      </c>
      <c r="D21" s="5">
        <f>'Successful Authentications'!D21/'Account totals data'!D21</f>
        <v>0.13270142180094788</v>
      </c>
      <c r="E21" s="5">
        <f>'Successful Authentications'!E21/'Account totals data'!E21</f>
        <v>0.13349225268176401</v>
      </c>
      <c r="F21" s="5">
        <f>'Successful Authentications'!F21/'Account totals data'!F21</f>
        <v>0.11701277955271565</v>
      </c>
      <c r="G21" s="5">
        <f>'Successful Authentications'!G21/'Account totals data'!G21</f>
        <v>0.13566827697262479</v>
      </c>
      <c r="H21" s="5">
        <f>'Successful Authentications'!H21/'Account totals data'!H21</f>
        <v>0.13255907088506208</v>
      </c>
      <c r="I21" s="5">
        <f>'Successful Authentications'!I21/'Account totals data'!I21</f>
        <v>0.14528386231560125</v>
      </c>
      <c r="J21" s="5">
        <f>'Successful Authentications'!J21/'Account totals data'!J21</f>
        <v>0.15983971504897596</v>
      </c>
      <c r="K21" s="5">
        <f>'Successful Authentications'!K21/'Account totals data'!K21</f>
        <v>0.20295698924731181</v>
      </c>
      <c r="L21" s="5">
        <f>'Successful Authentications'!L21/'Account totals data'!L21</f>
        <v>0.14336598397150491</v>
      </c>
      <c r="M21" s="5">
        <f>'Successful Authentications'!M21/'Account totals data'!M21</f>
        <v>0.14068780705672176</v>
      </c>
      <c r="N21" s="5">
        <f>'Successful Authentications'!N21/'Account totals data'!N21</f>
        <v>0.13253546099290781</v>
      </c>
      <c r="O21" s="60">
        <f>'Successful Authentications'!O21/'Account totals data'!O21</f>
        <v>0.10918774966711052</v>
      </c>
      <c r="P21" s="5">
        <f>'Successful Authentications'!P21/'Account totals data'!P21</f>
        <v>0.10267857142857142</v>
      </c>
      <c r="Q21" s="5">
        <f>'Successful Authentications'!Q21/'Account totals data'!Q21</f>
        <v>9.627329192546584E-2</v>
      </c>
      <c r="R21" s="5">
        <f>'Successful Authentications'!R21/'Account totals data'!R21</f>
        <v>8.9028776978417268E-2</v>
      </c>
      <c r="S21" s="5">
        <f>'Successful Authentications'!S21/'Account totals data'!S21</f>
        <v>8.6837294332723955E-2</v>
      </c>
    </row>
    <row r="22" spans="1:19" x14ac:dyDescent="0.35">
      <c r="A22" s="9" t="s">
        <v>102</v>
      </c>
      <c r="B22" s="5">
        <f>'Successful Authentications'!B22/'Account totals data'!B22</f>
        <v>0.17333333333333334</v>
      </c>
      <c r="C22" s="5">
        <f>'Successful Authentications'!C22/'Account totals data'!C22</f>
        <v>0.19736842105263158</v>
      </c>
      <c r="D22" s="5">
        <f>'Successful Authentications'!D22/'Account totals data'!D22</f>
        <v>0.15789473684210525</v>
      </c>
      <c r="E22" s="5">
        <f>'Successful Authentications'!E22/'Account totals data'!E22</f>
        <v>0.1111111111111111</v>
      </c>
      <c r="F22" s="5">
        <f>'Successful Authentications'!F22/'Account totals data'!F22</f>
        <v>0.125</v>
      </c>
      <c r="G22" s="5">
        <f>'Successful Authentications'!G22/'Account totals data'!G22</f>
        <v>9.8591549295774641E-2</v>
      </c>
      <c r="H22" s="5">
        <f>'Successful Authentications'!H22/'Account totals data'!H22</f>
        <v>0.25714285714285712</v>
      </c>
      <c r="I22" s="5">
        <f>'Successful Authentications'!I22/'Account totals data'!I22</f>
        <v>0.19402985074626866</v>
      </c>
      <c r="J22" s="5">
        <f>'Successful Authentications'!J22/'Account totals data'!J22</f>
        <v>0.17391304347826086</v>
      </c>
      <c r="K22" s="5">
        <f>'Successful Authentications'!K22/'Account totals data'!K22</f>
        <v>0.2537313432835821</v>
      </c>
      <c r="L22" s="5">
        <f>'Successful Authentications'!L22/'Account totals data'!L22</f>
        <v>0.11428571428571428</v>
      </c>
      <c r="M22" s="5">
        <f>'Successful Authentications'!M22/'Account totals data'!M22</f>
        <v>0.11428571428571428</v>
      </c>
      <c r="N22" s="5">
        <f>'Successful Authentications'!N22/'Account totals data'!N22</f>
        <v>0.11428571428571428</v>
      </c>
      <c r="O22" s="60">
        <f>'Successful Authentications'!O22/'Account totals data'!O22</f>
        <v>7.1428571428571425E-2</v>
      </c>
      <c r="P22" s="5">
        <f>'Successful Authentications'!P22/'Account totals data'!P22</f>
        <v>0.1</v>
      </c>
      <c r="Q22" s="5">
        <f>'Successful Authentications'!Q22/'Account totals data'!Q22</f>
        <v>8.5714285714285715E-2</v>
      </c>
      <c r="R22" s="5">
        <f>'Successful Authentications'!R22/'Account totals data'!R22</f>
        <v>0.14285714285714285</v>
      </c>
      <c r="S22" s="5">
        <f>'Successful Authentications'!S22/'Account totals data'!S22</f>
        <v>0.11764705882352941</v>
      </c>
    </row>
    <row r="23" spans="1:19" x14ac:dyDescent="0.35">
      <c r="A23" s="9" t="s">
        <v>103</v>
      </c>
      <c r="B23" s="5">
        <f>'Successful Authentications'!B23/'Account totals data'!B23</f>
        <v>0.22435897435897437</v>
      </c>
      <c r="C23" s="5">
        <f>'Successful Authentications'!C23/'Account totals data'!C23</f>
        <v>0.19375000000000001</v>
      </c>
      <c r="D23" s="5">
        <f>'Successful Authentications'!D23/'Account totals data'!D23</f>
        <v>0.14723926380368099</v>
      </c>
      <c r="E23" s="5">
        <f>'Successful Authentications'!E23/'Account totals data'!E23</f>
        <v>0.12048192771084337</v>
      </c>
      <c r="F23" s="5">
        <f>'Successful Authentications'!F23/'Account totals data'!F23</f>
        <v>0.12025316455696203</v>
      </c>
      <c r="G23" s="5">
        <f>'Successful Authentications'!G23/'Account totals data'!G23</f>
        <v>0.12101910828025478</v>
      </c>
      <c r="H23" s="5">
        <f>'Successful Authentications'!H23/'Account totals data'!H23</f>
        <v>0.13414634146341464</v>
      </c>
      <c r="I23" s="5">
        <f>'Successful Authentications'!I23/'Account totals data'!I23</f>
        <v>0.16363636363636364</v>
      </c>
      <c r="J23" s="5">
        <f>'Successful Authentications'!J23/'Account totals data'!J23</f>
        <v>0.18823529411764706</v>
      </c>
      <c r="K23" s="5">
        <f>'Successful Authentications'!K23/'Account totals data'!K23</f>
        <v>0.21637426900584794</v>
      </c>
      <c r="L23" s="5">
        <f>'Successful Authentications'!L23/'Account totals data'!L23</f>
        <v>0.13872832369942195</v>
      </c>
      <c r="M23" s="5">
        <f>'Successful Authentications'!M23/'Account totals data'!M23</f>
        <v>0.1317365269461078</v>
      </c>
      <c r="N23" s="5">
        <f>'Successful Authentications'!N23/'Account totals data'!N23</f>
        <v>0.1144578313253012</v>
      </c>
      <c r="O23" s="60">
        <f>'Successful Authentications'!O23/'Account totals data'!O23</f>
        <v>0.10909090909090909</v>
      </c>
      <c r="P23" s="5">
        <f>'Successful Authentications'!P23/'Account totals data'!P23</f>
        <v>0.10240963855421686</v>
      </c>
      <c r="Q23" s="5">
        <f>'Successful Authentications'!Q23/'Account totals data'!Q23</f>
        <v>6.0240963855421686E-2</v>
      </c>
      <c r="R23" s="5">
        <f>'Successful Authentications'!R23/'Account totals data'!R23</f>
        <v>8.4337349397590355E-2</v>
      </c>
      <c r="S23" s="5">
        <f>'Successful Authentications'!S23/'Account totals data'!S23</f>
        <v>7.8313253012048195E-2</v>
      </c>
    </row>
    <row r="24" spans="1:19" x14ac:dyDescent="0.35">
      <c r="A24" s="9" t="s">
        <v>104</v>
      </c>
      <c r="B24" s="5">
        <f>'Successful Authentications'!B24/'Account totals data'!B24</f>
        <v>0.19230769230769232</v>
      </c>
      <c r="C24" s="5">
        <f>'Successful Authentications'!C24/'Account totals data'!C24</f>
        <v>0.14102564102564102</v>
      </c>
      <c r="D24" s="5">
        <f>'Successful Authentications'!D24/'Account totals data'!D24</f>
        <v>0.23170731707317074</v>
      </c>
      <c r="E24" s="5">
        <f>'Successful Authentications'!E24/'Account totals data'!E24</f>
        <v>0.13636363636363635</v>
      </c>
      <c r="F24" s="5">
        <f>'Successful Authentications'!F24/'Account totals data'!F24</f>
        <v>0.11363636363636363</v>
      </c>
      <c r="G24" s="5">
        <f>'Successful Authentications'!G24/'Account totals data'!G24</f>
        <v>5.6179775280898875E-2</v>
      </c>
      <c r="H24" s="5">
        <f>'Successful Authentications'!H24/'Account totals data'!H24</f>
        <v>0.48888888888888887</v>
      </c>
      <c r="I24" s="5">
        <f>'Successful Authentications'!I24/'Account totals data'!I24</f>
        <v>0.22413793103448276</v>
      </c>
      <c r="J24" s="5">
        <f>'Successful Authentications'!J24/'Account totals data'!J24</f>
        <v>0.18604651162790697</v>
      </c>
      <c r="K24" s="5">
        <f>'Successful Authentications'!K24/'Account totals data'!K24</f>
        <v>0.23076923076923078</v>
      </c>
      <c r="L24" s="5">
        <f>'Successful Authentications'!L24/'Account totals data'!L24</f>
        <v>0.18803418803418803</v>
      </c>
      <c r="M24" s="5">
        <f>'Successful Authentications'!M24/'Account totals data'!M24</f>
        <v>0.20227920227920229</v>
      </c>
      <c r="N24" s="5">
        <f>'Successful Authentications'!N24/'Account totals data'!N24</f>
        <v>0.20281690140845071</v>
      </c>
      <c r="O24" s="60">
        <f>'Successful Authentications'!O24/'Account totals data'!O24</f>
        <v>0.16338028169014085</v>
      </c>
      <c r="P24" s="5">
        <f>'Successful Authentications'!P24/'Account totals data'!P24</f>
        <v>0.12034383954154727</v>
      </c>
      <c r="Q24" s="5">
        <f>'Successful Authentications'!Q24/'Account totals data'!Q24</f>
        <v>0.12</v>
      </c>
      <c r="R24" s="5">
        <f>'Successful Authentications'!R24/'Account totals data'!R24</f>
        <v>9.5100864553314124E-2</v>
      </c>
      <c r="S24" s="5">
        <f>'Successful Authentications'!S24/'Account totals data'!S24</f>
        <v>0.11594202898550725</v>
      </c>
    </row>
    <row r="25" spans="1:19" x14ac:dyDescent="0.35">
      <c r="A25" s="9" t="s">
        <v>105</v>
      </c>
      <c r="B25" s="5">
        <f>'Successful Authentications'!B25/'Account totals data'!B25</f>
        <v>0.25363825363825365</v>
      </c>
      <c r="C25" s="5">
        <f>'Successful Authentications'!C25/'Account totals data'!C25</f>
        <v>0.15746421267893659</v>
      </c>
      <c r="D25" s="5">
        <f>'Successful Authentications'!D25/'Account totals data'!D25</f>
        <v>0.17533718689788053</v>
      </c>
      <c r="E25" s="5">
        <f>'Successful Authentications'!E25/'Account totals data'!E25</f>
        <v>0.17864077669902911</v>
      </c>
      <c r="F25" s="5">
        <f>'Successful Authentications'!F25/'Account totals data'!F25</f>
        <v>0.17366412213740459</v>
      </c>
      <c r="G25" s="5">
        <f>'Successful Authentications'!G25/'Account totals data'!G25</f>
        <v>0.22960151802656548</v>
      </c>
      <c r="H25" s="5">
        <f>'Successful Authentications'!H25/'Account totals data'!H25</f>
        <v>0.18994413407821228</v>
      </c>
      <c r="I25" s="5">
        <f>'Successful Authentications'!I25/'Account totals data'!I25</f>
        <v>0.22509225092250923</v>
      </c>
      <c r="J25" s="5">
        <f>'Successful Authentications'!J25/'Account totals data'!J25</f>
        <v>0.21033210332103322</v>
      </c>
      <c r="K25" s="5">
        <f>'Successful Authentications'!K25/'Account totals data'!K25</f>
        <v>0.28301886792452829</v>
      </c>
      <c r="L25" s="5">
        <f>'Successful Authentications'!L25/'Account totals data'!L25</f>
        <v>0.20943396226415095</v>
      </c>
      <c r="M25" s="5">
        <f>'Successful Authentications'!M25/'Account totals data'!M25</f>
        <v>0.2128060263653484</v>
      </c>
      <c r="N25" s="5">
        <f>'Successful Authentications'!N25/'Account totals data'!N25</f>
        <v>0.21308411214953271</v>
      </c>
      <c r="O25" s="60">
        <f>'Successful Authentications'!O25/'Account totals data'!O25</f>
        <v>0.15283018867924528</v>
      </c>
      <c r="P25" s="5">
        <f>'Successful Authentications'!P25/'Account totals data'!P25</f>
        <v>0.11645101663585952</v>
      </c>
      <c r="Q25" s="5">
        <f>'Successful Authentications'!Q25/'Account totals data'!Q25</f>
        <v>0.1206581352833638</v>
      </c>
      <c r="R25" s="5">
        <f>'Successful Authentications'!R25/'Account totals data'!R25</f>
        <v>0.11152416356877323</v>
      </c>
      <c r="S25" s="5">
        <f>'Successful Authentications'!S25/'Account totals data'!S25</f>
        <v>0.13584905660377358</v>
      </c>
    </row>
    <row r="26" spans="1:19" x14ac:dyDescent="0.35">
      <c r="A26" s="9" t="s">
        <v>106</v>
      </c>
      <c r="B26" s="5">
        <f>'Successful Authentications'!B26/'Account totals data'!B26</f>
        <v>0.15835411471321695</v>
      </c>
      <c r="C26" s="5">
        <f>'Successful Authentications'!C26/'Account totals data'!C26</f>
        <v>0.1442663378545006</v>
      </c>
      <c r="D26" s="5">
        <f>'Successful Authentications'!D26/'Account totals data'!D26</f>
        <v>0.16892725030826142</v>
      </c>
      <c r="E26" s="5">
        <f>'Successful Authentications'!E26/'Account totals data'!E26</f>
        <v>0.14637146371463713</v>
      </c>
      <c r="F26" s="5">
        <f>'Successful Authentications'!F26/'Account totals data'!F26</f>
        <v>0.15272727272727274</v>
      </c>
      <c r="G26" s="5">
        <f>'Successful Authentications'!G26/'Account totals data'!G26</f>
        <v>0.14654161781946073</v>
      </c>
      <c r="H26" s="5">
        <f>'Successful Authentications'!H26/'Account totals data'!H26</f>
        <v>0.16972477064220184</v>
      </c>
      <c r="I26" s="5">
        <f>'Successful Authentications'!I26/'Account totals data'!I26</f>
        <v>0.16496018202502843</v>
      </c>
      <c r="J26" s="5">
        <f>'Successful Authentications'!J26/'Account totals data'!J26</f>
        <v>0.14541387024608501</v>
      </c>
      <c r="K26" s="5">
        <f>'Successful Authentications'!K26/'Account totals data'!K26</f>
        <v>0.17969661610268378</v>
      </c>
      <c r="L26" s="5">
        <f>'Successful Authentications'!L26/'Account totals data'!L26</f>
        <v>0.20204313280363223</v>
      </c>
      <c r="M26" s="5">
        <f>'Successful Authentications'!M26/'Account totals data'!M26</f>
        <v>0.19453924914675769</v>
      </c>
      <c r="N26" s="5">
        <f>'Successful Authentications'!N26/'Account totals data'!N26</f>
        <v>0.18771331058020477</v>
      </c>
      <c r="O26" s="60">
        <f>'Successful Authentications'!O26/'Account totals data'!O26</f>
        <v>0.20615034168564919</v>
      </c>
      <c r="P26" s="5">
        <f>'Successful Authentications'!P26/'Account totals data'!P26</f>
        <v>0.14989059080962802</v>
      </c>
      <c r="Q26" s="5">
        <f>'Successful Authentications'!Q26/'Account totals data'!Q26</f>
        <v>0.15641855447680691</v>
      </c>
      <c r="R26" s="5">
        <f>'Successful Authentications'!R26/'Account totals data'!R26</f>
        <v>0.13390928725701945</v>
      </c>
      <c r="S26" s="5">
        <f>'Successful Authentications'!S26/'Account totals data'!S26</f>
        <v>0.1485042735042735</v>
      </c>
    </row>
    <row r="27" spans="1:19" x14ac:dyDescent="0.35">
      <c r="A27" s="9" t="s">
        <v>107</v>
      </c>
      <c r="B27" s="5">
        <f>'Successful Authentications'!B27/'Account totals data'!B27</f>
        <v>0.18726016884113583</v>
      </c>
      <c r="C27" s="5">
        <f>'Successful Authentications'!C27/'Account totals data'!C27</f>
        <v>0.18695154521175125</v>
      </c>
      <c r="D27" s="5">
        <f>'Successful Authentications'!D27/'Account totals data'!D27</f>
        <v>0.18148010412792859</v>
      </c>
      <c r="E27" s="5">
        <f>'Successful Authentications'!E27/'Account totals data'!E27</f>
        <v>0.17169879956347764</v>
      </c>
      <c r="F27" s="5">
        <f>'Successful Authentications'!F27/'Account totals data'!F27</f>
        <v>0.16765217391304349</v>
      </c>
      <c r="G27" s="5">
        <f>'Successful Authentications'!G27/'Account totals data'!G27</f>
        <v>0.18089773877826526</v>
      </c>
      <c r="H27" s="5">
        <f>'Successful Authentications'!H27/'Account totals data'!H27</f>
        <v>0.18178818871659519</v>
      </c>
      <c r="I27" s="5">
        <f>'Successful Authentications'!I27/'Account totals data'!I27</f>
        <v>0.16584726319239593</v>
      </c>
      <c r="J27" s="5">
        <f>'Successful Authentications'!J27/'Account totals data'!J27</f>
        <v>0.15275952693823916</v>
      </c>
      <c r="K27" s="5">
        <f>'Successful Authentications'!K27/'Account totals data'!K27</f>
        <v>0.16815920398009951</v>
      </c>
      <c r="L27" s="5">
        <f>'Successful Authentications'!L27/'Account totals data'!L27</f>
        <v>0.16490416391275611</v>
      </c>
      <c r="M27" s="5">
        <f>'Successful Authentications'!M27/'Account totals data'!M27</f>
        <v>0.19134993446920051</v>
      </c>
      <c r="N27" s="5">
        <f>'Successful Authentications'!N27/'Account totals data'!N27</f>
        <v>0.18140881312319074</v>
      </c>
      <c r="O27" s="60">
        <f>'Successful Authentications'!O27/'Account totals data'!O27</f>
        <v>0.18637532133676094</v>
      </c>
      <c r="P27" s="5">
        <f>'Successful Authentications'!P27/'Account totals data'!P27</f>
        <v>0.15821179454660747</v>
      </c>
      <c r="Q27" s="5">
        <f>'Successful Authentications'!Q27/'Account totals data'!Q27</f>
        <v>0.14428170769710191</v>
      </c>
      <c r="R27" s="5">
        <f>'Successful Authentications'!R27/'Account totals data'!R27</f>
        <v>0.16019869605712511</v>
      </c>
      <c r="S27" s="5">
        <f>'Successful Authentications'!S27/'Account totals data'!S27</f>
        <v>0.14355379457482476</v>
      </c>
    </row>
    <row r="28" spans="1:19" s="9" customFormat="1" x14ac:dyDescent="0.35">
      <c r="A28" s="9" t="s">
        <v>108</v>
      </c>
      <c r="B28" s="5">
        <f>'Successful Authentications'!B28/'Account totals data'!B28</f>
        <v>0.16408668730650156</v>
      </c>
      <c r="C28" s="5">
        <f>'Successful Authentications'!C28/'Account totals data'!C28</f>
        <v>0.16839916839916841</v>
      </c>
      <c r="D28" s="5">
        <f>'Successful Authentications'!D28/'Account totals data'!D28</f>
        <v>0.13926701570680627</v>
      </c>
      <c r="E28" s="5">
        <f>'Successful Authentications'!E28/'Account totals data'!E28</f>
        <v>0.15327695560253699</v>
      </c>
      <c r="F28" s="5">
        <f>'Successful Authentications'!F28/'Account totals data'!F28</f>
        <v>0.16863587540279271</v>
      </c>
      <c r="G28" s="5">
        <f>'Successful Authentications'!G28/'Account totals data'!G28</f>
        <v>0.1572192513368984</v>
      </c>
      <c r="H28" s="5">
        <f>'Successful Authentications'!H28/'Account totals data'!H28</f>
        <v>0.17502668089647813</v>
      </c>
      <c r="I28" s="5">
        <f>'Successful Authentications'!I28/'Account totals data'!I28</f>
        <v>0.1625668449197861</v>
      </c>
      <c r="J28" s="5">
        <f>'Successful Authentications'!J28/'Account totals data'!J28</f>
        <v>0.15207877461706784</v>
      </c>
      <c r="K28" s="5">
        <f>'Successful Authentications'!K28/'Account totals data'!K28</f>
        <v>0.18791946308724833</v>
      </c>
      <c r="L28" s="5">
        <f>'Successful Authentications'!L28/'Account totals data'!L28</f>
        <v>0.18447694038245219</v>
      </c>
      <c r="M28" s="5">
        <f>'Successful Authentications'!M28/'Account totals data'!M28</f>
        <v>0.19163763066202091</v>
      </c>
      <c r="N28" s="5">
        <f>'Successful Authentications'!N28/'Account totals data'!N28</f>
        <v>0.18808411214953272</v>
      </c>
      <c r="O28" s="60">
        <f>'Successful Authentications'!O28/'Account totals data'!O28</f>
        <v>0.15906432748538013</v>
      </c>
      <c r="P28" s="5">
        <f>'Successful Authentications'!P28/'Account totals data'!P28</f>
        <v>0.13925570228091236</v>
      </c>
      <c r="Q28" s="5">
        <f>'Successful Authentications'!Q28/'Account totals data'!Q28</f>
        <v>0.16304347826086957</v>
      </c>
      <c r="R28" s="5">
        <f>'Successful Authentications'!R28/'Account totals data'!R28</f>
        <v>0.16245487364620939</v>
      </c>
      <c r="S28" s="5">
        <f>'Successful Authentications'!S28/'Account totals data'!S28</f>
        <v>0.15571776155717762</v>
      </c>
    </row>
    <row r="29" spans="1:19" x14ac:dyDescent="0.35">
      <c r="A29" s="9" t="s">
        <v>109</v>
      </c>
      <c r="B29" s="5">
        <f>'Successful Authentications'!B29/'Account totals data'!B29</f>
        <v>0.1391304347826087</v>
      </c>
      <c r="C29" s="5">
        <f>'Successful Authentications'!C29/'Account totals data'!C29</f>
        <v>0.13636363636363635</v>
      </c>
      <c r="D29" s="5">
        <f>'Successful Authentications'!D29/'Account totals data'!D29</f>
        <v>0.12264150943396226</v>
      </c>
      <c r="E29" s="5">
        <f>'Successful Authentications'!E29/'Account totals data'!E29</f>
        <v>0.13725490196078433</v>
      </c>
      <c r="F29" s="5">
        <f>'Successful Authentications'!F29/'Account totals data'!F29</f>
        <v>9.5238095238095233E-2</v>
      </c>
      <c r="G29" s="5">
        <f>'Successful Authentications'!G29/'Account totals data'!G29</f>
        <v>0.14423076923076922</v>
      </c>
      <c r="H29" s="5">
        <f>'Successful Authentications'!H29/'Account totals data'!H29</f>
        <v>0.11320754716981132</v>
      </c>
      <c r="I29" s="5">
        <f>'Successful Authentications'!I29/'Account totals data'!I29</f>
        <v>0.15454545454545454</v>
      </c>
      <c r="J29" s="5">
        <f>'Successful Authentications'!J29/'Account totals data'!J29</f>
        <v>0.1743119266055046</v>
      </c>
      <c r="K29" s="5">
        <f>'Successful Authentications'!K29/'Account totals data'!K29</f>
        <v>0.15315315315315314</v>
      </c>
      <c r="L29" s="5">
        <f>'Successful Authentications'!L29/'Account totals data'!L29</f>
        <v>8.6956521739130432E-2</v>
      </c>
      <c r="M29" s="5">
        <f>'Successful Authentications'!M29/'Account totals data'!M29</f>
        <v>0.12820512820512819</v>
      </c>
      <c r="N29" s="5">
        <f>'Successful Authentications'!N29/'Account totals data'!N29</f>
        <v>0.1206896551724138</v>
      </c>
      <c r="O29" s="60">
        <f>'Successful Authentications'!O29/'Account totals data'!O29</f>
        <v>0.11864406779661017</v>
      </c>
      <c r="P29" s="5">
        <f>'Successful Authentications'!P29/'Account totals data'!P29</f>
        <v>0.112</v>
      </c>
      <c r="Q29" s="5">
        <f>'Successful Authentications'!Q29/'Account totals data'!Q29</f>
        <v>0.13178294573643412</v>
      </c>
      <c r="R29" s="5">
        <f>'Successful Authentications'!R29/'Account totals data'!R29</f>
        <v>3.0534351145038167E-2</v>
      </c>
      <c r="S29" s="5">
        <f>'Successful Authentications'!S29/'Account totals data'!S29</f>
        <v>4.6153846153846156E-2</v>
      </c>
    </row>
    <row r="30" spans="1:19" x14ac:dyDescent="0.35">
      <c r="A30" s="9" t="s">
        <v>110</v>
      </c>
      <c r="B30" s="5">
        <f>'Successful Authentications'!B30/'Account totals data'!B30</f>
        <v>0.16721044045676997</v>
      </c>
      <c r="C30" s="5">
        <f>'Successful Authentications'!C30/'Account totals data'!C30</f>
        <v>0.18660677827684768</v>
      </c>
      <c r="D30" s="5">
        <f>'Successful Authentications'!D30/'Account totals data'!D30</f>
        <v>0.17079107505070995</v>
      </c>
      <c r="E30" s="5">
        <f>'Successful Authentications'!E30/'Account totals data'!E30</f>
        <v>0.17599677809101893</v>
      </c>
      <c r="F30" s="5">
        <f>'Successful Authentications'!F30/'Account totals data'!F30</f>
        <v>0.18359057676685622</v>
      </c>
      <c r="G30" s="5">
        <f>'Successful Authentications'!G30/'Account totals data'!G30</f>
        <v>0.19161676646706588</v>
      </c>
      <c r="H30" s="5">
        <f>'Successful Authentications'!H30/'Account totals data'!H30</f>
        <v>0.21004746835443039</v>
      </c>
      <c r="I30" s="5">
        <f>'Successful Authentications'!I30/'Account totals data'!I30</f>
        <v>0.20982839313572543</v>
      </c>
      <c r="J30" s="5">
        <f>'Successful Authentications'!J30/'Account totals data'!J30</f>
        <v>0.1528588098016336</v>
      </c>
      <c r="K30" s="5">
        <f>'Successful Authentications'!K30/'Account totals data'!K30</f>
        <v>0.17879499217527386</v>
      </c>
      <c r="L30" s="5">
        <f>'Successful Authentications'!L30/'Account totals data'!L30</f>
        <v>0.19178082191780821</v>
      </c>
      <c r="M30" s="5">
        <f>'Successful Authentications'!M30/'Account totals data'!M30</f>
        <v>0.18156969933619679</v>
      </c>
      <c r="N30" s="5">
        <f>'Successful Authentications'!N30/'Account totals data'!N30</f>
        <v>0.17067494181536075</v>
      </c>
      <c r="O30" s="60">
        <f>'Successful Authentications'!O30/'Account totals data'!O30</f>
        <v>0.17619783616692428</v>
      </c>
      <c r="P30" s="5">
        <f>'Successful Authentications'!P30/'Account totals data'!P30</f>
        <v>0.16179861644888546</v>
      </c>
      <c r="Q30" s="5">
        <f>'Successful Authentications'!Q30/'Account totals data'!Q30</f>
        <v>0.15253581107239644</v>
      </c>
      <c r="R30" s="5">
        <f>'Successful Authentications'!R30/'Account totals data'!R30</f>
        <v>0.15906432748538013</v>
      </c>
      <c r="S30" s="5">
        <f>'Successful Authentications'!S30/'Account totals data'!S30</f>
        <v>0.17030397505845674</v>
      </c>
    </row>
    <row r="31" spans="1:19" x14ac:dyDescent="0.35">
      <c r="A31" s="9" t="s">
        <v>111</v>
      </c>
      <c r="B31" s="5">
        <f>'Successful Authentications'!B31/'Account totals data'!B31</f>
        <v>0.21067415730337077</v>
      </c>
      <c r="C31" s="5">
        <f>'Successful Authentications'!C31/'Account totals data'!C31</f>
        <v>0.17486338797814208</v>
      </c>
      <c r="D31" s="5">
        <f>'Successful Authentications'!D31/'Account totals data'!D31</f>
        <v>0.1581769436997319</v>
      </c>
      <c r="E31" s="5">
        <f>'Successful Authentications'!E31/'Account totals data'!E31</f>
        <v>0.16710875331564987</v>
      </c>
      <c r="F31" s="5">
        <f>'Successful Authentications'!F31/'Account totals data'!F31</f>
        <v>0.10972568578553615</v>
      </c>
      <c r="G31" s="5">
        <f>'Successful Authentications'!G31/'Account totals data'!G31</f>
        <v>0.1506172839506173</v>
      </c>
      <c r="H31" s="5">
        <f>'Successful Authentications'!H31/'Account totals data'!H31</f>
        <v>0.14691943127962084</v>
      </c>
      <c r="I31" s="5">
        <f>'Successful Authentications'!I31/'Account totals data'!I31</f>
        <v>0.13114754098360656</v>
      </c>
      <c r="J31" s="5">
        <f>'Successful Authentications'!J31/'Account totals data'!J31</f>
        <v>0.17162471395881007</v>
      </c>
      <c r="K31" s="5"/>
      <c r="L31" s="5"/>
      <c r="M31" s="5"/>
      <c r="N31" s="5"/>
      <c r="O31" s="60"/>
      <c r="P31" s="5"/>
      <c r="Q31" s="5"/>
      <c r="R31" s="5"/>
      <c r="S31" s="5"/>
    </row>
    <row r="32" spans="1:19" x14ac:dyDescent="0.35">
      <c r="A32" s="9" t="s">
        <v>112</v>
      </c>
      <c r="B32" s="5">
        <f>'Successful Authentications'!B32/'Account totals data'!B32</f>
        <v>0.22336769759450173</v>
      </c>
      <c r="C32" s="5">
        <f>'Successful Authentications'!C32/'Account totals data'!C32</f>
        <v>0.20069204152249134</v>
      </c>
      <c r="D32" s="5">
        <f>'Successful Authentications'!D32/'Account totals data'!D32</f>
        <v>0.16326530612244897</v>
      </c>
      <c r="E32" s="5">
        <f>'Successful Authentications'!E32/'Account totals data'!E32</f>
        <v>0.21262458471760798</v>
      </c>
      <c r="F32" s="5">
        <f>'Successful Authentications'!F32/'Account totals data'!F32</f>
        <v>0.16610169491525423</v>
      </c>
      <c r="G32" s="5">
        <f>'Successful Authentications'!G32/'Account totals data'!G32</f>
        <v>0.21</v>
      </c>
      <c r="H32" s="5">
        <f>'Successful Authentications'!H32/'Account totals data'!H32</f>
        <v>0.1490066225165563</v>
      </c>
      <c r="I32" s="5">
        <f>'Successful Authentications'!I32/'Account totals data'!I32</f>
        <v>0.17607973421926909</v>
      </c>
      <c r="J32" s="5">
        <f>'Successful Authentications'!J32/'Account totals data'!J32</f>
        <v>0.19798657718120805</v>
      </c>
      <c r="K32" s="5">
        <f>'Successful Authentications'!K32/'Account totals data'!K32</f>
        <v>0.18181818181818182</v>
      </c>
      <c r="L32" s="5">
        <f>'Successful Authentications'!L32/'Account totals data'!L32</f>
        <v>0.16878980891719744</v>
      </c>
      <c r="M32" s="5">
        <f>'Successful Authentications'!M32/'Account totals data'!M32</f>
        <v>0.14516129032258066</v>
      </c>
      <c r="N32" s="5">
        <f>'Successful Authentications'!N32/'Account totals data'!N32</f>
        <v>0.14423076923076922</v>
      </c>
      <c r="O32" s="60">
        <f>'Successful Authentications'!O32/'Account totals data'!O32</f>
        <v>0.15635179153094461</v>
      </c>
      <c r="P32" s="5">
        <f>'Successful Authentications'!P32/'Account totals data'!P32</f>
        <v>0.13442622950819672</v>
      </c>
      <c r="Q32" s="5">
        <f>'Successful Authentications'!Q32/'Account totals data'!Q32</f>
        <v>0.13355048859934854</v>
      </c>
      <c r="R32" s="5">
        <f>'Successful Authentications'!R32/'Account totals data'!R32</f>
        <v>0.17049180327868851</v>
      </c>
      <c r="S32" s="5">
        <f>'Successful Authentications'!S32/'Account totals data'!S32</f>
        <v>0.14873417721518986</v>
      </c>
    </row>
    <row r="33" spans="1:19" x14ac:dyDescent="0.35">
      <c r="A33" s="9" t="s">
        <v>113</v>
      </c>
      <c r="B33" s="5">
        <f>'Successful Authentications'!B33/'Account totals data'!B33</f>
        <v>0.13907284768211919</v>
      </c>
      <c r="C33" s="5">
        <f>'Successful Authentications'!C33/'Account totals data'!C33</f>
        <v>0.13755458515283842</v>
      </c>
      <c r="D33" s="5">
        <f>'Successful Authentications'!D33/'Account totals data'!D33</f>
        <v>0.15032679738562091</v>
      </c>
      <c r="E33" s="5">
        <f>'Successful Authentications'!E33/'Account totals data'!E33</f>
        <v>0.13062098501070663</v>
      </c>
      <c r="F33" s="5">
        <f>'Successful Authentications'!F33/'Account totals data'!F33</f>
        <v>0.11016949152542373</v>
      </c>
      <c r="G33" s="5">
        <f>'Successful Authentications'!G33/'Account totals data'!G33</f>
        <v>9.6566523605150209E-2</v>
      </c>
      <c r="H33" s="5">
        <f>'Successful Authentications'!H33/'Account totals data'!H33</f>
        <v>0.1038135593220339</v>
      </c>
      <c r="I33" s="5">
        <f>'Successful Authentications'!I33/'Account totals data'!I33</f>
        <v>9.7872340425531917E-2</v>
      </c>
      <c r="J33" s="5">
        <f>'Successful Authentications'!J33/'Account totals data'!J33</f>
        <v>0.10560344827586207</v>
      </c>
      <c r="K33" s="5">
        <f>'Successful Authentications'!K32/'Account totals data'!K32</f>
        <v>0.18181818181818182</v>
      </c>
      <c r="L33" s="5">
        <f>'Successful Authentications'!L32/'Account totals data'!L32</f>
        <v>0.16878980891719744</v>
      </c>
      <c r="M33" s="5">
        <f>'Successful Authentications'!M33/'Account totals data'!M33</f>
        <v>0.10683760683760683</v>
      </c>
      <c r="N33" s="5">
        <f>'Successful Authentications'!N33/'Account totals data'!N33</f>
        <v>0.10043668122270742</v>
      </c>
      <c r="O33" s="60">
        <f>'Successful Authentications'!O33/'Account totals data'!O33</f>
        <v>8.4821428571428575E-2</v>
      </c>
      <c r="P33" s="5">
        <f>'Successful Authentications'!P33/'Account totals data'!P33</f>
        <v>7.8828828828828829E-2</v>
      </c>
      <c r="Q33" s="5">
        <f>'Successful Authentications'!Q33/'Account totals data'!Q33</f>
        <v>8.1447963800904979E-2</v>
      </c>
      <c r="R33" s="5">
        <f>'Successful Authentications'!R33/'Account totals data'!R33</f>
        <v>7.900677200902935E-2</v>
      </c>
      <c r="S33" s="5">
        <f>'Successful Authentications'!S33/'Account totals data'!S33</f>
        <v>7.1264367816091953E-2</v>
      </c>
    </row>
    <row r="34" spans="1:19" x14ac:dyDescent="0.35">
      <c r="A34" s="9" t="s">
        <v>114</v>
      </c>
      <c r="B34" s="5">
        <f>'Successful Authentications'!B34/'Account totals data'!B34</f>
        <v>0.17394616556627729</v>
      </c>
      <c r="C34" s="5">
        <f>'Successful Authentications'!C34/'Account totals data'!C34</f>
        <v>0.17394636015325671</v>
      </c>
      <c r="D34" s="5">
        <f>'Successful Authentications'!D34/'Account totals data'!D34</f>
        <v>0.18863049095607234</v>
      </c>
      <c r="E34" s="5">
        <f>'Successful Authentications'!E34/'Account totals data'!E34</f>
        <v>0.17843487127198573</v>
      </c>
      <c r="F34" s="5">
        <f>'Successful Authentications'!F34/'Account totals data'!F34</f>
        <v>0.16539126141693408</v>
      </c>
      <c r="G34" s="5">
        <f>'Successful Authentications'!G34/'Account totals data'!G34</f>
        <v>0.18703481392557023</v>
      </c>
      <c r="H34" s="5">
        <f>'Successful Authentications'!H34/'Account totals data'!H34</f>
        <v>0.18584703359542531</v>
      </c>
      <c r="I34" s="5">
        <f>'Successful Authentications'!I34/'Account totals data'!I34</f>
        <v>0.19505820860061773</v>
      </c>
      <c r="J34" s="5">
        <f>'Successful Authentications'!J34/'Account totals data'!J34</f>
        <v>0.17797017797017797</v>
      </c>
      <c r="K34" s="5">
        <f>'Successful Authentications'!K34/'Account totals data'!K34</f>
        <v>0.17529496749337828</v>
      </c>
      <c r="L34" s="5">
        <f>'Successful Authentications'!L34/'Account totals data'!L34</f>
        <v>0.19066147859922178</v>
      </c>
      <c r="M34" s="5">
        <f>'Successful Authentications'!M34/'Account totals data'!M34</f>
        <v>0.2197352587244284</v>
      </c>
      <c r="N34" s="5">
        <f>'Successful Authentications'!N34/'Account totals data'!N34</f>
        <v>0.17859657357427833</v>
      </c>
      <c r="O34" s="60">
        <f>'Successful Authentications'!O34/'Account totals data'!O34</f>
        <v>0.19263718453345682</v>
      </c>
      <c r="P34" s="5">
        <f>'Successful Authentications'!P34/'Account totals data'!P34</f>
        <v>0.17023213472917614</v>
      </c>
      <c r="Q34" s="5">
        <f>'Successful Authentications'!Q34/'Account totals data'!Q34</f>
        <v>0.15685830692621094</v>
      </c>
      <c r="R34" s="5">
        <f>'Successful Authentications'!R34/'Account totals data'!R34</f>
        <v>0.17266026356935449</v>
      </c>
      <c r="S34" s="5">
        <f>'Successful Authentications'!S34/'Account totals data'!S34</f>
        <v>0.16388400702987699</v>
      </c>
    </row>
    <row r="35" spans="1:19" x14ac:dyDescent="0.35">
      <c r="A35" s="9" t="s">
        <v>115</v>
      </c>
      <c r="B35" s="5">
        <f>'Successful Authentications'!B35/'Account totals data'!B35</f>
        <v>0.17391304347826086</v>
      </c>
      <c r="C35" s="5">
        <f>'Successful Authentications'!C35/'Account totals data'!C35</f>
        <v>0.17142857142857143</v>
      </c>
      <c r="D35" s="5">
        <f>'Successful Authentications'!D35/'Account totals data'!D35</f>
        <v>0.22058823529411764</v>
      </c>
      <c r="E35" s="5">
        <f>'Successful Authentications'!E35/'Account totals data'!E35</f>
        <v>0.23529411764705882</v>
      </c>
      <c r="F35" s="5">
        <f>'Successful Authentications'!F35/'Account totals data'!F35</f>
        <v>0.14705882352941177</v>
      </c>
      <c r="G35" s="5">
        <f>'Successful Authentications'!G35/'Account totals data'!G35</f>
        <v>0.11764705882352941</v>
      </c>
      <c r="H35" s="5">
        <f>'Successful Authentications'!H35/'Account totals data'!H35</f>
        <v>7.4626865671641784E-2</v>
      </c>
      <c r="I35" s="5">
        <f>'Successful Authentications'!I35/'Account totals data'!I35</f>
        <v>0.13432835820895522</v>
      </c>
      <c r="J35" s="5">
        <f>'Successful Authentications'!J35/'Account totals data'!J35</f>
        <v>0.10606060606060606</v>
      </c>
      <c r="K35" s="5">
        <f>'Successful Authentications'!K35/'Account totals data'!K35</f>
        <v>0.13636363636363635</v>
      </c>
      <c r="L35" s="5">
        <f>'Successful Authentications'!L35/'Account totals data'!L35</f>
        <v>0.26865671641791045</v>
      </c>
      <c r="M35" s="5">
        <f>'Successful Authentications'!M35/'Account totals data'!M35</f>
        <v>0.21739130434782608</v>
      </c>
      <c r="N35" s="5">
        <f>'Successful Authentications'!N35/'Account totals data'!N35</f>
        <v>0.1</v>
      </c>
      <c r="O35" s="60">
        <f>'Successful Authentications'!O35/'Account totals data'!O35</f>
        <v>0.11267605633802817</v>
      </c>
      <c r="P35" s="5">
        <f>'Successful Authentications'!P35/'Account totals data'!P35</f>
        <v>0.12857142857142856</v>
      </c>
      <c r="Q35" s="5">
        <f>'Successful Authentications'!Q35/'Account totals data'!Q35</f>
        <v>9.45945945945946E-2</v>
      </c>
      <c r="R35" s="5">
        <f>'Successful Authentications'!R35/'Account totals data'!R35</f>
        <v>8.9743589743589744E-2</v>
      </c>
      <c r="S35" s="5">
        <f>'Successful Authentications'!S35/'Account totals data'!S35</f>
        <v>9.2105263157894732E-2</v>
      </c>
    </row>
    <row r="36" spans="1:19" x14ac:dyDescent="0.35">
      <c r="A36" s="9" t="s">
        <v>116</v>
      </c>
      <c r="B36" s="5">
        <f>'Successful Authentications'!B36/'Account totals data'!B36</f>
        <v>0.16695957820738136</v>
      </c>
      <c r="C36" s="5">
        <f>'Successful Authentications'!C36/'Account totals data'!C36</f>
        <v>0.14586994727592267</v>
      </c>
      <c r="D36" s="5">
        <f>'Successful Authentications'!D36/'Account totals data'!D36</f>
        <v>0.15357766143106458</v>
      </c>
      <c r="E36" s="5">
        <f>'Successful Authentications'!E36/'Account totals data'!E36</f>
        <v>0.10758377425044091</v>
      </c>
      <c r="F36" s="5">
        <f>'Successful Authentications'!F36/'Account totals data'!F36</f>
        <v>0.1586452762923351</v>
      </c>
      <c r="G36" s="5">
        <f>'Successful Authentications'!G36/'Account totals data'!G36</f>
        <v>0.1906474820143885</v>
      </c>
      <c r="H36" s="5">
        <f>'Successful Authentications'!H36/'Account totals data'!H36</f>
        <v>0.1619718309859155</v>
      </c>
      <c r="I36" s="5">
        <f>'Successful Authentications'!I36/'Account totals data'!I36</f>
        <v>0.19156414762741653</v>
      </c>
      <c r="J36" s="5">
        <f>'Successful Authentications'!J36/'Account totals data'!J36</f>
        <v>0.12056737588652482</v>
      </c>
      <c r="K36" s="5">
        <f>'Successful Authentications'!K36/'Account totals data'!K36</f>
        <v>0.16425992779783394</v>
      </c>
      <c r="L36" s="5">
        <f>'Successful Authentications'!L36/'Account totals data'!L36</f>
        <v>0.16051660516605165</v>
      </c>
      <c r="M36" s="5">
        <f>'Successful Authentications'!M36/'Account totals data'!M36</f>
        <v>0.19378427787934185</v>
      </c>
      <c r="N36" s="5">
        <f>'Successful Authentications'!N36/'Account totals data'!N36</f>
        <v>0.15080789946140036</v>
      </c>
      <c r="O36" s="60">
        <f>'Successful Authentications'!O36/'Account totals data'!O36</f>
        <v>0.125</v>
      </c>
      <c r="P36" s="5">
        <f>'Successful Authentications'!P36/'Account totals data'!P36</f>
        <v>0.12681159420289856</v>
      </c>
      <c r="Q36" s="5">
        <f>'Successful Authentications'!Q36/'Account totals data'!Q36</f>
        <v>0.13309352517985612</v>
      </c>
      <c r="R36" s="5">
        <f>'Successful Authentications'!R36/'Account totals data'!R36</f>
        <v>0.12387791741472172</v>
      </c>
      <c r="S36" s="5">
        <f>'Successful Authentications'!S36/'Account totals data'!S36</f>
        <v>0.13333333333333333</v>
      </c>
    </row>
    <row r="37" spans="1:19" x14ac:dyDescent="0.35">
      <c r="A37" s="9" t="s">
        <v>117</v>
      </c>
      <c r="B37" s="5">
        <f>'Successful Authentications'!B37/'Account totals data'!B37</f>
        <v>0.14864864864864866</v>
      </c>
      <c r="C37" s="5">
        <f>'Successful Authentications'!C37/'Account totals data'!C37</f>
        <v>0.17099373321396599</v>
      </c>
      <c r="D37" s="5">
        <f>'Successful Authentications'!D37/'Account totals data'!D37</f>
        <v>0.15652951699463327</v>
      </c>
      <c r="E37" s="5">
        <f>'Successful Authentications'!E37/'Account totals data'!E37</f>
        <v>0.15302491103202848</v>
      </c>
      <c r="F37" s="5">
        <f>'Successful Authentications'!F37/'Account totals data'!F37</f>
        <v>0.1420814479638009</v>
      </c>
      <c r="G37" s="5">
        <f>'Successful Authentications'!G37/'Account totals data'!G37</f>
        <v>0.16894977168949771</v>
      </c>
      <c r="H37" s="5">
        <f>'Successful Authentications'!H37/'Account totals data'!H37</f>
        <v>0.17710196779964221</v>
      </c>
      <c r="I37" s="5">
        <f>'Successful Authentications'!I37/'Account totals data'!I37</f>
        <v>0.14196428571428571</v>
      </c>
      <c r="J37" s="5">
        <f>'Successful Authentications'!J37/'Account totals data'!J37</f>
        <v>0.13089937666963491</v>
      </c>
      <c r="K37" s="5">
        <f>'Successful Authentications'!K36/'Account totals data'!K36</f>
        <v>0.16425992779783394</v>
      </c>
      <c r="L37" s="5">
        <f>'Successful Authentications'!L36/'Account totals data'!L36</f>
        <v>0.16051660516605165</v>
      </c>
      <c r="M37" s="5">
        <f>'Successful Authentications'!M37/'Account totals data'!M37</f>
        <v>0.16198501872659177</v>
      </c>
      <c r="N37" s="5">
        <f>'Successful Authentications'!N37/'Account totals data'!N37</f>
        <v>0.14995313964386128</v>
      </c>
      <c r="O37" s="60">
        <f>'Successful Authentications'!O37/'Account totals data'!O37</f>
        <v>0.14111006585136407</v>
      </c>
      <c r="P37" s="5">
        <f>'Successful Authentications'!P37/'Account totals data'!P37</f>
        <v>0.14353163361661944</v>
      </c>
      <c r="Q37" s="5">
        <f>'Successful Authentications'!Q37/'Account totals data'!Q37</f>
        <v>0.13157894736842105</v>
      </c>
      <c r="R37" s="5">
        <f>'Successful Authentications'!R37/'Account totals data'!R37</f>
        <v>0.12357414448669202</v>
      </c>
      <c r="S37" s="5">
        <f>'Successful Authentications'!S37/'Account totals data'!S37</f>
        <v>0.13998082454458294</v>
      </c>
    </row>
    <row r="38" spans="1:19" x14ac:dyDescent="0.35">
      <c r="A38" s="9" t="s">
        <v>118</v>
      </c>
      <c r="B38" s="5">
        <f>'Successful Authentications'!B38/'Account totals data'!B38</f>
        <v>9.5990279465370601E-2</v>
      </c>
      <c r="C38" s="5">
        <f>'Successful Authentications'!C38/'Account totals data'!C38</f>
        <v>0.10850801479654747</v>
      </c>
      <c r="D38" s="5">
        <f>'Successful Authentications'!D38/'Account totals data'!D38</f>
        <v>0.13102595797280595</v>
      </c>
      <c r="E38" s="5">
        <f>'Successful Authentications'!E38/'Account totals data'!E38</f>
        <v>0.11581569115815692</v>
      </c>
      <c r="F38" s="5">
        <f>'Successful Authentications'!F38/'Account totals data'!F38</f>
        <v>0.10268948655256724</v>
      </c>
      <c r="G38" s="5">
        <f>'Successful Authentications'!G38/'Account totals data'!G38</f>
        <v>9.4362745098039214E-2</v>
      </c>
      <c r="H38" s="5">
        <f>'Successful Authentications'!H38/'Account totals data'!H38</f>
        <v>0.12747524752475248</v>
      </c>
      <c r="I38" s="5">
        <f>'Successful Authentications'!I38/'Account totals data'!I38</f>
        <v>0.13135068153655513</v>
      </c>
      <c r="J38" s="5">
        <f>'Successful Authentications'!J38/'Account totals data'!J38</f>
        <v>0.11070110701107011</v>
      </c>
      <c r="K38" s="5">
        <f>'Successful Authentications'!K37/'Account totals data'!K37</f>
        <v>0.12625800548947849</v>
      </c>
      <c r="L38" s="5">
        <f>'Successful Authentications'!L37/'Account totals data'!L37</f>
        <v>0.12685185185185185</v>
      </c>
      <c r="M38" s="5">
        <f>'Successful Authentications'!M38/'Account totals data'!M38</f>
        <v>0.15006002400960383</v>
      </c>
      <c r="N38" s="5">
        <f>'Successful Authentications'!N38/'Account totals data'!N38</f>
        <v>0.11502347417840375</v>
      </c>
      <c r="O38" s="60">
        <f>'Successful Authentications'!O38/'Account totals data'!O38</f>
        <v>0.13875598086124402</v>
      </c>
      <c r="P38" s="5">
        <f>'Successful Authentications'!P38/'Account totals data'!P38</f>
        <v>0.11282660332541568</v>
      </c>
      <c r="Q38" s="5">
        <f>'Successful Authentications'!Q38/'Account totals data'!Q38</f>
        <v>0.10688836104513064</v>
      </c>
      <c r="R38" s="5">
        <f>'Successful Authentications'!R38/'Account totals data'!R38</f>
        <v>0.10922330097087378</v>
      </c>
      <c r="S38" s="5">
        <f>'Successful Authentications'!S38/'Account totals data'!S38</f>
        <v>0.1057810578105781</v>
      </c>
    </row>
    <row r="39" spans="1:19" x14ac:dyDescent="0.35">
      <c r="A39" s="9" t="s">
        <v>119</v>
      </c>
      <c r="B39" s="5">
        <f>'Successful Authentications'!B39/'Account totals data'!B39</f>
        <v>0.166412213740458</v>
      </c>
      <c r="C39" s="5">
        <f>'Successful Authentications'!C39/'Account totals data'!C39</f>
        <v>0.26090225563909775</v>
      </c>
      <c r="D39" s="5">
        <f>'Successful Authentications'!D39/'Account totals data'!D39</f>
        <v>0.19299552906110284</v>
      </c>
      <c r="E39" s="5">
        <f>'Successful Authentications'!E39/'Account totals data'!E39</f>
        <v>0.16189111747851004</v>
      </c>
      <c r="F39" s="5">
        <f>'Successful Authentications'!F39/'Account totals data'!F39</f>
        <v>0.150997150997151</v>
      </c>
      <c r="G39" s="5">
        <f>'Successful Authentications'!G39/'Account totals data'!G39</f>
        <v>0.17505315379163713</v>
      </c>
      <c r="H39" s="5">
        <f>'Successful Authentications'!H39/'Account totals data'!H39</f>
        <v>0.18259023354564755</v>
      </c>
      <c r="I39" s="5">
        <f>'Successful Authentications'!I39/'Account totals data'!I39</f>
        <v>0.16036414565826332</v>
      </c>
      <c r="J39" s="5">
        <f>'Successful Authentications'!J39/'Account totals data'!J39</f>
        <v>0.14718309859154929</v>
      </c>
      <c r="K39" s="5">
        <f>'Successful Authentications'!K38/'Account totals data'!K38</f>
        <v>9.2796092796092799E-2</v>
      </c>
      <c r="L39" s="5">
        <f>'Successful Authentications'!L38/'Account totals data'!L38</f>
        <v>0.14760147601476015</v>
      </c>
      <c r="M39" s="5">
        <f>'Successful Authentications'!M39/'Account totals data'!M39</f>
        <v>0.19471488178025034</v>
      </c>
      <c r="N39" s="5">
        <f>'Successful Authentications'!N39/'Account totals data'!N39</f>
        <v>0.16935483870967741</v>
      </c>
      <c r="O39" s="60">
        <f>'Successful Authentications'!O39/'Account totals data'!O39</f>
        <v>0.15828303152246814</v>
      </c>
      <c r="P39" s="5">
        <f>'Successful Authentications'!P39/'Account totals data'!P39</f>
        <v>0.14324142568930734</v>
      </c>
      <c r="Q39" s="5">
        <f>'Successful Authentications'!Q39/'Account totals data'!Q39</f>
        <v>0.14525891055817081</v>
      </c>
      <c r="R39" s="5">
        <f>'Successful Authentications'!R39/'Account totals data'!R39</f>
        <v>0.14237288135593221</v>
      </c>
      <c r="S39" s="5">
        <f>'Successful Authentications'!S39/'Account totals data'!S39</f>
        <v>0.12945205479452054</v>
      </c>
    </row>
    <row r="40" spans="1:19" x14ac:dyDescent="0.35">
      <c r="A40" s="9" t="s">
        <v>120</v>
      </c>
      <c r="B40" s="5">
        <f>'Successful Authentications'!B40/'Account totals data'!B40</f>
        <v>0.15819209039548024</v>
      </c>
      <c r="C40" s="5">
        <f>'Successful Authentications'!C40/'Account totals data'!C40</f>
        <v>0.14876957494407159</v>
      </c>
      <c r="D40" s="5">
        <f>'Successful Authentications'!D40/'Account totals data'!D40</f>
        <v>0.16798196166854565</v>
      </c>
      <c r="E40" s="5">
        <f>'Successful Authentications'!E40/'Account totals data'!E40</f>
        <v>0.14414414414414414</v>
      </c>
      <c r="F40" s="5">
        <f>'Successful Authentications'!F40/'Account totals data'!F40</f>
        <v>0.16342857142857142</v>
      </c>
      <c r="G40" s="5">
        <f>'Successful Authentications'!G40/'Account totals data'!G40</f>
        <v>0.16930022573363432</v>
      </c>
      <c r="H40" s="5">
        <f>'Successful Authentications'!H40/'Account totals data'!H40</f>
        <v>0.15831435079726652</v>
      </c>
      <c r="I40" s="5">
        <f>'Successful Authentications'!I40/'Account totals data'!I40</f>
        <v>0.16761041902604756</v>
      </c>
      <c r="J40" s="5">
        <f>'Successful Authentications'!J40/'Account totals data'!J40</f>
        <v>0.14920273348519361</v>
      </c>
      <c r="K40" s="5">
        <f>'Successful Authentications'!K39/'Account totals data'!K39</f>
        <v>0.17009213323883771</v>
      </c>
      <c r="L40" s="5">
        <f>'Successful Authentications'!L39/'Account totals data'!L39</f>
        <v>0.16666666666666666</v>
      </c>
      <c r="M40" s="5">
        <f>'Successful Authentications'!M40/'Account totals data'!M40</f>
        <v>0.17770034843205576</v>
      </c>
      <c r="N40" s="5">
        <f>'Successful Authentications'!N40/'Account totals data'!N40</f>
        <v>0.15990730011587487</v>
      </c>
      <c r="O40" s="60">
        <f>'Successful Authentications'!O40/'Account totals data'!O40</f>
        <v>0.16998827667057445</v>
      </c>
      <c r="P40" s="5">
        <f>'Successful Authentications'!P40/'Account totals data'!P40</f>
        <v>0.154292343387471</v>
      </c>
      <c r="Q40" s="5">
        <f>'Successful Authentications'!Q40/'Account totals data'!Q40</f>
        <v>0.16206896551724137</v>
      </c>
      <c r="R40" s="5">
        <f>'Successful Authentications'!R40/'Account totals data'!R40</f>
        <v>0.18807339449541285</v>
      </c>
      <c r="S40" s="5">
        <f>'Successful Authentications'!S40/'Account totals data'!S40</f>
        <v>0.17175141242937852</v>
      </c>
    </row>
    <row r="41" spans="1:19" x14ac:dyDescent="0.35">
      <c r="A41" s="9" t="s">
        <v>121</v>
      </c>
      <c r="B41" s="5">
        <f>'Successful Authentications'!B41/'Account totals data'!B41</f>
        <v>8.6021505376344093E-2</v>
      </c>
      <c r="C41" s="5">
        <f>'Successful Authentications'!C41/'Account totals data'!C41</f>
        <v>0.12903225806451613</v>
      </c>
      <c r="D41" s="5">
        <f>'Successful Authentications'!D41/'Account totals data'!D41</f>
        <v>7.8651685393258425E-2</v>
      </c>
      <c r="E41" s="5">
        <f>'Successful Authentications'!E41/'Account totals data'!E41</f>
        <v>0.11764705882352941</v>
      </c>
      <c r="F41" s="5">
        <f>'Successful Authentications'!F41/'Account totals data'!F41</f>
        <v>4.8192771084337352E-2</v>
      </c>
      <c r="G41" s="5">
        <f>'Successful Authentications'!G41/'Account totals data'!G41</f>
        <v>0.12658227848101267</v>
      </c>
      <c r="H41" s="5">
        <f>'Successful Authentications'!H41/'Account totals data'!H41</f>
        <v>0.16049382716049382</v>
      </c>
      <c r="I41" s="5">
        <f>'Successful Authentications'!I41/'Account totals data'!I41</f>
        <v>0.15294117647058825</v>
      </c>
      <c r="J41" s="5">
        <f>'Successful Authentications'!J41/'Account totals data'!J41</f>
        <v>9.1954022988505746E-2</v>
      </c>
      <c r="K41" s="5">
        <f>'Successful Authentications'!K41/'Account totals data'!K41</f>
        <v>8.2352941176470587E-2</v>
      </c>
      <c r="L41" s="5">
        <f>'Successful Authentications'!L41/'Account totals data'!L41</f>
        <v>0.10465116279069768</v>
      </c>
      <c r="M41" s="5">
        <f>'Successful Authentications'!M41/'Account totals data'!M41</f>
        <v>0.12941176470588237</v>
      </c>
      <c r="N41" s="5">
        <f>'Successful Authentications'!N41/'Account totals data'!N41</f>
        <v>0.05</v>
      </c>
      <c r="O41" s="60">
        <f>'Successful Authentications'!O41/'Account totals data'!O41</f>
        <v>0.13253012048192772</v>
      </c>
      <c r="P41" s="5">
        <f>'Successful Authentications'!P41/'Account totals data'!P41</f>
        <v>0.10714285714285714</v>
      </c>
      <c r="Q41" s="5">
        <f>'Successful Authentications'!Q41/'Account totals data'!Q41</f>
        <v>4.7058823529411764E-2</v>
      </c>
      <c r="R41" s="5">
        <f>'Successful Authentications'!R41/'Account totals data'!R41</f>
        <v>4.878048780487805E-2</v>
      </c>
      <c r="S41" s="5">
        <f>'Successful Authentications'!S41/'Account totals data'!S41</f>
        <v>8.4337349397590355E-2</v>
      </c>
    </row>
    <row r="42" spans="1:19" x14ac:dyDescent="0.35">
      <c r="A42" s="9" t="s">
        <v>122</v>
      </c>
      <c r="B42" s="5">
        <f>'Successful Authentications'!B42/'Account totals data'!B42</f>
        <v>0.18691588785046728</v>
      </c>
      <c r="C42" s="5">
        <f>'Successful Authentications'!C42/'Account totals data'!C42</f>
        <v>0.189453125</v>
      </c>
      <c r="D42" s="5">
        <f>'Successful Authentications'!D42/'Account totals data'!D42</f>
        <v>0.21</v>
      </c>
      <c r="E42" s="5">
        <f>'Successful Authentications'!E42/'Account totals data'!E42</f>
        <v>0.21357285429141717</v>
      </c>
      <c r="F42" s="5">
        <f>'Successful Authentications'!F42/'Account totals data'!F42</f>
        <v>0.28937007874015747</v>
      </c>
      <c r="G42" s="5">
        <f>'Successful Authentications'!G42/'Account totals data'!G42</f>
        <v>0.2303370786516854</v>
      </c>
      <c r="H42" s="5">
        <f>'Successful Authentications'!H42/'Account totals data'!H42</f>
        <v>0.20149253731343283</v>
      </c>
      <c r="I42" s="5">
        <f>'Successful Authentications'!I42/'Account totals data'!I42</f>
        <v>0.20992366412213739</v>
      </c>
      <c r="J42" s="5">
        <f>'Successful Authentications'!J42/'Account totals data'!J42</f>
        <v>0.22641509433962265</v>
      </c>
      <c r="K42" s="5">
        <f>'Successful Authentications'!K42/'Account totals data'!K42</f>
        <v>0.23121387283236994</v>
      </c>
      <c r="L42" s="5">
        <f>'Successful Authentications'!L42/'Account totals data'!L42</f>
        <v>0.23091603053435114</v>
      </c>
      <c r="M42" s="5">
        <f>'Successful Authentications'!M42/'Account totals data'!M42</f>
        <v>0.23791821561338289</v>
      </c>
      <c r="N42" s="5">
        <f>'Successful Authentications'!N42/'Account totals data'!N42</f>
        <v>0.20109689213893966</v>
      </c>
      <c r="O42" s="60">
        <f>'Successful Authentications'!O42/'Account totals data'!O42</f>
        <v>0.22363636363636363</v>
      </c>
      <c r="P42" s="5">
        <f>'Successful Authentications'!P42/'Account totals data'!P42</f>
        <v>0.2039355992844365</v>
      </c>
      <c r="Q42" s="5">
        <f>'Successful Authentications'!Q42/'Account totals data'!Q42</f>
        <v>0.19073083778966132</v>
      </c>
      <c r="R42" s="5">
        <f>'Successful Authentications'!R42/'Account totals data'!R42</f>
        <v>0.20683453237410071</v>
      </c>
      <c r="S42" s="5">
        <f>'Successful Authentications'!S42/'Account totals data'!S42</f>
        <v>0.17531305903398928</v>
      </c>
    </row>
    <row r="43" spans="1:19" x14ac:dyDescent="0.35">
      <c r="A43" s="9" t="s">
        <v>123</v>
      </c>
      <c r="B43" s="5">
        <f>'Successful Authentications'!B43/'Account totals data'!B43</f>
        <v>0.30848329048843187</v>
      </c>
      <c r="C43" s="5">
        <f>'Successful Authentications'!C43/'Account totals data'!C43</f>
        <v>0.29770992366412213</v>
      </c>
      <c r="D43" s="5">
        <f>'Successful Authentications'!D43/'Account totals data'!D43</f>
        <v>0.27860696517412936</v>
      </c>
      <c r="E43" s="5">
        <f>'Successful Authentications'!E43/'Account totals data'!E43</f>
        <v>0.24938875305623473</v>
      </c>
      <c r="F43" s="5">
        <f>'Successful Authentications'!F43/'Account totals data'!F43</f>
        <v>0.21634615384615385</v>
      </c>
      <c r="G43" s="5">
        <f>'Successful Authentications'!G43/'Account totals data'!G43</f>
        <v>0.21126760563380281</v>
      </c>
      <c r="H43" s="5">
        <f>'Successful Authentications'!H42/'Account totals data'!H43</f>
        <v>0.24827586206896551</v>
      </c>
      <c r="I43" s="5">
        <f>'Successful Authentications'!I43/'Account totals data'!I43</f>
        <v>0.22171945701357465</v>
      </c>
      <c r="J43" s="5">
        <f>'Successful Authentications'!J43/'Account totals data'!J43</f>
        <v>0.16778523489932887</v>
      </c>
      <c r="K43" s="5">
        <f>'Successful Authentications'!K43/'Account totals data'!K43</f>
        <v>0.25436408977556108</v>
      </c>
      <c r="L43" s="5">
        <f>'Successful Authentications'!L43/'Account totals data'!L43</f>
        <v>0.23604060913705585</v>
      </c>
      <c r="M43" s="5">
        <f>'Successful Authentications'!M43/'Account totals data'!M43</f>
        <v>0.22921914357682618</v>
      </c>
      <c r="N43" s="5">
        <f>'Successful Authentications'!N43/'Account totals data'!N43</f>
        <v>0.1994949494949495</v>
      </c>
      <c r="O43" s="60">
        <f>'Successful Authentications'!O43/'Account totals data'!O43</f>
        <v>0.20408163265306123</v>
      </c>
      <c r="P43" s="5">
        <f>'Successful Authentications'!P43/'Account totals data'!P43</f>
        <v>0.19160104986876642</v>
      </c>
      <c r="Q43" s="5">
        <f>'Successful Authentications'!Q43/'Account totals data'!Q43</f>
        <v>0.15183246073298429</v>
      </c>
      <c r="R43" s="5">
        <f>'Successful Authentications'!R43/'Account totals data'!R43</f>
        <v>0.18598382749326145</v>
      </c>
      <c r="S43" s="5">
        <f>'Successful Authentications'!S43/'Account totals data'!S43</f>
        <v>0.23138297872340424</v>
      </c>
    </row>
    <row r="44" spans="1:19" x14ac:dyDescent="0.35">
      <c r="A44" s="9" t="s">
        <v>124</v>
      </c>
      <c r="B44" s="5">
        <f>'Successful Authentications'!B44/'Account totals data'!B44</f>
        <v>0.12327947336923997</v>
      </c>
      <c r="C44" s="5">
        <f>'Successful Authentications'!C44/'Account totals data'!C44</f>
        <v>0.1278648974668275</v>
      </c>
      <c r="D44" s="5">
        <f>'Successful Authentications'!D44/'Account totals data'!D44</f>
        <v>0.13603385731559856</v>
      </c>
      <c r="E44" s="5">
        <f>'Successful Authentications'!E44/'Account totals data'!E44</f>
        <v>9.3341260404280618E-2</v>
      </c>
      <c r="F44" s="5">
        <f>'Successful Authentications'!F44/'Account totals data'!F44</f>
        <v>0.10286783042394015</v>
      </c>
      <c r="G44" s="5">
        <f>'Successful Authentications'!G44/'Account totals data'!G44</f>
        <v>0.11823899371069183</v>
      </c>
      <c r="H44" s="5">
        <f>'Successful Authentications'!H44/'Account totals data'!H44</f>
        <v>0.1124922311995028</v>
      </c>
      <c r="I44" s="5">
        <f>'Successful Authentications'!I44/'Account totals data'!I44</f>
        <v>0.11932877563704164</v>
      </c>
      <c r="J44" s="5">
        <f>'Successful Authentications'!J44/'Account totals data'!J44</f>
        <v>0.11982705373687462</v>
      </c>
      <c r="K44" s="5">
        <f>'Successful Authentications'!K44/'Account totals data'!K44</f>
        <v>0.12631578947368421</v>
      </c>
      <c r="L44" s="5">
        <f>'Successful Authentications'!L44/'Account totals data'!L44</f>
        <v>0.14705882352941177</v>
      </c>
      <c r="M44" s="5">
        <f>'Successful Authentications'!M44/'Account totals data'!M44</f>
        <v>0.17043372021991449</v>
      </c>
      <c r="N44" s="5">
        <f>'Successful Authentications'!N44/'Account totals data'!N44</f>
        <v>9.9826388888888895E-2</v>
      </c>
      <c r="O44" s="60">
        <f>'Successful Authentications'!O44/'Account totals data'!O44</f>
        <v>9.7018246550956838E-2</v>
      </c>
      <c r="P44" s="5">
        <f>'Successful Authentications'!P44/'Account totals data'!P44</f>
        <v>0.12258737610850287</v>
      </c>
      <c r="Q44" s="5">
        <f>'Successful Authentications'!Q44/'Account totals data'!Q44</f>
        <v>0.10910962429233145</v>
      </c>
      <c r="R44" s="5">
        <f>'Successful Authentications'!R44/'Account totals data'!R44</f>
        <v>9.7320940404592673E-2</v>
      </c>
      <c r="S44" s="5">
        <f>'Successful Authentications'!S44/'Account totals data'!S44</f>
        <v>9.8049837486457209E-2</v>
      </c>
    </row>
    <row r="45" spans="1:19" x14ac:dyDescent="0.35">
      <c r="A45" s="9" t="s">
        <v>125</v>
      </c>
      <c r="B45" s="5">
        <f>'Successful Authentications'!B45/'Account totals data'!B45</f>
        <v>9.0289608177172062E-2</v>
      </c>
      <c r="C45" s="5">
        <f>'Successful Authentications'!C45/'Account totals data'!C45</f>
        <v>0.10738255033557047</v>
      </c>
      <c r="D45" s="5">
        <f>'Successful Authentications'!D45/'Account totals data'!D45</f>
        <v>0.11371237458193979</v>
      </c>
      <c r="E45" s="5">
        <f>'Successful Authentications'!E45/'Account totals data'!E45</f>
        <v>0.13420621931260229</v>
      </c>
      <c r="F45" s="5">
        <f>'Successful Authentications'!F45/'Account totals data'!F45</f>
        <v>0.11446740858505565</v>
      </c>
      <c r="G45" s="5">
        <f>'Successful Authentications'!G45/'Account totals data'!G45</f>
        <v>0.13458528951486698</v>
      </c>
      <c r="H45" s="5">
        <f>'Successful Authentications'!H44/'Account totals data'!H45</f>
        <v>0.27465857359635809</v>
      </c>
      <c r="I45" s="5">
        <f>'Successful Authentications'!I45/'Account totals data'!I45</f>
        <v>0.1362962962962963</v>
      </c>
      <c r="J45" s="5">
        <f>'Successful Authentications'!J45/'Account totals data'!J45</f>
        <v>0.12063953488372094</v>
      </c>
      <c r="K45" s="5">
        <f>'Successful Authentications'!K45/'Account totals data'!K45</f>
        <v>0.12173913043478261</v>
      </c>
      <c r="L45" s="5">
        <f>'Successful Authentications'!L45/'Account totals data'!L45</f>
        <v>0.11914893617021277</v>
      </c>
      <c r="M45" s="5">
        <f>'Successful Authentications'!M45/'Account totals data'!M45</f>
        <v>0.13966480446927373</v>
      </c>
      <c r="N45" s="5">
        <f>'Successful Authentications'!N45/'Account totals data'!N45</f>
        <v>0.145748987854251</v>
      </c>
      <c r="O45" s="60">
        <f>'Successful Authentications'!O45/'Account totals data'!O45</f>
        <v>0.12220762155059132</v>
      </c>
      <c r="P45" s="5">
        <f>'Successful Authentications'!P45/'Account totals data'!P45</f>
        <v>0.11612903225806452</v>
      </c>
      <c r="Q45" s="5">
        <f>'Successful Authentications'!Q45/'Account totals data'!Q45</f>
        <v>0.10997442455242967</v>
      </c>
      <c r="R45" s="5">
        <f>'Successful Authentications'!R45/'Account totals data'!R45</f>
        <v>0.11052631578947368</v>
      </c>
      <c r="S45" s="5">
        <f>'Successful Authentications'!S45/'Account totals data'!S45</f>
        <v>0.12860892388451445</v>
      </c>
    </row>
    <row r="46" spans="1:19" x14ac:dyDescent="0.35">
      <c r="A46" s="9" t="s">
        <v>126</v>
      </c>
      <c r="B46" s="5">
        <f>'Successful Authentications'!B46/'Account totals data'!B46</f>
        <v>8.8373305526590201E-2</v>
      </c>
      <c r="C46" s="5">
        <f>'Successful Authentications'!C46/'Account totals data'!C46</f>
        <v>7.6983094928478546E-2</v>
      </c>
      <c r="D46" s="5">
        <f>'Successful Authentications'!D46/'Account totals data'!D46</f>
        <v>9.3113772455089824E-2</v>
      </c>
      <c r="E46" s="5">
        <f>'Successful Authentications'!E46/'Account totals data'!E46</f>
        <v>8.2818294190358466E-2</v>
      </c>
      <c r="F46" s="5">
        <f>'Successful Authentications'!F46/'Account totals data'!F46</f>
        <v>7.7549690452916265E-2</v>
      </c>
      <c r="G46" s="5">
        <f>'Successful Authentications'!G46/'Account totals data'!G46</f>
        <v>0.10206804536357572</v>
      </c>
      <c r="H46" s="5">
        <f>'Successful Authentications'!H45/'Account totals data'!H45</f>
        <v>0.12746585735963581</v>
      </c>
      <c r="I46" s="5">
        <f>'Successful Authentications'!I46/'Account totals data'!I46</f>
        <v>9.9324324324324323E-2</v>
      </c>
      <c r="J46" s="5">
        <f>'Successful Authentications'!J46/'Account totals data'!J46</f>
        <v>9.2028737598357849E-2</v>
      </c>
      <c r="K46" s="5">
        <f>'Successful Authentications'!K46/'Account totals data'!K46</f>
        <v>0.11452015697467</v>
      </c>
      <c r="L46" s="5">
        <f>'Successful Authentications'!L46/'Account totals data'!L46</f>
        <v>9.4706517824990996E-2</v>
      </c>
      <c r="M46" s="5">
        <f>'Successful Authentications'!M46/'Account totals data'!M46</f>
        <v>0.10751156995372019</v>
      </c>
      <c r="N46" s="5">
        <f>'Successful Authentications'!N46/'Account totals data'!N46</f>
        <v>9.1531531531531526E-2</v>
      </c>
      <c r="O46" s="60">
        <f>'Successful Authentications'!O46/'Account totals data'!O46</f>
        <v>8.1884057971014487E-2</v>
      </c>
      <c r="P46" s="5">
        <f>'Successful Authentications'!P46/'Account totals data'!P46</f>
        <v>8.6717892425905593E-2</v>
      </c>
      <c r="Q46" s="5">
        <f>'Successful Authentications'!Q46/'Account totals data'!Q46</f>
        <v>7.9465280356479762E-2</v>
      </c>
      <c r="R46" s="5">
        <f>'Successful Authentications'!R46/'Account totals data'!R46</f>
        <v>7.2442120985810307E-2</v>
      </c>
      <c r="S46" s="5">
        <f>'Successful Authentications'!S46/'Account totals data'!S46</f>
        <v>9.5712098009188368E-2</v>
      </c>
    </row>
    <row r="47" spans="1:19" x14ac:dyDescent="0.35">
      <c r="A47" s="9" t="s">
        <v>127</v>
      </c>
      <c r="B47" s="5">
        <f>'Successful Authentications'!B47/'Account totals data'!B47</f>
        <v>7.0422535211267609E-2</v>
      </c>
      <c r="C47" s="5">
        <f>'Successful Authentications'!C47/'Account totals data'!C47</f>
        <v>6.5989847715736044E-2</v>
      </c>
      <c r="D47" s="5">
        <f>'Successful Authentications'!D47/'Account totals data'!D47</f>
        <v>5.0251256281407038E-2</v>
      </c>
      <c r="E47" s="5">
        <f>'Successful Authentications'!E47/'Account totals data'!E47</f>
        <v>5.8603491271820449E-2</v>
      </c>
      <c r="F47" s="5">
        <f>'Successful Authentications'!F47/'Account totals data'!F47</f>
        <v>3.2098765432098768E-2</v>
      </c>
      <c r="G47" s="5">
        <f>'Successful Authentications'!G47/'Account totals data'!G47</f>
        <v>6.0049019607843139E-2</v>
      </c>
      <c r="H47" s="5">
        <f>'Successful Authentications'!H47/'Account totals data'!H47</f>
        <v>6.25E-2</v>
      </c>
      <c r="I47" s="5">
        <f>'Successful Authentications'!I47/'Account totals data'!I47</f>
        <v>4.1966426858513192E-2</v>
      </c>
      <c r="J47" s="5">
        <f>'Successful Authentications'!J47/'Account totals data'!J47</f>
        <v>5.0541516245487361E-2</v>
      </c>
      <c r="K47" s="5">
        <f>'Successful Authentications'!K47/'Account totals data'!K47</f>
        <v>5.6303549571603426E-2</v>
      </c>
      <c r="L47" s="5">
        <f>'Successful Authentications'!L47/'Account totals data'!L47</f>
        <v>5.7598039215686271E-2</v>
      </c>
      <c r="M47" s="5">
        <f>'Successful Authentications'!M47/'Account totals data'!M47</f>
        <v>7.2215422276621782E-2</v>
      </c>
      <c r="N47" s="5">
        <f>'Successful Authentications'!N47/'Account totals data'!N47</f>
        <v>4.779411764705882E-2</v>
      </c>
      <c r="O47" s="60">
        <f>'Successful Authentications'!O47/'Account totals data'!O47</f>
        <v>3.9263803680981597E-2</v>
      </c>
      <c r="P47" s="5">
        <f>'Successful Authentications'!P47/'Account totals data'!P47</f>
        <v>5.7356608478802994E-2</v>
      </c>
      <c r="Q47" s="5">
        <f>'Successful Authentications'!Q47/'Account totals data'!Q47</f>
        <v>4.7440699126092382E-2</v>
      </c>
      <c r="R47" s="5">
        <f>'Successful Authentications'!R47/'Account totals data'!R47</f>
        <v>6.0393258426966294E-2</v>
      </c>
      <c r="S47" s="5">
        <f>'Successful Authentications'!S47/'Account totals data'!S47</f>
        <v>4.6676096181046678E-2</v>
      </c>
    </row>
    <row r="48" spans="1:19" x14ac:dyDescent="0.35">
      <c r="A48" s="9" t="s">
        <v>128</v>
      </c>
      <c r="B48" s="5">
        <f>'Successful Authentications'!B48/'Account totals data'!B48</f>
        <v>0.1044776119402985</v>
      </c>
      <c r="C48" s="5">
        <f>'Successful Authentications'!C48/'Account totals data'!C48</f>
        <v>0.1044776119402985</v>
      </c>
      <c r="D48" s="5">
        <f>'Successful Authentications'!D48/'Account totals data'!D48</f>
        <v>8.6956521739130432E-2</v>
      </c>
      <c r="E48" s="5">
        <f>'Successful Authentications'!E48/'Account totals data'!E48</f>
        <v>8.8235294117647065E-2</v>
      </c>
      <c r="F48" s="5">
        <f>'Successful Authentications'!F48/'Account totals data'!F48</f>
        <v>0.13333333333333333</v>
      </c>
      <c r="G48" s="5">
        <f>'Successful Authentications'!G48/'Account totals data'!G48</f>
        <v>0.16949152542372881</v>
      </c>
      <c r="H48" s="5">
        <f>'Successful Authentications'!H48/'Account totals data'!H48</f>
        <v>0.16393442622950818</v>
      </c>
      <c r="I48" s="5">
        <f>'Successful Authentications'!I48/'Account totals data'!I48</f>
        <v>0.13559322033898305</v>
      </c>
      <c r="J48" s="5">
        <f>'Successful Authentications'!J48/'Account totals data'!J48</f>
        <v>0.12903225806451613</v>
      </c>
      <c r="K48" s="5">
        <f>'Successful Authentications'!K48/'Account totals data'!K48</f>
        <v>0.12727272727272726</v>
      </c>
      <c r="L48" s="5">
        <f>'Successful Authentications'!L48/'Account totals data'!L48</f>
        <v>0.17307692307692307</v>
      </c>
      <c r="M48" s="5">
        <f>'Successful Authentications'!M48/'Account totals data'!M48</f>
        <v>0.13461538461538461</v>
      </c>
      <c r="N48" s="5">
        <f>'Successful Authentications'!N48/'Account totals data'!N48</f>
        <v>0.33962264150943394</v>
      </c>
      <c r="O48" s="60">
        <f>'Successful Authentications'!O48/'Account totals data'!O48</f>
        <v>0.23880597014925373</v>
      </c>
      <c r="P48" s="5">
        <f>'Successful Authentications'!P48/'Account totals data'!P48</f>
        <v>0.15151515151515152</v>
      </c>
      <c r="Q48" s="5">
        <f>'Successful Authentications'!Q48/'Account totals data'!Q48</f>
        <v>0.12121212121212122</v>
      </c>
      <c r="R48" s="5">
        <f>'Successful Authentications'!R48/'Account totals data'!R48</f>
        <v>0.1076923076923077</v>
      </c>
      <c r="S48" s="5">
        <f>'Successful Authentications'!S48/'Account totals data'!S48</f>
        <v>0.17741935483870969</v>
      </c>
    </row>
    <row r="49" spans="1:19" x14ac:dyDescent="0.35">
      <c r="A49" s="9" t="s">
        <v>129</v>
      </c>
      <c r="B49" s="5">
        <f>'Successful Authentications'!B49/'Account totals data'!B49</f>
        <v>7.0175438596491224E-2</v>
      </c>
      <c r="C49" s="5">
        <f>'Successful Authentications'!C49/'Account totals data'!C49</f>
        <v>5.3571428571428568E-2</v>
      </c>
      <c r="D49" s="5">
        <f>'Successful Authentications'!D49/'Account totals data'!D49</f>
        <v>5.4545454545454543E-2</v>
      </c>
      <c r="E49" s="5">
        <f>'Successful Authentications'!E49/'Account totals data'!E49</f>
        <v>0.13207547169811321</v>
      </c>
      <c r="F49" s="5">
        <f>'Successful Authentications'!F49/'Account totals data'!F49</f>
        <v>0.13461538461538461</v>
      </c>
      <c r="G49" s="5">
        <f>'Successful Authentications'!G49/'Account totals data'!G49</f>
        <v>0.16981132075471697</v>
      </c>
      <c r="H49" s="5">
        <f>'Successful Authentications'!H48/'Account totals data'!H49</f>
        <v>0.19230769230769232</v>
      </c>
      <c r="I49" s="5">
        <f>'Successful Authentications'!I49/'Account totals data'!I49</f>
        <v>0.13461538461538461</v>
      </c>
      <c r="J49" s="5">
        <f>'Successful Authentications'!J49/'Account totals data'!J49</f>
        <v>0.11764705882352941</v>
      </c>
      <c r="K49" s="5">
        <f>'Successful Authentications'!K49/'Account totals data'!K49</f>
        <v>0.10204081632653061</v>
      </c>
      <c r="L49" s="5">
        <f>'Successful Authentications'!L49/'Account totals data'!L49</f>
        <v>9.3023255813953487E-2</v>
      </c>
      <c r="M49" s="5">
        <f>'Successful Authentications'!M49/'Account totals data'!M49</f>
        <v>0.17777777777777778</v>
      </c>
      <c r="N49" s="5">
        <f>'Successful Authentications'!N49/'Account totals data'!N49</f>
        <v>0.15909090909090909</v>
      </c>
      <c r="O49" s="60">
        <f>'Successful Authentications'!O49/'Account totals data'!O49</f>
        <v>4.4444444444444446E-2</v>
      </c>
      <c r="P49" s="5">
        <f>'Successful Authentications'!P49/'Account totals data'!P49</f>
        <v>6.6666666666666666E-2</v>
      </c>
      <c r="Q49" s="5">
        <f>'Successful Authentications'!Q49/'Account totals data'!Q49</f>
        <v>0.16666666666666666</v>
      </c>
      <c r="R49" s="5">
        <f>'Successful Authentications'!R49/'Account totals data'!R49</f>
        <v>0.10416666666666667</v>
      </c>
      <c r="S49" s="5">
        <f>'Successful Authentications'!S49/'Account totals data'!S49</f>
        <v>0.16666666666666666</v>
      </c>
    </row>
    <row r="50" spans="1:19" x14ac:dyDescent="0.35">
      <c r="A50" s="9" t="s">
        <v>130</v>
      </c>
      <c r="B50" s="5">
        <f>'Successful Authentications'!B50/'Account totals data'!B50</f>
        <v>0.143646408839779</v>
      </c>
      <c r="C50" s="5">
        <f>'Successful Authentications'!C50/'Account totals data'!C50</f>
        <v>0.13736263736263737</v>
      </c>
      <c r="D50" s="5">
        <f>'Successful Authentications'!D50/'Account totals data'!D50</f>
        <v>0.10326086956521739</v>
      </c>
      <c r="E50" s="5">
        <f>'Successful Authentications'!E50/'Account totals data'!E50</f>
        <v>5.9139784946236562E-2</v>
      </c>
      <c r="F50" s="5">
        <f>'Successful Authentications'!F50/'Account totals data'!F50</f>
        <v>9.4240837696335081E-2</v>
      </c>
      <c r="G50" s="5">
        <f>'Successful Authentications'!G50/'Account totals data'!G50</f>
        <v>0.16666666666666666</v>
      </c>
      <c r="H50" s="5">
        <f>'Successful Authentications'!H50/'Account totals data'!H50</f>
        <v>0.1</v>
      </c>
      <c r="I50" s="5">
        <f>'Successful Authentications'!I50/'Account totals data'!I50</f>
        <v>0.13861386138613863</v>
      </c>
      <c r="J50" s="5">
        <f>'Successful Authentications'!J50/'Account totals data'!J50</f>
        <v>0.13106796116504854</v>
      </c>
      <c r="K50" s="5">
        <f>'Successful Authentications'!K50/'Account totals data'!K50</f>
        <v>0.14705882352941177</v>
      </c>
      <c r="L50" s="5">
        <f>'Successful Authentications'!L50/'Account totals data'!L50</f>
        <v>0.10294117647058823</v>
      </c>
      <c r="M50" s="5">
        <f>'Successful Authentications'!M50/'Account totals data'!M50</f>
        <v>0.1691542288557214</v>
      </c>
      <c r="N50" s="5">
        <f>'Successful Authentications'!N50/'Account totals data'!N50</f>
        <v>0.10552763819095477</v>
      </c>
      <c r="O50" s="60">
        <f>'Successful Authentications'!O50/'Account totals data'!O50</f>
        <v>0.15025906735751296</v>
      </c>
      <c r="P50" s="5">
        <f>'Successful Authentications'!P50/'Account totals data'!P50</f>
        <v>8.8541666666666671E-2</v>
      </c>
      <c r="Q50" s="5">
        <f>'Successful Authentications'!Q50/'Account totals data'!Q50</f>
        <v>0.12169312169312169</v>
      </c>
      <c r="R50" s="5">
        <f>'Successful Authentications'!R50/'Account totals data'!R50</f>
        <v>9.4972067039106142E-2</v>
      </c>
      <c r="S50" s="5">
        <f>'Successful Authentications'!S50/'Account totals data'!S50</f>
        <v>8.9385474860335198E-2</v>
      </c>
    </row>
    <row r="51" spans="1:19" x14ac:dyDescent="0.35">
      <c r="A51" s="9" t="s">
        <v>131</v>
      </c>
      <c r="B51" s="5">
        <f>'Successful Authentications'!B51/'Account totals data'!B51</f>
        <v>0.13333333333333333</v>
      </c>
      <c r="C51" s="5">
        <f>'Successful Authentications'!C51/'Account totals data'!C51</f>
        <v>9.1954022988505746E-2</v>
      </c>
      <c r="D51" s="5">
        <f>'Successful Authentications'!D51/'Account totals data'!D51</f>
        <v>0.15476190476190477</v>
      </c>
      <c r="E51" s="5">
        <f>'Successful Authentications'!E51/'Account totals data'!E51</f>
        <v>0.10714285714285714</v>
      </c>
      <c r="F51" s="5">
        <f>'Successful Authentications'!F51/'Account totals data'!F51</f>
        <v>0.13157894736842105</v>
      </c>
      <c r="G51" s="5">
        <f>'Successful Authentications'!G51/'Account totals data'!G51</f>
        <v>0.1891891891891892</v>
      </c>
      <c r="H51" s="5">
        <f>'Successful Authentications'!H51/'Account totals data'!H51</f>
        <v>0.16883116883116883</v>
      </c>
      <c r="I51" s="5">
        <f>'Successful Authentications'!I51/'Account totals data'!I51</f>
        <v>0.22784810126582278</v>
      </c>
      <c r="J51" s="5">
        <f>'Successful Authentications'!J51/'Account totals data'!J51</f>
        <v>0.16049382716049382</v>
      </c>
      <c r="K51" s="5">
        <f>'Successful Authentications'!K51/'Account totals data'!K51</f>
        <v>0.17721518987341772</v>
      </c>
      <c r="L51" s="5">
        <f>'Successful Authentications'!L51/'Account totals data'!L51</f>
        <v>0.20987654320987653</v>
      </c>
      <c r="M51" s="5">
        <f>'Successful Authentications'!M51/'Account totals data'!M51</f>
        <v>0.15853658536585366</v>
      </c>
      <c r="N51" s="5">
        <f>'Successful Authentications'!N51/'Account totals data'!N51</f>
        <v>0.20481927710843373</v>
      </c>
      <c r="O51" s="60">
        <f>'Successful Authentications'!O51/'Account totals data'!O51</f>
        <v>0.2073170731707317</v>
      </c>
      <c r="P51" s="5">
        <f>'Successful Authentications'!P51/'Account totals data'!P51</f>
        <v>0.2558139534883721</v>
      </c>
      <c r="Q51" s="5">
        <f>'Successful Authentications'!Q51/'Account totals data'!Q51</f>
        <v>0.16037735849056603</v>
      </c>
      <c r="R51" s="5">
        <f>'Successful Authentications'!R51/'Account totals data'!R51</f>
        <v>0.17307692307692307</v>
      </c>
      <c r="S51" s="5">
        <f>'Successful Authentications'!S51/'Account totals data'!S51</f>
        <v>0.10576923076923077</v>
      </c>
    </row>
    <row r="52" spans="1:19" x14ac:dyDescent="0.35">
      <c r="A52" s="9" t="s">
        <v>132</v>
      </c>
      <c r="B52" s="5">
        <f>'Successful Authentications'!B52/'Account totals data'!B52</f>
        <v>0.2638888888888889</v>
      </c>
      <c r="C52" s="5">
        <f>'Successful Authentications'!C52/'Account totals data'!C52</f>
        <v>0.26297577854671278</v>
      </c>
      <c r="D52" s="5">
        <f>'Successful Authentications'!D52/'Account totals data'!D52</f>
        <v>0.21172638436482086</v>
      </c>
      <c r="E52" s="5">
        <f>'Successful Authentications'!E52/'Account totals data'!E52</f>
        <v>0.18210862619808307</v>
      </c>
      <c r="F52" s="5">
        <f>'Successful Authentications'!F52/'Account totals data'!F52</f>
        <v>0.1492063492063492</v>
      </c>
      <c r="G52" s="5">
        <f>'Successful Authentications'!G52/'Account totals data'!G52</f>
        <v>0.15360501567398119</v>
      </c>
      <c r="H52" s="5">
        <f>'Successful Authentications'!H52/'Account totals data'!H52</f>
        <v>0.1875</v>
      </c>
      <c r="I52" s="5">
        <f>'Successful Authentications'!I52/'Account totals data'!I52</f>
        <v>0.18124999999999999</v>
      </c>
      <c r="J52" s="5">
        <f>'Successful Authentications'!J52/'Account totals data'!J52</f>
        <v>0.14596273291925466</v>
      </c>
      <c r="K52" s="5">
        <f>'Successful Authentications'!K52/'Account totals data'!K52</f>
        <v>0.20376175548589343</v>
      </c>
      <c r="L52" s="5">
        <f>'Successful Authentications'!L52/'Account totals data'!L52</f>
        <v>0.18095238095238095</v>
      </c>
      <c r="M52" s="5">
        <f>'Successful Authentications'!M52/'Account totals data'!M52</f>
        <v>0.19292604501607716</v>
      </c>
      <c r="N52" s="5">
        <f>'Successful Authentications'!N52/'Account totals data'!N52</f>
        <v>0.20900321543408359</v>
      </c>
      <c r="O52" s="60">
        <f>'Successful Authentications'!O52/'Account totals data'!O52</f>
        <v>0.14696485623003194</v>
      </c>
      <c r="P52" s="5">
        <f>'Successful Authentications'!P52/'Account totals data'!P52</f>
        <v>0.14285714285714285</v>
      </c>
      <c r="Q52" s="5">
        <f>'Successful Authentications'!Q52/'Account totals data'!Q52</f>
        <v>0.15210355987055016</v>
      </c>
      <c r="R52" s="5">
        <f>'Successful Authentications'!R52/'Account totals data'!R52</f>
        <v>0.1461794019933555</v>
      </c>
      <c r="S52" s="5">
        <f>'Successful Authentications'!S52/'Account totals data'!S52</f>
        <v>0.14576271186440679</v>
      </c>
    </row>
    <row r="53" spans="1:19" x14ac:dyDescent="0.35">
      <c r="A53" s="9" t="s">
        <v>133</v>
      </c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60"/>
      <c r="P53" s="5"/>
      <c r="Q53" s="5"/>
      <c r="R53" s="5"/>
      <c r="S53" s="5"/>
    </row>
    <row r="54" spans="1:19" x14ac:dyDescent="0.35">
      <c r="A54" s="9" t="s">
        <v>134</v>
      </c>
      <c r="B54" s="5">
        <f>'Successful Authentications'!B54/'Account totals data'!B54</f>
        <v>0.20152817574021012</v>
      </c>
      <c r="C54" s="5">
        <f>'Successful Authentications'!C54/'Account totals data'!C54</f>
        <v>0.28829686013320649</v>
      </c>
      <c r="D54" s="5">
        <f>'Successful Authentications'!D54/'Account totals data'!D54</f>
        <v>0.24134705332086062</v>
      </c>
      <c r="E54" s="5">
        <f>'Successful Authentications'!E54/'Account totals data'!E54</f>
        <v>0.2119613016710642</v>
      </c>
      <c r="F54" s="5">
        <f>'Successful Authentications'!F54/'Account totals data'!F54</f>
        <v>0.20634920634920634</v>
      </c>
      <c r="G54" s="5">
        <f>'Successful Authentications'!G54/'Account totals data'!G54</f>
        <v>0.19755244755244755</v>
      </c>
      <c r="H54" s="5">
        <f>'Successful Authentications'!H54/'Account totals data'!H54</f>
        <v>0.20836965998256321</v>
      </c>
      <c r="I54" s="5">
        <f>'Successful Authentications'!I54/'Account totals data'!I54</f>
        <v>0.2123585726718886</v>
      </c>
      <c r="J54" s="5">
        <f>'Successful Authentications'!J54/'Account totals data'!J54</f>
        <v>0.17508710801393729</v>
      </c>
      <c r="K54" s="5">
        <f>'Successful Authentications'!K54/'Account totals data'!K54</f>
        <v>0.17982456140350878</v>
      </c>
      <c r="L54" s="5">
        <f>'Successful Authentications'!L54/'Account totals data'!L54</f>
        <v>0.19964664310954064</v>
      </c>
      <c r="M54" s="5">
        <f>'Successful Authentications'!M54/'Account totals data'!M54</f>
        <v>0.21758436944937834</v>
      </c>
      <c r="N54" s="5">
        <f>'Successful Authentications'!N54/'Account totals data'!N54</f>
        <v>0.21447484554280671</v>
      </c>
      <c r="O54" s="60">
        <f>'Successful Authentications'!O54/'Account totals data'!O54</f>
        <v>0.21685689201053557</v>
      </c>
      <c r="P54" s="5">
        <f>'Successful Authentications'!P54/'Account totals data'!P54</f>
        <v>0.18221070811744386</v>
      </c>
      <c r="Q54" s="5">
        <f>'Successful Authentications'!Q54/'Account totals data'!Q54</f>
        <v>0.16204506065857885</v>
      </c>
      <c r="R54" s="5">
        <f>'Successful Authentications'!R54/'Account totals data'!R54</f>
        <v>0.16564952048823017</v>
      </c>
      <c r="S54" s="5">
        <f>'Successful Authentications'!S54/'Account totals data'!S54</f>
        <v>0.16956521739130434</v>
      </c>
    </row>
    <row r="55" spans="1:19" x14ac:dyDescent="0.35">
      <c r="A55" s="9" t="s">
        <v>135</v>
      </c>
      <c r="B55" s="5">
        <f>'Successful Authentications'!B55/'Account totals data'!B55</f>
        <v>0.14839209608678808</v>
      </c>
      <c r="C55" s="5">
        <f>'Successful Authentications'!C55/'Account totals data'!C55</f>
        <v>0.17827298050139276</v>
      </c>
      <c r="D55" s="5">
        <f>'Successful Authentications'!D55/'Account totals data'!D55</f>
        <v>0.17610582885489873</v>
      </c>
      <c r="E55" s="5">
        <f>'Successful Authentications'!E55/'Account totals data'!E55</f>
        <v>0.16974645466265578</v>
      </c>
      <c r="F55" s="5">
        <f>'Successful Authentications'!F55/'Account totals data'!F55</f>
        <v>0.1608300907911803</v>
      </c>
      <c r="G55" s="5">
        <f>'Successful Authentications'!G55/'Account totals data'!G55</f>
        <v>0.17167019027484143</v>
      </c>
      <c r="H55" s="5">
        <f>'Successful Authentications'!H55/'Account totals data'!H55</f>
        <v>0.16946308724832215</v>
      </c>
      <c r="I55" s="5">
        <f>'Successful Authentications'!I55/'Account totals data'!I55</f>
        <v>0.20558608058608058</v>
      </c>
      <c r="J55" s="5">
        <f>'Successful Authentications'!J55/'Account totals data'!J55</f>
        <v>0.17424931756141948</v>
      </c>
      <c r="K55" s="5">
        <f>'Successful Authentications'!K55/'Account totals data'!K55</f>
        <v>0.19126436781609196</v>
      </c>
      <c r="L55" s="5">
        <f>'Successful Authentications'!L55/'Account totals data'!L55</f>
        <v>0.19102682701202589</v>
      </c>
      <c r="M55" s="5">
        <f>'Successful Authentications'!M55/'Account totals data'!M55</f>
        <v>0.21388630009319665</v>
      </c>
      <c r="N55" s="5">
        <f>'Successful Authentications'!N55/'Account totals data'!N55</f>
        <v>0.18380642159143787</v>
      </c>
      <c r="O55" s="60">
        <f>'Successful Authentications'!O55/'Account totals data'!O55</f>
        <v>0.2011173184357542</v>
      </c>
      <c r="P55" s="5">
        <f>'Successful Authentications'!P55/'Account totals data'!P55</f>
        <v>0.18110958276020175</v>
      </c>
      <c r="Q55" s="5">
        <f>'Successful Authentications'!Q55/'Account totals data'!Q55</f>
        <v>0.16545123062898814</v>
      </c>
      <c r="R55" s="5">
        <f>'Successful Authentications'!R55/'Account totals data'!R55</f>
        <v>0.16552040348464006</v>
      </c>
      <c r="S55" s="5">
        <f>'Successful Authentications'!S55/'Account totals data'!S55</f>
        <v>0.17522935779816515</v>
      </c>
    </row>
    <row r="56" spans="1:19" x14ac:dyDescent="0.35">
      <c r="A56" s="9" t="s">
        <v>136</v>
      </c>
      <c r="B56" s="5">
        <f>'Successful Authentications'!B56/'Account totals data'!B56</f>
        <v>0.13550939663699307</v>
      </c>
      <c r="C56" s="5">
        <f>'Successful Authentications'!C56/'Account totals data'!C56</f>
        <v>0.125</v>
      </c>
      <c r="D56" s="5">
        <f>'Successful Authentications'!D56/'Account totals data'!D56</f>
        <v>0.12224448897795591</v>
      </c>
      <c r="E56" s="5">
        <f>'Successful Authentications'!E56/'Account totals data'!E56</f>
        <v>0.13149171270718232</v>
      </c>
      <c r="F56" s="5">
        <f>'Successful Authentications'!F56/'Account totals data'!F56</f>
        <v>0.14285714285714285</v>
      </c>
      <c r="G56" s="5">
        <f>'Successful Authentications'!G56/'Account totals data'!G56</f>
        <v>0.14482758620689656</v>
      </c>
      <c r="H56" s="5">
        <f>'Successful Authentications'!H56/'Account totals data'!H56</f>
        <v>0.16628440366972477</v>
      </c>
      <c r="I56" s="5">
        <f>'Successful Authentications'!I56/'Account totals data'!I56</f>
        <v>0.18475750577367206</v>
      </c>
      <c r="J56" s="5">
        <f>'Successful Authentications'!J56/'Account totals data'!J56</f>
        <v>0.13432835820895522</v>
      </c>
      <c r="K56" s="5">
        <f>'Successful Authentications'!K56/'Account totals data'!K56</f>
        <v>0.1531322505800464</v>
      </c>
      <c r="L56" s="5">
        <f>'Successful Authentications'!L56/'Account totals data'!L56</f>
        <v>0.13901869158878505</v>
      </c>
      <c r="M56" s="5">
        <f>'Successful Authentications'!M56/'Account totals data'!M56</f>
        <v>0.16864608076009502</v>
      </c>
      <c r="N56" s="5">
        <f>'Successful Authentications'!N56/'Account totals data'!N56</f>
        <v>0.19156626506024096</v>
      </c>
      <c r="O56" s="60">
        <f>'Successful Authentications'!O56/'Account totals data'!O56</f>
        <v>0.17832167832167833</v>
      </c>
      <c r="P56" s="5">
        <f>'Successful Authentications'!P56/'Account totals data'!P56</f>
        <v>0.17031070195627157</v>
      </c>
      <c r="Q56" s="5">
        <f>'Successful Authentications'!Q56/'Account totals data'!Q56</f>
        <v>0.151270207852194</v>
      </c>
      <c r="R56" s="5">
        <f>'Successful Authentications'!R56/'Account totals data'!R56</f>
        <v>0.17149478563151796</v>
      </c>
      <c r="S56" s="5">
        <f>'Successful Authentications'!S56/'Account totals data'!S56</f>
        <v>0.16395348837209303</v>
      </c>
    </row>
    <row r="57" spans="1:19" x14ac:dyDescent="0.35">
      <c r="A57" s="9" t="s">
        <v>137</v>
      </c>
      <c r="B57" s="5">
        <f>'Successful Authentications'!B57/'Account totals data'!B57</f>
        <v>0.15942028985507245</v>
      </c>
      <c r="C57" s="5">
        <f>'Successful Authentications'!C57/'Account totals data'!C57</f>
        <v>0.18115942028985507</v>
      </c>
      <c r="D57" s="5">
        <f>'Successful Authentications'!D57/'Account totals data'!D57</f>
        <v>0.29893238434163699</v>
      </c>
      <c r="E57" s="5">
        <f>'Successful Authentications'!E57/'Account totals data'!E57</f>
        <v>0.14776632302405499</v>
      </c>
      <c r="F57" s="5">
        <f>'Successful Authentications'!F57/'Account totals data'!F57</f>
        <v>0.11436950146627566</v>
      </c>
      <c r="G57" s="5">
        <f>'Successful Authentications'!G57/'Account totals data'!G57</f>
        <v>0.12716763005780346</v>
      </c>
      <c r="H57" s="5">
        <f>'Successful Authentications'!H57/'Account totals data'!H57</f>
        <v>0.17101449275362318</v>
      </c>
      <c r="I57" s="5">
        <f>'Successful Authentications'!I57/'Account totals data'!I57</f>
        <v>0.19770773638968481</v>
      </c>
      <c r="J57" s="5">
        <f>'Successful Authentications'!J57/'Account totals data'!J57</f>
        <v>0.10674157303370786</v>
      </c>
      <c r="K57" s="5">
        <f>'Successful Authentications'!K57/'Account totals data'!K57</f>
        <v>0.17403314917127072</v>
      </c>
      <c r="L57" s="5">
        <f>'Successful Authentications'!L57/'Account totals data'!L57</f>
        <v>0.13812154696132597</v>
      </c>
      <c r="M57" s="5">
        <f>'Successful Authentications'!M57/'Account totals data'!M57</f>
        <v>0.16802168021680217</v>
      </c>
      <c r="N57" s="5">
        <f>'Successful Authentications'!N57/'Account totals data'!N57</f>
        <v>0.15748031496062992</v>
      </c>
      <c r="O57" s="60">
        <f>'Successful Authentications'!O57/'Account totals data'!O57</f>
        <v>0.16195372750642673</v>
      </c>
      <c r="P57" s="5">
        <f>'Successful Authentications'!P57/'Account totals data'!P57</f>
        <v>0.13989637305699482</v>
      </c>
      <c r="Q57" s="5">
        <f>'Successful Authentications'!Q57/'Account totals data'!Q57</f>
        <v>0.13436692506459949</v>
      </c>
      <c r="R57" s="5">
        <f>'Successful Authentications'!R57/'Account totals data'!R57</f>
        <v>0.11989795918367346</v>
      </c>
      <c r="S57" s="5">
        <f>'Successful Authentications'!S57/'Account totals data'!S57</f>
        <v>8.8571428571428565E-2</v>
      </c>
    </row>
    <row r="58" spans="1:19" x14ac:dyDescent="0.35">
      <c r="A58" s="9" t="s">
        <v>138</v>
      </c>
      <c r="B58" s="5">
        <f>'Successful Authentications'!B58/'Account totals data'!B58</f>
        <v>0.10901960784313726</v>
      </c>
      <c r="C58" s="5">
        <f>'Successful Authentications'!C58/'Account totals data'!C58</f>
        <v>0.13127413127413126</v>
      </c>
      <c r="D58" s="5">
        <f>'Successful Authentications'!D58/'Account totals data'!D58</f>
        <v>0.12920489296636087</v>
      </c>
      <c r="E58" s="5">
        <f>'Successful Authentications'!E58/'Account totals data'!E58</f>
        <v>0.11512415349887133</v>
      </c>
      <c r="F58" s="5">
        <f>'Successful Authentications'!F58/'Account totals data'!F58</f>
        <v>0.10607168983174835</v>
      </c>
      <c r="G58" s="5">
        <f>'Successful Authentications'!G58/'Account totals data'!G58</f>
        <v>0.12060301507537688</v>
      </c>
      <c r="H58" s="5">
        <f>'Successful Authentications'!H58/'Account totals data'!H58</f>
        <v>0.12905500705218617</v>
      </c>
      <c r="I58" s="5">
        <f>'Successful Authentications'!I58/'Account totals data'!I58</f>
        <v>0.12896551724137931</v>
      </c>
      <c r="J58" s="5">
        <f>'Successful Authentications'!J58/'Account totals data'!J58</f>
        <v>0.11764705882352941</v>
      </c>
      <c r="K58" s="5">
        <f>'Successful Authentications'!K58/'Account totals data'!K58</f>
        <v>0.12008141112618724</v>
      </c>
      <c r="L58" s="5">
        <f>'Successful Authentications'!L58/'Account totals data'!L58</f>
        <v>0.11816340310600945</v>
      </c>
      <c r="M58" s="5">
        <f>'Successful Authentications'!M58/'Account totals data'!M58</f>
        <v>0.15163660654642619</v>
      </c>
      <c r="N58" s="5">
        <f>'Successful Authentications'!N58/'Account totals data'!N58</f>
        <v>0.11947194719471947</v>
      </c>
      <c r="O58" s="60">
        <f>'Successful Authentications'!O58/'Account totals data'!O58</f>
        <v>0.12319790301441677</v>
      </c>
      <c r="P58" s="5">
        <f>'Successful Authentications'!P58/'Account totals data'!P58</f>
        <v>0.11434108527131782</v>
      </c>
      <c r="Q58" s="5">
        <f>'Successful Authentications'!Q58/'Account totals data'!Q58</f>
        <v>0.11511254019292605</v>
      </c>
      <c r="R58" s="5">
        <f>'Successful Authentications'!R58/'Account totals data'!R58</f>
        <v>0.108502538071066</v>
      </c>
      <c r="S58" s="5">
        <f>'Successful Authentications'!S58/'Account totals data'!S58</f>
        <v>0.11816467630421119</v>
      </c>
    </row>
    <row r="59" spans="1:19" x14ac:dyDescent="0.35">
      <c r="A59" s="9" t="s">
        <v>139</v>
      </c>
      <c r="B59" s="5">
        <f>'Successful Authentications'!B59/'Account totals data'!B59</f>
        <v>0.12914691943127962</v>
      </c>
      <c r="C59" s="5">
        <f>'Successful Authentications'!C59/'Account totals data'!C59</f>
        <v>0.13829787234042554</v>
      </c>
      <c r="D59" s="5">
        <f>'Successful Authentications'!D59/'Account totals data'!D59</f>
        <v>0.19208381839348079</v>
      </c>
      <c r="E59" s="5">
        <f>'Successful Authentications'!E59/'Account totals data'!E59</f>
        <v>9.1732729331823332E-2</v>
      </c>
      <c r="F59" s="5">
        <f>'Successful Authentications'!F59/'Account totals data'!F59</f>
        <v>7.0739549839228297E-2</v>
      </c>
      <c r="G59" s="5">
        <f>'Successful Authentications'!G59/'Account totals data'!G59</f>
        <v>6.9593147751605994E-2</v>
      </c>
      <c r="H59" s="5">
        <f>'Successful Authentications'!H59/'Account totals data'!H59</f>
        <v>8.1023454157782518E-2</v>
      </c>
      <c r="I59" s="5">
        <f>'Successful Authentications'!I59/'Account totals data'!I59</f>
        <v>8.6772486772486779E-2</v>
      </c>
      <c r="J59" s="5">
        <f>'Successful Authentications'!J59/'Account totals data'!J59</f>
        <v>8.9935760171306209E-2</v>
      </c>
      <c r="K59" s="5">
        <f>'Successful Authentications'!K59/'Account totals data'!K59</f>
        <v>0.11122770199370409</v>
      </c>
      <c r="L59" s="5">
        <f>'Successful Authentications'!L59/'Account totals data'!L59</f>
        <v>0.11801896733403583</v>
      </c>
      <c r="M59" s="5">
        <f>'Successful Authentications'!M59/'Account totals data'!M59</f>
        <v>9.355509355509356E-2</v>
      </c>
      <c r="N59" s="5">
        <f>'Successful Authentications'!N59/'Account totals data'!N59</f>
        <v>8.8541666666666671E-2</v>
      </c>
      <c r="O59" s="60">
        <f>'Successful Authentications'!O59/'Account totals data'!O59</f>
        <v>8.8794926004228336E-2</v>
      </c>
      <c r="P59" s="5">
        <f>'Successful Authentications'!P59/'Account totals data'!P59</f>
        <v>9.8947368421052631E-2</v>
      </c>
      <c r="Q59" s="5">
        <f>'Successful Authentications'!Q59/'Account totals data'!Q59</f>
        <v>6.1919504643962849E-2</v>
      </c>
      <c r="R59" s="5">
        <f>'Successful Authentications'!R59/'Account totals data'!R59</f>
        <v>6.3607924921793541E-2</v>
      </c>
      <c r="S59" s="5">
        <f>'Successful Authentications'!S59/'Account totals data'!S59</f>
        <v>5.8100558659217878E-2</v>
      </c>
    </row>
    <row r="60" spans="1:19" x14ac:dyDescent="0.35">
      <c r="A60" s="9" t="s">
        <v>140</v>
      </c>
      <c r="B60" s="5">
        <f>'Successful Authentications'!B60/'Account totals data'!B60</f>
        <v>0.15737704918032788</v>
      </c>
      <c r="C60" s="5">
        <f>'Successful Authentications'!C60/'Account totals data'!C60</f>
        <v>0.17659804983748645</v>
      </c>
      <c r="D60" s="5">
        <f>'Successful Authentications'!D60/'Account totals data'!D60</f>
        <v>0.16559139784946236</v>
      </c>
      <c r="E60" s="5">
        <f>'Successful Authentications'!E60/'Account totals data'!E60</f>
        <v>0.12855637513171761</v>
      </c>
      <c r="F60" s="5">
        <f>'Successful Authentications'!F60/'Account totals data'!F60</f>
        <v>0.16899892357373519</v>
      </c>
      <c r="G60" s="5">
        <f>'Successful Authentications'!G60/'Account totals data'!G60</f>
        <v>0.17103882476390347</v>
      </c>
      <c r="H60" s="5">
        <f>'Successful Authentications'!H60/'Account totals data'!H60</f>
        <v>0.19651995905834185</v>
      </c>
      <c r="I60" s="5">
        <f>'Successful Authentications'!I60/'Account totals data'!I60</f>
        <v>0.16112789526686808</v>
      </c>
      <c r="J60" s="5">
        <f>'Successful Authentications'!J60/'Account totals data'!J60</f>
        <v>0.13492063492063491</v>
      </c>
      <c r="K60" s="5">
        <f>'Successful Authentications'!K60/'Account totals data'!K60</f>
        <v>0.16834677419354838</v>
      </c>
      <c r="L60" s="5">
        <f>'Successful Authentications'!L60/'Account totals data'!L60</f>
        <v>0.1365015166835187</v>
      </c>
      <c r="M60" s="5">
        <f>'Successful Authentications'!M60/'Account totals data'!M60</f>
        <v>0.14587525150905434</v>
      </c>
      <c r="N60" s="5">
        <f>'Successful Authentications'!N60/'Account totals data'!N60</f>
        <v>0.13618290258449303</v>
      </c>
      <c r="O60" s="60">
        <f>'Successful Authentications'!O60/'Account totals data'!O60</f>
        <v>0.15742574257425743</v>
      </c>
      <c r="P60" s="5">
        <f>'Successful Authentications'!P60/'Account totals data'!P60</f>
        <v>0.15625</v>
      </c>
      <c r="Q60" s="5">
        <f>'Successful Authentications'!Q60/'Account totals data'!Q60</f>
        <v>0.12162162162162163</v>
      </c>
      <c r="R60" s="5">
        <f>'Successful Authentications'!R60/'Account totals data'!R60</f>
        <v>0.12681510164569215</v>
      </c>
      <c r="S60" s="5">
        <f>'Successful Authentications'!S60/'Account totals data'!S60</f>
        <v>0.12109375</v>
      </c>
    </row>
    <row r="61" spans="1:19" x14ac:dyDescent="0.35">
      <c r="A61" s="9" t="s">
        <v>141</v>
      </c>
      <c r="B61" s="5">
        <f>'Successful Authentications'!B61/'Account totals data'!B61</f>
        <v>9.8335854765506811E-2</v>
      </c>
      <c r="C61" s="5">
        <f>'Successful Authentications'!C61/'Account totals data'!C61</f>
        <v>8.9783281733746126E-2</v>
      </c>
      <c r="D61" s="5">
        <f>'Successful Authentications'!D61/'Account totals data'!D61</f>
        <v>0.10461538461538461</v>
      </c>
      <c r="E61" s="5">
        <f>'Successful Authentications'!E61/'Account totals data'!E61</f>
        <v>8.1203007518796999E-2</v>
      </c>
      <c r="F61" s="5">
        <f>'Successful Authentications'!F61/'Account totals data'!F61</f>
        <v>7.898658718330849E-2</v>
      </c>
      <c r="G61" s="5">
        <f>'Successful Authentications'!G61/'Account totals data'!G61</f>
        <v>9.6774193548387094E-2</v>
      </c>
      <c r="H61" s="5">
        <f>'Successful Authentications'!H61/'Account totals data'!H61</f>
        <v>0.11441307578008915</v>
      </c>
      <c r="I61" s="5">
        <f>'Successful Authentications'!I61/'Account totals data'!I61</f>
        <v>0.10501567398119123</v>
      </c>
      <c r="J61" s="5">
        <f>'Successful Authentications'!J61/'Account totals data'!J61</f>
        <v>0.10697674418604651</v>
      </c>
      <c r="K61" s="5">
        <f>'Successful Authentications'!K61/'Account totals data'!K61</f>
        <v>0.10317460317460317</v>
      </c>
      <c r="L61" s="5">
        <f>'Successful Authentications'!L61/'Account totals data'!L61</f>
        <v>0.11146496815286625</v>
      </c>
      <c r="M61" s="5">
        <f>'Successful Authentications'!M61/'Account totals data'!M61</f>
        <v>0.12698412698412698</v>
      </c>
      <c r="N61" s="5">
        <f>'Successful Authentications'!N61/'Account totals data'!N61</f>
        <v>9.0629800307219663E-2</v>
      </c>
      <c r="O61" s="60">
        <f>'Successful Authentications'!O61/'Account totals data'!O61</f>
        <v>8.3333333333333329E-2</v>
      </c>
      <c r="P61" s="5">
        <f>'Successful Authentications'!P61/'Account totals data'!P61</f>
        <v>9.5022624434389136E-2</v>
      </c>
      <c r="Q61" s="5">
        <f>'Successful Authentications'!Q61/'Account totals data'!Q61</f>
        <v>8.3832335329341312E-2</v>
      </c>
      <c r="R61" s="5">
        <f>'Successful Authentications'!R61/'Account totals data'!R61</f>
        <v>7.9763663220088626E-2</v>
      </c>
      <c r="S61" s="5">
        <f>'Successful Authentications'!S61/'Account totals data'!S61</f>
        <v>7.7598828696925332E-2</v>
      </c>
    </row>
    <row r="62" spans="1:19" x14ac:dyDescent="0.35">
      <c r="A62" s="9" t="s">
        <v>142</v>
      </c>
      <c r="B62" s="5">
        <f>'Successful Authentications'!B62/'Account totals data'!B62</f>
        <v>0.16343635411210058</v>
      </c>
      <c r="C62" s="5">
        <f>'Successful Authentications'!C62/'Account totals data'!C62</f>
        <v>0.18343815513626835</v>
      </c>
      <c r="D62" s="5">
        <f>'Successful Authentications'!D62/'Account totals data'!D62</f>
        <v>0.16604970914859862</v>
      </c>
      <c r="E62" s="5">
        <f>'Successful Authentications'!E62/'Account totals data'!E62</f>
        <v>0.15811965811965811</v>
      </c>
      <c r="F62" s="5">
        <f>'Successful Authentications'!F62/'Account totals data'!F62</f>
        <v>0.16882416396979505</v>
      </c>
      <c r="G62" s="5">
        <f>'Successful Authentications'!G62/'Account totals data'!G62</f>
        <v>0.17310664605873261</v>
      </c>
      <c r="H62" s="5">
        <f>'Successful Authentications'!H62/'Account totals data'!H62</f>
        <v>0.17991004497751126</v>
      </c>
      <c r="I62" s="5">
        <f>'Successful Authentications'!I62/'Account totals data'!I62</f>
        <v>0.17307692307692307</v>
      </c>
      <c r="J62" s="5">
        <f>'Successful Authentications'!J62/'Account totals data'!J62</f>
        <v>0.13532338308457711</v>
      </c>
      <c r="K62" s="5">
        <f>'Successful Authentications'!K62/'Account totals data'!K62</f>
        <v>0.17846153846153845</v>
      </c>
      <c r="L62" s="5">
        <f>'Successful Authentications'!L62/'Account totals data'!L62</f>
        <v>0.17747794499221589</v>
      </c>
      <c r="M62" s="5">
        <f>'Successful Authentications'!M62/'Account totals data'!M62</f>
        <v>0.18998451213216314</v>
      </c>
      <c r="N62" s="5">
        <f>'Successful Authentications'!N62/'Account totals data'!N62</f>
        <v>0.14841351074718526</v>
      </c>
      <c r="O62" s="60">
        <f>'Successful Authentications'!O62/'Account totals data'!O62</f>
        <v>0.14672216441207075</v>
      </c>
      <c r="P62" s="5">
        <f>'Successful Authentications'!P62/'Account totals data'!P62</f>
        <v>0.15219665271966526</v>
      </c>
      <c r="Q62" s="5">
        <f>'Successful Authentications'!Q62/'Account totals data'!Q62</f>
        <v>0.1483402489626556</v>
      </c>
      <c r="R62" s="5">
        <f>'Successful Authentications'!R62/'Account totals data'!R62</f>
        <v>0.17573449401523394</v>
      </c>
      <c r="S62" s="5">
        <f>'Successful Authentications'!S62/'Account totals data'!S62</f>
        <v>0.16507936507936508</v>
      </c>
    </row>
    <row r="63" spans="1:19" x14ac:dyDescent="0.35">
      <c r="A63" s="9" t="s">
        <v>143</v>
      </c>
      <c r="B63" s="5">
        <f>'Successful Authentications'!B63/'Account totals data'!B63</f>
        <v>0.12826603325415678</v>
      </c>
      <c r="C63" s="5">
        <f>'Successful Authentications'!C63/'Account totals data'!C63</f>
        <v>0.10451306413301663</v>
      </c>
      <c r="D63" s="5">
        <f>'Successful Authentications'!D63/'Account totals data'!D63</f>
        <v>9.0909090909090912E-2</v>
      </c>
      <c r="E63" s="5">
        <f>'Successful Authentications'!E63/'Account totals data'!E63</f>
        <v>0.10930232558139535</v>
      </c>
      <c r="F63" s="5">
        <f>'Successful Authentications'!F63/'Account totals data'!F63</f>
        <v>9.5022624434389136E-2</v>
      </c>
      <c r="G63" s="5">
        <f>'Successful Authentications'!G63/'Account totals data'!G63</f>
        <v>0.12751677852348994</v>
      </c>
      <c r="H63" s="5">
        <f>'Successful Authentications'!H63/'Account totals data'!H63</f>
        <v>0.10940919037199125</v>
      </c>
      <c r="I63" s="5">
        <f>'Successful Authentications'!I63/'Account totals data'!I63</f>
        <v>0.11956521739130435</v>
      </c>
      <c r="J63" s="5">
        <f>'Successful Authentications'!J63/'Account totals data'!J63</f>
        <v>0.11464968152866242</v>
      </c>
      <c r="K63" s="5">
        <f>'Successful Authentications'!K63/'Account totals data'!K63</f>
        <v>0.14345114345114346</v>
      </c>
      <c r="L63" s="5">
        <f>'Successful Authentications'!L63/'Account totals data'!L63</f>
        <v>0.12345679012345678</v>
      </c>
      <c r="M63" s="5">
        <f>'Successful Authentications'!M63/'Account totals data'!M63</f>
        <v>0.12170385395537525</v>
      </c>
      <c r="N63" s="5">
        <f>'Successful Authentications'!N63/'Account totals data'!N63</f>
        <v>8.7044534412955468E-2</v>
      </c>
      <c r="O63" s="60">
        <f>'Successful Authentications'!O63/'Account totals data'!O63</f>
        <v>0.10625</v>
      </c>
      <c r="P63" s="5">
        <f>'Successful Authentications'!P63/'Account totals data'!P63</f>
        <v>0.100418410041841</v>
      </c>
      <c r="Q63" s="5">
        <f>'Successful Authentications'!Q63/'Account totals data'!Q63</f>
        <v>8.8794926004228336E-2</v>
      </c>
      <c r="R63" s="5">
        <f>'Successful Authentications'!R63/'Account totals data'!R63</f>
        <v>0.10021321961620469</v>
      </c>
      <c r="S63" s="5">
        <f>'Successful Authentications'!S63/'Account totals data'!S63</f>
        <v>0.11252653927813164</v>
      </c>
    </row>
    <row r="64" spans="1:19" x14ac:dyDescent="0.35">
      <c r="A64" s="9" t="s">
        <v>144</v>
      </c>
      <c r="B64" s="5">
        <f>'Successful Authentications'!B64/'Account totals data'!B64</f>
        <v>0.17873100983020554</v>
      </c>
      <c r="C64" s="5">
        <f>'Successful Authentications'!C64/'Account totals data'!C64</f>
        <v>0.18959435626102292</v>
      </c>
      <c r="D64" s="5">
        <f>'Successful Authentications'!D64/'Account totals data'!D64</f>
        <v>0.17202432667245873</v>
      </c>
      <c r="E64" s="5">
        <f>'Successful Authentications'!E64/'Account totals data'!E64</f>
        <v>0.15951972555746141</v>
      </c>
      <c r="F64" s="5">
        <f>'Successful Authentications'!F64/'Account totals data'!F64</f>
        <v>0.16156462585034015</v>
      </c>
      <c r="G64" s="5">
        <f>'Successful Authentications'!G64/'Account totals data'!G64</f>
        <v>0.16251074806534824</v>
      </c>
      <c r="H64" s="5">
        <f>'Successful Authentications'!H64/'Account totals data'!H64</f>
        <v>0.1875</v>
      </c>
      <c r="I64" s="5">
        <f>'Successful Authentications'!I64/'Account totals data'!I64</f>
        <v>0.1726555652936021</v>
      </c>
      <c r="J64" s="5">
        <f>'Successful Authentications'!J64/'Account totals data'!J64</f>
        <v>0.16681376875551632</v>
      </c>
      <c r="K64" s="5">
        <f>'Successful Authentications'!K64/'Account totals data'!K64</f>
        <v>0.16577540106951871</v>
      </c>
      <c r="L64" s="5">
        <f>'Successful Authentications'!L64/'Account totals data'!L64</f>
        <v>0.18132854578096949</v>
      </c>
      <c r="M64" s="5">
        <f>'Successful Authentications'!M64/'Account totals data'!M64</f>
        <v>0.16784452296819788</v>
      </c>
      <c r="N64" s="5">
        <f>'Successful Authentications'!N64/'Account totals data'!N64</f>
        <v>0.16114592658907789</v>
      </c>
      <c r="O64" s="60">
        <f>'Successful Authentications'!O64/'Account totals data'!O64</f>
        <v>0.18165627782724844</v>
      </c>
      <c r="P64" s="5">
        <f>'Successful Authentications'!P64/'Account totals data'!P64</f>
        <v>0.17524841915085818</v>
      </c>
      <c r="Q64" s="5">
        <f>'Successful Authentications'!Q64/'Account totals data'!Q64</f>
        <v>0.15549597855227881</v>
      </c>
      <c r="R64" s="5">
        <f>'Successful Authentications'!R64/'Account totals data'!R64</f>
        <v>0.17777777777777778</v>
      </c>
      <c r="S64" s="5">
        <f>'Successful Authentications'!S64/'Account totals data'!S64</f>
        <v>0.15202702702702703</v>
      </c>
    </row>
    <row r="65" spans="1:19" x14ac:dyDescent="0.35">
      <c r="A65" s="9" t="s">
        <v>145</v>
      </c>
      <c r="B65" s="5">
        <f>'Successful Authentications'!B65/'Account totals data'!B65</f>
        <v>5.701754385964912E-2</v>
      </c>
      <c r="C65" s="5">
        <f>'Successful Authentications'!C65/'Account totals data'!C65</f>
        <v>6.5502183406113537E-2</v>
      </c>
      <c r="D65" s="5">
        <f>'Successful Authentications'!D65/'Account totals data'!D65</f>
        <v>6.0869565217391307E-2</v>
      </c>
      <c r="E65" s="5">
        <f>'Successful Authentications'!E65/'Account totals data'!E65</f>
        <v>6.5502183406113537E-2</v>
      </c>
      <c r="F65" s="5">
        <f>'Successful Authentications'!F65/'Account totals data'!F65</f>
        <v>5.6034482758620691E-2</v>
      </c>
      <c r="G65" s="5">
        <f>'Successful Authentications'!G65/'Account totals data'!G65</f>
        <v>6.0344827586206899E-2</v>
      </c>
      <c r="H65" s="5">
        <f>'Successful Authentications'!H65/'Account totals data'!H65</f>
        <v>4.2735042735042736E-2</v>
      </c>
      <c r="I65" s="5">
        <f>'Successful Authentications'!I65/'Account totals data'!I65</f>
        <v>9.4827586206896547E-2</v>
      </c>
      <c r="J65" s="5">
        <f>'Successful Authentications'!J65/'Account totals data'!J65</f>
        <v>7.2033898305084748E-2</v>
      </c>
      <c r="K65" s="5">
        <f>'Successful Authentications'!K65/'Account totals data'!K65</f>
        <v>0.11864406779661017</v>
      </c>
      <c r="L65" s="5">
        <f>'Successful Authentications'!L65/'Account totals data'!L65</f>
        <v>8.2987551867219914E-2</v>
      </c>
      <c r="M65" s="5">
        <f>'Successful Authentications'!M65/'Account totals data'!M65</f>
        <v>7.28744939271255E-2</v>
      </c>
      <c r="N65" s="5">
        <f>'Successful Authentications'!N65/'Account totals data'!N65</f>
        <v>7.4803149606299218E-2</v>
      </c>
      <c r="O65" s="60">
        <f>'Successful Authentications'!O65/'Account totals data'!O65</f>
        <v>9.1954022988505746E-2</v>
      </c>
      <c r="P65" s="5">
        <f>'Successful Authentications'!P65/'Account totals data'!P65</f>
        <v>6.4150943396226415E-2</v>
      </c>
      <c r="Q65" s="5">
        <f>'Successful Authentications'!Q65/'Account totals data'!Q65</f>
        <v>6.1068702290076333E-2</v>
      </c>
      <c r="R65" s="5">
        <f>'Successful Authentications'!R65/'Account totals data'!R65</f>
        <v>5.905511811023622E-2</v>
      </c>
      <c r="S65" s="5">
        <f>'Successful Authentications'!S65/'Account totals data'!S65</f>
        <v>6.0483870967741937E-2</v>
      </c>
    </row>
    <row r="66" spans="1:19" x14ac:dyDescent="0.35">
      <c r="A66" s="9" t="s">
        <v>146</v>
      </c>
      <c r="B66" s="5">
        <f>'Successful Authentications'!B66/'Account totals data'!B66</f>
        <v>0.1453804347826087</v>
      </c>
      <c r="C66" s="5">
        <f>'Successful Authentications'!C66/'Account totals data'!C66</f>
        <v>0.14498644986449866</v>
      </c>
      <c r="D66" s="5">
        <f>'Successful Authentications'!D66/'Account totals data'!D66</f>
        <v>0.14713896457765668</v>
      </c>
      <c r="E66" s="5">
        <f>'Successful Authentications'!E66/'Account totals data'!E66</f>
        <v>0.11517615176151762</v>
      </c>
      <c r="F66" s="5">
        <f>'Successful Authentications'!F66/'Account totals data'!F66</f>
        <v>0.12038303693570451</v>
      </c>
      <c r="G66" s="5">
        <f>'Successful Authentications'!G66/'Account totals data'!G66</f>
        <v>0.1325136612021858</v>
      </c>
      <c r="H66" s="5">
        <f>'Successful Authentications'!H66/'Account totals data'!H66</f>
        <v>0.14285714285714285</v>
      </c>
      <c r="I66" s="5">
        <f>'Successful Authentications'!I66/'Account totals data'!I66</f>
        <v>0.13704206241519673</v>
      </c>
      <c r="J66" s="5">
        <f>'Successful Authentications'!J66/'Account totals data'!J66</f>
        <v>0.12550607287449392</v>
      </c>
      <c r="K66" s="5">
        <f>'Successful Authentications'!K66/'Account totals data'!K66</f>
        <v>0.15862068965517243</v>
      </c>
      <c r="L66" s="5">
        <f>'Successful Authentications'!L66/'Account totals data'!L66</f>
        <v>0.16027397260273973</v>
      </c>
      <c r="M66" s="5">
        <f>'Successful Authentications'!M66/'Account totals data'!M66</f>
        <v>0.16576086956521738</v>
      </c>
      <c r="N66" s="5">
        <f>'Successful Authentications'!N66/'Account totals data'!N66</f>
        <v>0.16042780748663102</v>
      </c>
      <c r="O66" s="60">
        <f>'Successful Authentications'!O66/'Account totals data'!O66</f>
        <v>0.1353887399463807</v>
      </c>
      <c r="P66" s="5">
        <f>'Successful Authentications'!P66/'Account totals data'!P66</f>
        <v>0.15081521739130435</v>
      </c>
      <c r="Q66" s="5">
        <f>'Successful Authentications'!Q66/'Account totals data'!Q66</f>
        <v>0.14399999999999999</v>
      </c>
      <c r="R66" s="5">
        <f>'Successful Authentications'!R66/'Account totals data'!R66</f>
        <v>0.1386271870794078</v>
      </c>
      <c r="S66" s="5">
        <f>'Successful Authentications'!S66/'Account totals data'!S66</f>
        <v>0.128</v>
      </c>
    </row>
    <row r="67" spans="1:19" x14ac:dyDescent="0.35">
      <c r="A67" s="9" t="s">
        <v>147</v>
      </c>
      <c r="B67" s="5">
        <f>'Successful Authentications'!B67/'Account totals data'!B67</f>
        <v>0.16826923076923078</v>
      </c>
      <c r="C67" s="5">
        <f>'Successful Authentications'!C67/'Account totals data'!C67</f>
        <v>0.15751789976133651</v>
      </c>
      <c r="D67" s="5">
        <f>'Successful Authentications'!D67/'Account totals data'!D67</f>
        <v>0.16507177033492823</v>
      </c>
      <c r="E67" s="5">
        <f>'Successful Authentications'!E67/'Account totals data'!E67</f>
        <v>0.14164648910411623</v>
      </c>
      <c r="F67" s="5">
        <f>'Successful Authentications'!F67/'Account totals data'!F67</f>
        <v>0.14250614250614252</v>
      </c>
      <c r="G67" s="5">
        <f>'Successful Authentications'!G67/'Account totals data'!G67</f>
        <v>0.1461352657004831</v>
      </c>
      <c r="H67" s="5">
        <f>'Successful Authentications'!H67/'Account totals data'!H67</f>
        <v>0.17166866746698681</v>
      </c>
      <c r="I67" s="5">
        <f>'Successful Authentications'!I67/'Account totals data'!I67</f>
        <v>0.13364595545134819</v>
      </c>
      <c r="J67" s="5">
        <f>'Successful Authentications'!J67/'Account totals data'!J67</f>
        <v>0.12997658079625293</v>
      </c>
      <c r="K67" s="5">
        <f>'Successful Authentications'!K67/'Account totals data'!K67</f>
        <v>0.16784869976359337</v>
      </c>
      <c r="L67" s="5">
        <f>'Successful Authentications'!L67/'Account totals data'!L67</f>
        <v>0.17330210772833723</v>
      </c>
      <c r="M67" s="5">
        <f>'Successful Authentications'!M67/'Account totals data'!M67</f>
        <v>0.18409090909090908</v>
      </c>
      <c r="N67" s="5">
        <f>'Successful Authentications'!N67/'Account totals data'!N67</f>
        <v>0.13414634146341464</v>
      </c>
      <c r="O67" s="60">
        <f>'Successful Authentications'!O67/'Account totals data'!O67</f>
        <v>0.13626126126126126</v>
      </c>
      <c r="P67" s="5">
        <f>'Successful Authentications'!P67/'Account totals data'!P67</f>
        <v>0.12971175166297116</v>
      </c>
      <c r="Q67" s="5">
        <f>'Successful Authentications'!Q67/'Account totals data'!Q67</f>
        <v>0.13858093126385809</v>
      </c>
      <c r="R67" s="5">
        <f>'Successful Authentications'!R67/'Account totals data'!R67</f>
        <v>0.1254125412541254</v>
      </c>
      <c r="S67" s="5">
        <f>'Successful Authentications'!S67/'Account totals data'!S67</f>
        <v>0.12390350877192982</v>
      </c>
    </row>
    <row r="68" spans="1:19" x14ac:dyDescent="0.35">
      <c r="A68" s="9" t="s">
        <v>148</v>
      </c>
      <c r="B68" s="5">
        <f>'Successful Authentications'!B68/'Account totals data'!B68</f>
        <v>9.0909090909090912E-2</v>
      </c>
      <c r="C68" s="5">
        <f>'Successful Authentications'!C68/'Account totals data'!C68</f>
        <v>8.8235294117647065E-2</v>
      </c>
      <c r="D68" s="5">
        <f>'Successful Authentications'!D68/'Account totals data'!D68</f>
        <v>0.11428571428571428</v>
      </c>
      <c r="E68" s="5">
        <f>'Successful Authentications'!E68/'Account totals data'!E68</f>
        <v>0.11764705882352941</v>
      </c>
      <c r="F68" s="5">
        <f>'Successful Authentications'!F68/'Account totals data'!F68</f>
        <v>0.125</v>
      </c>
      <c r="G68" s="5">
        <f>'Successful Authentications'!G68/'Account totals data'!G68</f>
        <v>8.8235294117647065E-2</v>
      </c>
      <c r="H68" s="5">
        <f>'Successful Authentications'!H68/'Account totals data'!H68</f>
        <v>0.13513513513513514</v>
      </c>
      <c r="I68" s="5">
        <f>'Successful Authentications'!I68/'Account totals data'!I68</f>
        <v>2.8571428571428571E-2</v>
      </c>
      <c r="J68" s="5">
        <f>'Successful Authentications'!J68/'Account totals data'!J68</f>
        <v>0.11428571428571428</v>
      </c>
      <c r="K68" s="5">
        <f>'Successful Authentications'!K68/'Account totals data'!K68</f>
        <v>8.8235294117647065E-2</v>
      </c>
      <c r="L68" s="5">
        <f>'Successful Authentications'!L68/'Account totals data'!L68</f>
        <v>8.8235294117647065E-2</v>
      </c>
      <c r="M68" s="5">
        <f>'Successful Authentications'!M68/'Account totals data'!M68</f>
        <v>2.8571428571428571E-2</v>
      </c>
      <c r="N68" s="5">
        <f>'Successful Authentications'!N68/'Account totals data'!N68</f>
        <v>0.14285714285714285</v>
      </c>
      <c r="O68" s="60">
        <f>'Successful Authentications'!O68/'Account totals data'!O68</f>
        <v>5.8823529411764705E-2</v>
      </c>
      <c r="P68" s="5">
        <f>'Successful Authentications'!P68/'Account totals data'!P68</f>
        <v>8.8235294117647065E-2</v>
      </c>
      <c r="Q68" s="5">
        <f>'Successful Authentications'!Q68/'Account totals data'!Q68</f>
        <v>9.375E-2</v>
      </c>
      <c r="R68" s="5">
        <f>'Successful Authentications'!R68/'Account totals data'!R68</f>
        <v>0.15625</v>
      </c>
      <c r="S68" s="5">
        <f>'Successful Authentications'!S68/'Account totals data'!S68</f>
        <v>3.125E-2</v>
      </c>
    </row>
    <row r="69" spans="1:19" x14ac:dyDescent="0.35">
      <c r="A69" s="9" t="s">
        <v>149</v>
      </c>
      <c r="B69" s="5">
        <f>'Successful Authentications'!B69/'Account totals data'!B69</f>
        <v>0.12654320987654322</v>
      </c>
      <c r="C69" s="5">
        <f>'Successful Authentications'!C69/'Account totals data'!C69</f>
        <v>0.15479876160990713</v>
      </c>
      <c r="D69" s="5">
        <f>'Successful Authentications'!D69/'Account totals data'!D69</f>
        <v>0.15337423312883436</v>
      </c>
      <c r="E69" s="5">
        <f>'Successful Authentications'!E69/'Account totals data'!E69</f>
        <v>0.16012084592145015</v>
      </c>
      <c r="F69" s="5">
        <f>'Successful Authentications'!F69/'Account totals data'!F69</f>
        <v>0.17117117117117117</v>
      </c>
      <c r="G69" s="5">
        <f>'Successful Authentications'!G69/'Account totals data'!G69</f>
        <v>0.16568047337278108</v>
      </c>
      <c r="H69" s="5">
        <f>'Successful Authentications'!H69/'Account totals data'!H69</f>
        <v>0.1871345029239766</v>
      </c>
      <c r="I69" s="5">
        <f>'Successful Authentications'!I69/'Account totals data'!I69</f>
        <v>0.19428571428571428</v>
      </c>
      <c r="J69" s="5">
        <f>'Successful Authentications'!J69/'Account totals data'!J69</f>
        <v>0.12994350282485875</v>
      </c>
      <c r="K69" s="5">
        <f>'Successful Authentications'!K69/'Account totals data'!K69</f>
        <v>0.15186246418338109</v>
      </c>
      <c r="L69" s="5">
        <f>'Successful Authentications'!L69/'Account totals data'!L69</f>
        <v>0.14076246334310852</v>
      </c>
      <c r="M69" s="5">
        <f>'Successful Authentications'!M69/'Account totals data'!M69</f>
        <v>0.18289085545722714</v>
      </c>
      <c r="N69" s="5">
        <f>'Successful Authentications'!N69/'Account totals data'!N69</f>
        <v>0.12716763005780346</v>
      </c>
      <c r="O69" s="60">
        <f>'Successful Authentications'!O69/'Account totals data'!O69</f>
        <v>0.18475073313782991</v>
      </c>
      <c r="P69" s="5">
        <f>'Successful Authentications'!P69/'Account totals data'!P69</f>
        <v>9.7982708933717577E-2</v>
      </c>
      <c r="Q69" s="5">
        <f>'Successful Authentications'!Q69/'Account totals data'!Q69</f>
        <v>0.13414634146341464</v>
      </c>
      <c r="R69" s="5">
        <f>'Successful Authentications'!R69/'Account totals data'!R69</f>
        <v>0.15269461077844312</v>
      </c>
      <c r="S69" s="5">
        <f>'Successful Authentications'!S69/'Account totals data'!S69</f>
        <v>0.11904761904761904</v>
      </c>
    </row>
    <row r="70" spans="1:19" x14ac:dyDescent="0.35">
      <c r="A70" s="9" t="s">
        <v>150</v>
      </c>
      <c r="B70" s="5">
        <f>'Successful Authentications'!B70/'Account totals data'!B70</f>
        <v>0.1720604099244876</v>
      </c>
      <c r="C70" s="5">
        <f>'Successful Authentications'!C70/'Account totals data'!C70</f>
        <v>0.18512486427795874</v>
      </c>
      <c r="D70" s="5">
        <f>'Successful Authentications'!D70/'Account totals data'!D70</f>
        <v>0.17237687366167023</v>
      </c>
      <c r="E70" s="5">
        <f>'Successful Authentications'!E70/'Account totals data'!E70</f>
        <v>0.15102254850550603</v>
      </c>
      <c r="F70" s="5">
        <f>'Successful Authentications'!F70/'Account totals data'!F70</f>
        <v>0.13634085213032582</v>
      </c>
      <c r="G70" s="5">
        <f>'Successful Authentications'!G70/'Account totals data'!G70</f>
        <v>0.16280217069560929</v>
      </c>
      <c r="H70" s="5">
        <f>'Successful Authentications'!H70/'Account totals data'!H70</f>
        <v>0.18362403100775193</v>
      </c>
      <c r="I70" s="5">
        <f>'Successful Authentications'!I70/'Account totals data'!I70</f>
        <v>0.16588124410933083</v>
      </c>
      <c r="J70" s="5">
        <f>'Successful Authentications'!J70/'Account totals data'!J70</f>
        <v>0.13593603010348071</v>
      </c>
      <c r="K70" s="5">
        <f>'Successful Authentications'!K70/'Account totals data'!K70</f>
        <v>0.16391184573002754</v>
      </c>
      <c r="L70" s="5">
        <f>'Successful Authentications'!L70/'Account totals data'!L70</f>
        <v>0.17400530503978781</v>
      </c>
      <c r="M70" s="5">
        <f>'Successful Authentications'!M70/'Account totals data'!M70</f>
        <v>0.19380672717565403</v>
      </c>
      <c r="N70" s="5">
        <f>'Successful Authentications'!N70/'Account totals data'!N70</f>
        <v>0.176033934252386</v>
      </c>
      <c r="O70" s="60">
        <f>'Successful Authentications'!O70/'Account totals data'!O70</f>
        <v>0.16745655608214849</v>
      </c>
      <c r="P70" s="5">
        <f>'Successful Authentications'!P70/'Account totals data'!P70</f>
        <v>0.18043933054393305</v>
      </c>
      <c r="Q70" s="5">
        <f>'Successful Authentications'!Q70/'Account totals data'!Q70</f>
        <v>0.14196242171189979</v>
      </c>
      <c r="R70" s="5">
        <f>'Successful Authentications'!R70/'Account totals data'!R70</f>
        <v>0.15274841437632136</v>
      </c>
      <c r="S70" s="5">
        <f>'Successful Authentications'!S70/'Account totals data'!S70</f>
        <v>0.15907901622187337</v>
      </c>
    </row>
    <row r="71" spans="1:19" s="36" customFormat="1" x14ac:dyDescent="0.35">
      <c r="A71" s="36" t="s">
        <v>177</v>
      </c>
      <c r="B71" s="5">
        <f>'Successful Authentications'!B71/'Account totals data'!B71</f>
        <v>0.29198284394589247</v>
      </c>
      <c r="C71" s="5">
        <f>'Successful Authentications'!C71/'Account totals data'!C71</f>
        <v>0.26050976497848394</v>
      </c>
      <c r="D71" s="5">
        <f>'Successful Authentications'!D71/'Account totals data'!D71</f>
        <v>0.23629112662013957</v>
      </c>
      <c r="E71" s="5">
        <f>'Successful Authentications'!E71/'Account totals data'!E71</f>
        <v>0.20727636849132175</v>
      </c>
      <c r="F71" s="5">
        <f>'Successful Authentications'!F71/'Account totals data'!F71</f>
        <v>0.20507682030728122</v>
      </c>
      <c r="G71" s="5">
        <f>'Successful Authentications'!G71/'Account totals data'!G71</f>
        <v>0.31050688150386035</v>
      </c>
      <c r="H71" s="5">
        <f>'Successful Authentications'!H71/'Account totals data'!H71</f>
        <v>0.29685063922669164</v>
      </c>
      <c r="I71" s="5">
        <f>'Successful Authentications'!I71/'Account totals data'!I71</f>
        <v>0.28481806775407781</v>
      </c>
      <c r="J71" s="5">
        <f>'Successful Authentications'!J71/'Account totals data'!J71</f>
        <v>0.22910708611375913</v>
      </c>
      <c r="K71" s="5">
        <f>'Successful Authentications'!K71/'Account totals data'!K71</f>
        <v>0.29411764705882354</v>
      </c>
      <c r="L71" s="5">
        <f>'Successful Authentications'!L71/'Account totals data'!L71</f>
        <v>0.27246376811594203</v>
      </c>
      <c r="M71" s="5">
        <f>'Successful Authentications'!M71/'Account totals data'!M71</f>
        <v>0.30872913992297818</v>
      </c>
      <c r="N71" s="5">
        <f>'Successful Authentications'!N71/'Account totals data'!N71</f>
        <v>0.24743260590500643</v>
      </c>
      <c r="O71" s="60">
        <f>'Successful Authentications'!O71/'Account totals data'!O71</f>
        <v>0.2485474499677211</v>
      </c>
      <c r="P71" s="5">
        <f>'Successful Authentications'!P71/'Account totals data'!P71</f>
        <v>0.19954648526077098</v>
      </c>
      <c r="Q71" s="5">
        <f>'Successful Authentications'!Q71/'Account totals data'!Q71</f>
        <v>0.18075040783034257</v>
      </c>
      <c r="R71" s="5">
        <f>'Successful Authentications'!R71/'Account totals data'!R71</f>
        <v>0.19406392694063926</v>
      </c>
      <c r="S71" s="5">
        <f>'Successful Authentications'!S71/'Account totals data'!S71</f>
        <v>0.26582278481012656</v>
      </c>
    </row>
    <row r="72" spans="1:19" s="36" customFormat="1" x14ac:dyDescent="0.35">
      <c r="A72" s="36" t="s">
        <v>176</v>
      </c>
      <c r="B72" s="5">
        <f>'Successful Authentications'!B72/'Account totals data'!B72</f>
        <v>0.17886178861788618</v>
      </c>
      <c r="C72" s="5">
        <f>'Successful Authentications'!C72/'Account totals data'!C72</f>
        <v>0.18158995815899581</v>
      </c>
      <c r="D72" s="5">
        <f>'Successful Authentications'!D72/'Account totals data'!D72</f>
        <v>0.16411564625850339</v>
      </c>
      <c r="E72" s="5">
        <f>'Successful Authentications'!E72/'Account totals data'!E72</f>
        <v>0.15803108808290156</v>
      </c>
      <c r="F72" s="5">
        <f>'Successful Authentications'!F72/'Account totals data'!F72</f>
        <v>0.14751286449399656</v>
      </c>
      <c r="G72" s="5">
        <f>'Successful Authentications'!G72/'Account totals data'!G72</f>
        <v>0.141991341991342</v>
      </c>
      <c r="H72" s="5">
        <f>'Successful Authentications'!H72/'Account totals data'!H72</f>
        <v>0.16594641313742436</v>
      </c>
      <c r="I72" s="5">
        <f>'Successful Authentications'!I72/'Account totals data'!I72</f>
        <v>0.16710182767624021</v>
      </c>
      <c r="J72" s="5">
        <f>'Successful Authentications'!J72/'Account totals data'!J72</f>
        <v>0.15831134564643801</v>
      </c>
      <c r="K72" s="5">
        <f>'Successful Authentications'!K72/'Account totals data'!K72</f>
        <v>0.16485507246376813</v>
      </c>
      <c r="L72" s="5">
        <f>'Successful Authentications'!L72/'Account totals data'!L72</f>
        <v>0.16819012797074953</v>
      </c>
      <c r="M72" s="5">
        <f>'Successful Authentications'!M72/'Account totals data'!M72</f>
        <v>0.17769718948322757</v>
      </c>
      <c r="N72" s="5">
        <f>'Successful Authentications'!N72/'Account totals data'!N72</f>
        <v>0.15775158658204896</v>
      </c>
      <c r="O72" s="60">
        <f>'Successful Authentications'!O72/'Account totals data'!O72</f>
        <v>0.18114602587800369</v>
      </c>
      <c r="P72" s="5">
        <f>'Successful Authentications'!P72/'Account totals data'!P72</f>
        <v>0.15952597994530537</v>
      </c>
      <c r="Q72" s="5">
        <f>'Successful Authentications'!Q72/'Account totals data'!Q72</f>
        <v>0.14491449144914492</v>
      </c>
      <c r="R72" s="5">
        <f>'Successful Authentications'!R72/'Account totals data'!R72</f>
        <v>0.1588021778584392</v>
      </c>
      <c r="S72" s="5">
        <f>'Successful Authentications'!S72/'Account totals data'!S72</f>
        <v>0.15645013723696249</v>
      </c>
    </row>
    <row r="73" spans="1:19" x14ac:dyDescent="0.35">
      <c r="A73" s="9" t="s">
        <v>151</v>
      </c>
      <c r="B73" s="5">
        <f>'Successful Authentications'!B73/'Account totals data'!B73</f>
        <v>6.6265060240963861E-2</v>
      </c>
      <c r="C73" s="5">
        <f>'Successful Authentications'!C73/'Account totals data'!C73</f>
        <v>7.4285714285714288E-2</v>
      </c>
      <c r="D73" s="5">
        <f>'Successful Authentications'!D73/'Account totals data'!D73</f>
        <v>5.9829059829059832E-2</v>
      </c>
      <c r="E73" s="5">
        <f>'Successful Authentications'!E73/'Account totals data'!E73</f>
        <v>6.4211520302171865E-2</v>
      </c>
      <c r="F73" s="5">
        <f>'Successful Authentications'!F73/'Account totals data'!F73</f>
        <v>5.9154929577464786E-2</v>
      </c>
      <c r="G73" s="5">
        <f>'Successful Authentications'!G73/'Account totals data'!G73</f>
        <v>7.7353215284249766E-2</v>
      </c>
      <c r="H73" s="5">
        <f>'Successful Authentications'!H73/'Account totals data'!H73</f>
        <v>6.9444444444444448E-2</v>
      </c>
      <c r="I73" s="5">
        <f>'Successful Authentications'!I73/'Account totals data'!I73</f>
        <v>6.9724770642201839E-2</v>
      </c>
      <c r="J73" s="5">
        <f>'Successful Authentications'!J73/'Account totals data'!J73</f>
        <v>6.2841530054644809E-2</v>
      </c>
      <c r="K73" s="5">
        <f>'Successful Authentications'!K73/'Account totals data'!K73</f>
        <v>6.7628494138863834E-2</v>
      </c>
      <c r="L73" s="5">
        <f>'Successful Authentications'!L73/'Account totals data'!L73</f>
        <v>7.4239713774597496E-2</v>
      </c>
      <c r="M73" s="5">
        <f>'Successful Authentications'!M73/'Account totals data'!M73</f>
        <v>8.5257548845470696E-2</v>
      </c>
      <c r="N73" s="5">
        <f>'Successful Authentications'!N73/'Account totals data'!N73</f>
        <v>6.7197170645446502E-2</v>
      </c>
      <c r="O73" s="60">
        <f>'Successful Authentications'!O73/'Account totals data'!O73</f>
        <v>6.4430714916151807E-2</v>
      </c>
      <c r="P73" s="5">
        <f>'Successful Authentications'!P73/'Account totals data'!P73</f>
        <v>7.1872227151730264E-2</v>
      </c>
      <c r="Q73" s="5">
        <f>'Successful Authentications'!Q73/'Account totals data'!Q73</f>
        <v>7.3940486925157797E-2</v>
      </c>
      <c r="R73" s="5">
        <f>'Successful Authentications'!R73/'Account totals data'!R73</f>
        <v>6.3360881542699726E-2</v>
      </c>
      <c r="S73" s="5">
        <f>'Successful Authentications'!S73/'Account totals data'!S73</f>
        <v>6.6359447004608302E-2</v>
      </c>
    </row>
    <row r="74" spans="1:19" x14ac:dyDescent="0.35">
      <c r="A74" s="9" t="s">
        <v>152</v>
      </c>
      <c r="B74" s="5">
        <f>'Successful Authentications'!B74/'Account totals data'!B74</f>
        <v>0.1471301535974131</v>
      </c>
      <c r="C74" s="5">
        <f>'Successful Authentications'!C74/'Account totals data'!C74</f>
        <v>0.13221153846153846</v>
      </c>
      <c r="D74" s="5">
        <f>'Successful Authentications'!D74/'Account totals data'!D74</f>
        <v>0.13409648405560098</v>
      </c>
      <c r="E74" s="5">
        <f>'Successful Authentications'!E74/'Account totals data'!E74</f>
        <v>0.15358931552587646</v>
      </c>
      <c r="F74" s="5">
        <f>'Successful Authentications'!F74/'Account totals data'!F74</f>
        <v>0.14916666666666667</v>
      </c>
      <c r="G74" s="5">
        <f>'Successful Authentications'!G74/'Account totals data'!G74</f>
        <v>0.16080402010050251</v>
      </c>
      <c r="H74" s="5">
        <f>'Successful Authentications'!H74/'Account totals data'!H74</f>
        <v>0.13947590870667795</v>
      </c>
      <c r="I74" s="5">
        <f>'Successful Authentications'!I74/'Account totals data'!I74</f>
        <v>0.15278969957081545</v>
      </c>
      <c r="J74" s="5">
        <f>'Successful Authentications'!J74/'Account totals data'!J74</f>
        <v>0.15989628349178911</v>
      </c>
      <c r="K74" s="5">
        <f>'Successful Authentications'!K74/'Account totals data'!K74</f>
        <v>0.1612627986348123</v>
      </c>
      <c r="L74" s="5">
        <f>'Successful Authentications'!L74/'Account totals data'!L74</f>
        <v>0.1429801894918174</v>
      </c>
      <c r="M74" s="5">
        <f>'Successful Authentications'!M74/'Account totals data'!M74</f>
        <v>0.17286084701815038</v>
      </c>
      <c r="N74" s="5">
        <f>'Successful Authentications'!N74/'Account totals data'!N74</f>
        <v>0.14961306964746346</v>
      </c>
      <c r="O74" s="60">
        <f>'Successful Authentications'!O74/'Account totals data'!O74</f>
        <v>0.14371772805507746</v>
      </c>
      <c r="P74" s="5">
        <f>'Successful Authentications'!P74/'Account totals data'!P74</f>
        <v>0.12858384013900956</v>
      </c>
      <c r="Q74" s="5">
        <f>'Successful Authentications'!Q74/'Account totals data'!Q74</f>
        <v>0.12697022767075306</v>
      </c>
      <c r="R74" s="5">
        <f>'Successful Authentications'!R74/'Account totals data'!R74</f>
        <v>0.13876843018213356</v>
      </c>
      <c r="S74" s="5">
        <f>'Successful Authentications'!S74/'Account totals data'!S74</f>
        <v>0.11092715231788079</v>
      </c>
    </row>
    <row r="75" spans="1:19" x14ac:dyDescent="0.35">
      <c r="A75" s="9" t="s">
        <v>153</v>
      </c>
      <c r="B75" s="5">
        <f>'Successful Authentications'!B75/'Account totals data'!B75</f>
        <v>3.0769230769230771E-2</v>
      </c>
      <c r="C75" s="5">
        <f>'Successful Authentications'!C75/'Account totals data'!C75</f>
        <v>7.8125E-2</v>
      </c>
      <c r="D75" s="5">
        <f>'Successful Authentications'!D75/'Account totals data'!D75</f>
        <v>9.375E-2</v>
      </c>
      <c r="E75" s="5">
        <f>'Successful Authentications'!E75/'Account totals data'!E75</f>
        <v>7.8125E-2</v>
      </c>
      <c r="F75" s="5">
        <f>'Successful Authentications'!F75/'Account totals data'!F75</f>
        <v>6.1538461538461542E-2</v>
      </c>
      <c r="G75" s="5">
        <f>'Successful Authentications'!G75/'Account totals data'!G75</f>
        <v>6.3492063492063489E-2</v>
      </c>
      <c r="H75" s="5">
        <f>'Successful Authentications'!H75/'Account totals data'!H75</f>
        <v>0.1111111111111111</v>
      </c>
      <c r="I75" s="5">
        <f>'Successful Authentications'!I75/'Account totals data'!I75</f>
        <v>0.05</v>
      </c>
      <c r="J75" s="5">
        <f>'Successful Authentications'!J75/'Account totals data'!J75</f>
        <v>8.6206896551724144E-2</v>
      </c>
      <c r="K75" s="5">
        <f>'Successful Authentications'!K75/'Account totals data'!K75</f>
        <v>0.11864406779661017</v>
      </c>
      <c r="L75" s="5">
        <f>'Successful Authentications'!L75/'Account totals data'!L75</f>
        <v>0.10169491525423729</v>
      </c>
      <c r="M75" s="5">
        <f>'Successful Authentications'!M75/'Account totals data'!M75</f>
        <v>0.14754098360655737</v>
      </c>
      <c r="N75" s="5">
        <f>'Successful Authentications'!N75/'Account totals data'!N75</f>
        <v>5.1724137931034482E-2</v>
      </c>
      <c r="O75" s="60">
        <f>'Successful Authentications'!O75/'Account totals data'!O75</f>
        <v>5.5555555555555552E-2</v>
      </c>
      <c r="P75" s="5">
        <f>'Successful Authentications'!P75/'Account totals data'!P75</f>
        <v>9.0909090909090912E-2</v>
      </c>
      <c r="Q75" s="5">
        <f>'Successful Authentications'!Q75/'Account totals data'!Q75</f>
        <v>3.5714285714285712E-2</v>
      </c>
      <c r="R75" s="5">
        <f>'Successful Authentications'!R75/'Account totals data'!R75</f>
        <v>5.4545454545454543E-2</v>
      </c>
      <c r="S75" s="5">
        <f>'Successful Authentications'!S75/'Account totals data'!S75</f>
        <v>7.2727272727272724E-2</v>
      </c>
    </row>
    <row r="76" spans="1:19" x14ac:dyDescent="0.35">
      <c r="K76" s="5"/>
      <c r="L76" s="5"/>
      <c r="M76" s="5"/>
    </row>
    <row r="79" spans="1:19" x14ac:dyDescent="0.35">
      <c r="A79" t="s">
        <v>154</v>
      </c>
      <c r="B79" s="6">
        <f>'Successful Authentications'!B79/'Account totals data'!B79</f>
        <v>0.15901266916612078</v>
      </c>
      <c r="C79" s="6">
        <f>'Successful Authentications'!C79/'Account totals data'!C79</f>
        <v>0.15954756412750465</v>
      </c>
      <c r="D79" s="6">
        <f>'Successful Authentications'!D79/'Account totals data'!D79</f>
        <v>0.15847313802409371</v>
      </c>
      <c r="E79" s="6">
        <f>'Successful Authentications'!E79/'Account totals data'!E79</f>
        <v>0.1459403047380505</v>
      </c>
      <c r="F79" s="6">
        <f>'Successful Authentications'!F79/'Account totals data'!F79</f>
        <v>0.1431264380561639</v>
      </c>
      <c r="G79" s="6">
        <f>'Successful Authentications'!G79/'Account totals data'!G79</f>
        <v>0.15904387275393703</v>
      </c>
      <c r="H79" s="6">
        <f>'Successful Authentications'!H79/'Account totals data'!H79</f>
        <v>0.16529127200292695</v>
      </c>
      <c r="I79" s="6">
        <f>'Successful Authentications'!I79/'Account totals data'!I79</f>
        <v>0.16438504556471814</v>
      </c>
      <c r="J79" s="6">
        <f>'Successful Authentications'!J79/'Account totals data'!J79</f>
        <v>0.14433520916672316</v>
      </c>
      <c r="K79" s="6">
        <f>'Successful Authentications'!K79/'Account totals data'!K79</f>
        <v>0.16584942563565741</v>
      </c>
      <c r="L79" s="6">
        <f>'Successful Authentications'!L79/'Account totals data'!L79</f>
        <v>0.16192914475505121</v>
      </c>
      <c r="M79" s="6">
        <f>'Successful Authentications'!M79/'Account totals data'!M79</f>
        <v>0.17499586526269365</v>
      </c>
      <c r="N79" s="6">
        <f>'Successful Authentications'!N79/'Account totals data'!N79</f>
        <v>0.15430560446406805</v>
      </c>
      <c r="O79" s="62">
        <f>'Successful Authentications'!O79/'Account totals data'!O79</f>
        <v>0.15438112247659252</v>
      </c>
      <c r="P79" s="6">
        <f>'Successful Authentications'!P79/'Account totals data'!P79</f>
        <v>0.14434358488009755</v>
      </c>
      <c r="Q79" s="6">
        <f>'Successful Authentications'!Q79/'Account totals data'!Q79</f>
        <v>0.13461902060881073</v>
      </c>
      <c r="R79" s="6">
        <f>'Successful Authentications'!R79/'Account totals data'!R79</f>
        <v>0.1368980621363963</v>
      </c>
      <c r="S79" s="6">
        <f>'Successful Authentications'!S79/'Account totals data'!S79</f>
        <v>0.13957142470132475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3:IN60"/>
  <sheetViews>
    <sheetView topLeftCell="A34" workbookViewId="0">
      <selection activeCell="A49" sqref="A49:XFD60"/>
    </sheetView>
  </sheetViews>
  <sheetFormatPr defaultRowHeight="14.5" x14ac:dyDescent="0.35"/>
  <cols>
    <col min="1" max="60" width="81" customWidth="1"/>
    <col min="61" max="61" width="11.26953125" customWidth="1"/>
    <col min="62" max="62" width="33.54296875" customWidth="1"/>
    <col min="63" max="63" width="41.54296875" customWidth="1"/>
    <col min="64" max="64" width="11.26953125" customWidth="1"/>
    <col min="65" max="497" width="64.54296875" customWidth="1"/>
    <col min="498" max="549" width="64.54296875" bestFit="1" customWidth="1"/>
    <col min="550" max="550" width="17.7265625" bestFit="1" customWidth="1"/>
    <col min="551" max="552" width="18.7265625" customWidth="1"/>
    <col min="553" max="553" width="18.453125" customWidth="1"/>
    <col min="554" max="554" width="19" customWidth="1"/>
    <col min="555" max="555" width="18.7265625" customWidth="1"/>
    <col min="556" max="556" width="18.26953125" customWidth="1"/>
    <col min="557" max="557" width="18.7265625" customWidth="1"/>
    <col min="558" max="558" width="19" customWidth="1"/>
  </cols>
  <sheetData>
    <row r="3" spans="1:63" x14ac:dyDescent="0.35">
      <c r="A3" s="7" t="s">
        <v>6</v>
      </c>
    </row>
    <row r="5" spans="1:63" x14ac:dyDescent="0.35">
      <c r="A5" s="2" t="s">
        <v>3</v>
      </c>
    </row>
    <row r="6" spans="1:63" x14ac:dyDescent="0.35">
      <c r="A6" s="36" t="s">
        <v>10</v>
      </c>
      <c r="B6" s="36" t="s">
        <v>11</v>
      </c>
      <c r="C6" s="36" t="s">
        <v>12</v>
      </c>
      <c r="D6" s="36" t="s">
        <v>13</v>
      </c>
      <c r="E6" s="36" t="s">
        <v>14</v>
      </c>
      <c r="F6" s="36" t="s">
        <v>15</v>
      </c>
      <c r="G6" s="36" t="s">
        <v>16</v>
      </c>
      <c r="H6" s="36" t="s">
        <v>17</v>
      </c>
      <c r="I6" s="36" t="s">
        <v>18</v>
      </c>
      <c r="J6" s="36" t="s">
        <v>19</v>
      </c>
      <c r="K6" s="36" t="s">
        <v>20</v>
      </c>
      <c r="L6" s="36" t="s">
        <v>21</v>
      </c>
      <c r="M6" s="36" t="s">
        <v>22</v>
      </c>
      <c r="N6" s="36" t="s">
        <v>23</v>
      </c>
      <c r="O6" s="36" t="s">
        <v>24</v>
      </c>
      <c r="P6" s="36" t="s">
        <v>25</v>
      </c>
      <c r="Q6" s="36" t="s">
        <v>26</v>
      </c>
      <c r="R6" s="36" t="s">
        <v>27</v>
      </c>
      <c r="S6" s="36" t="s">
        <v>28</v>
      </c>
      <c r="T6" s="36" t="s">
        <v>29</v>
      </c>
      <c r="U6" s="36" t="s">
        <v>30</v>
      </c>
      <c r="V6" s="36" t="s">
        <v>31</v>
      </c>
      <c r="W6" s="36" t="s">
        <v>32</v>
      </c>
      <c r="X6" s="36" t="s">
        <v>33</v>
      </c>
      <c r="Y6" s="36" t="s">
        <v>34</v>
      </c>
      <c r="Z6" s="36" t="s">
        <v>35</v>
      </c>
      <c r="AA6" s="36" t="s">
        <v>36</v>
      </c>
      <c r="AB6" s="36" t="s">
        <v>37</v>
      </c>
      <c r="AC6" s="36" t="s">
        <v>38</v>
      </c>
      <c r="AD6" s="36" t="s">
        <v>39</v>
      </c>
      <c r="AE6" s="36" t="s">
        <v>40</v>
      </c>
      <c r="AF6" s="36" t="s">
        <v>41</v>
      </c>
      <c r="AG6" s="36" t="s">
        <v>42</v>
      </c>
      <c r="AH6" s="36" t="s">
        <v>43</v>
      </c>
      <c r="AI6" s="36" t="s">
        <v>44</v>
      </c>
      <c r="AJ6" s="36" t="s">
        <v>45</v>
      </c>
      <c r="AK6" s="36" t="s">
        <v>46</v>
      </c>
      <c r="AL6" s="36" t="s">
        <v>47</v>
      </c>
      <c r="AM6" s="36" t="s">
        <v>48</v>
      </c>
      <c r="AN6" s="36" t="s">
        <v>49</v>
      </c>
      <c r="AO6" s="36" t="s">
        <v>50</v>
      </c>
      <c r="AP6" s="36" t="s">
        <v>51</v>
      </c>
      <c r="AQ6" s="36" t="s">
        <v>52</v>
      </c>
      <c r="AR6" s="36" t="s">
        <v>53</v>
      </c>
      <c r="AS6" s="36" t="s">
        <v>54</v>
      </c>
      <c r="AT6" s="36" t="s">
        <v>55</v>
      </c>
      <c r="AU6" s="36" t="s">
        <v>56</v>
      </c>
      <c r="AV6" s="36" t="s">
        <v>57</v>
      </c>
      <c r="AW6" s="36" t="s">
        <v>58</v>
      </c>
      <c r="AX6" s="36" t="s">
        <v>59</v>
      </c>
      <c r="AY6" s="36" t="s">
        <v>60</v>
      </c>
      <c r="AZ6" s="36" t="s">
        <v>61</v>
      </c>
      <c r="BA6" s="36" t="s">
        <v>62</v>
      </c>
      <c r="BB6" s="36" t="s">
        <v>63</v>
      </c>
      <c r="BC6" s="36" t="s">
        <v>64</v>
      </c>
      <c r="BD6" s="36" t="s">
        <v>65</v>
      </c>
      <c r="BE6" s="36" t="s">
        <v>66</v>
      </c>
      <c r="BF6" s="36" t="s">
        <v>67</v>
      </c>
      <c r="BG6" s="36" t="s">
        <v>68</v>
      </c>
      <c r="BH6" s="36" t="s">
        <v>168</v>
      </c>
      <c r="BI6" s="36" t="s">
        <v>4</v>
      </c>
    </row>
    <row r="16" spans="1:63" s="9" customFormat="1" x14ac:dyDescent="0.35">
      <c r="A16" s="7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</row>
    <row r="17" spans="1:248" s="9" customFormat="1" x14ac:dyDescent="0.35">
      <c r="A17" s="7" t="s">
        <v>8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</row>
    <row r="18" spans="1:248" s="9" customFormat="1" x14ac:dyDescent="0.35">
      <c r="A18" s="7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</row>
    <row r="19" spans="1:248" s="9" customFormat="1" x14ac:dyDescent="0.35">
      <c r="A19" s="10" t="s">
        <v>3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</row>
    <row r="20" spans="1:248" s="9" customFormat="1" x14ac:dyDescent="0.35">
      <c r="A20" s="6" t="s">
        <v>10</v>
      </c>
      <c r="B20" s="6" t="s">
        <v>11</v>
      </c>
      <c r="C20" s="6" t="s">
        <v>12</v>
      </c>
      <c r="D20" s="6" t="s">
        <v>13</v>
      </c>
      <c r="E20" s="6" t="s">
        <v>14</v>
      </c>
      <c r="F20" s="6" t="s">
        <v>15</v>
      </c>
      <c r="G20" s="6" t="s">
        <v>16</v>
      </c>
      <c r="H20" s="6" t="s">
        <v>17</v>
      </c>
      <c r="I20" s="6" t="s">
        <v>18</v>
      </c>
      <c r="J20" s="6" t="s">
        <v>19</v>
      </c>
      <c r="K20" s="6" t="s">
        <v>20</v>
      </c>
      <c r="L20" s="6" t="s">
        <v>21</v>
      </c>
      <c r="M20" s="6" t="s">
        <v>22</v>
      </c>
      <c r="N20" s="6" t="s">
        <v>23</v>
      </c>
      <c r="O20" s="6" t="s">
        <v>24</v>
      </c>
      <c r="P20" s="6" t="s">
        <v>25</v>
      </c>
      <c r="Q20" s="6" t="s">
        <v>26</v>
      </c>
      <c r="R20" s="6" t="s">
        <v>27</v>
      </c>
      <c r="S20" s="6" t="s">
        <v>28</v>
      </c>
      <c r="T20" s="6" t="s">
        <v>29</v>
      </c>
      <c r="U20" s="6" t="s">
        <v>30</v>
      </c>
      <c r="V20" s="6" t="s">
        <v>31</v>
      </c>
      <c r="W20" s="6" t="s">
        <v>32</v>
      </c>
      <c r="X20" s="6" t="s">
        <v>33</v>
      </c>
      <c r="Y20" s="6" t="s">
        <v>34</v>
      </c>
      <c r="Z20" s="6" t="s">
        <v>35</v>
      </c>
      <c r="AA20" s="6" t="s">
        <v>36</v>
      </c>
      <c r="AB20" s="6" t="s">
        <v>37</v>
      </c>
      <c r="AC20" s="6" t="s">
        <v>38</v>
      </c>
      <c r="AD20" s="6" t="s">
        <v>39</v>
      </c>
      <c r="AE20" s="6" t="s">
        <v>40</v>
      </c>
      <c r="AF20" s="6" t="s">
        <v>41</v>
      </c>
      <c r="AG20" s="6" t="s">
        <v>42</v>
      </c>
      <c r="AH20" s="6" t="s">
        <v>43</v>
      </c>
      <c r="AI20" s="6" t="s">
        <v>44</v>
      </c>
      <c r="AJ20" s="6" t="s">
        <v>45</v>
      </c>
      <c r="AK20" s="6" t="s">
        <v>46</v>
      </c>
      <c r="AL20" s="6" t="s">
        <v>47</v>
      </c>
      <c r="AM20" s="6" t="s">
        <v>48</v>
      </c>
      <c r="AN20" s="6" t="s">
        <v>49</v>
      </c>
      <c r="AO20" s="6" t="s">
        <v>50</v>
      </c>
      <c r="AP20" s="6" t="s">
        <v>51</v>
      </c>
      <c r="AQ20" s="6" t="s">
        <v>52</v>
      </c>
      <c r="AR20" s="6" t="s">
        <v>53</v>
      </c>
      <c r="AS20" s="6" t="s">
        <v>54</v>
      </c>
      <c r="AT20" s="6" t="s">
        <v>55</v>
      </c>
      <c r="AU20" s="6" t="s">
        <v>56</v>
      </c>
      <c r="AV20" s="6" t="s">
        <v>57</v>
      </c>
      <c r="AW20" s="6" t="s">
        <v>58</v>
      </c>
      <c r="AX20" s="6" t="s">
        <v>59</v>
      </c>
      <c r="AY20" s="6" t="s">
        <v>60</v>
      </c>
      <c r="AZ20" s="6" t="s">
        <v>61</v>
      </c>
      <c r="BA20" s="6" t="s">
        <v>62</v>
      </c>
      <c r="BB20" s="6" t="s">
        <v>63</v>
      </c>
      <c r="BC20" s="6" t="s">
        <v>64</v>
      </c>
      <c r="BD20" s="6" t="s">
        <v>65</v>
      </c>
      <c r="BE20" s="6" t="s">
        <v>66</v>
      </c>
      <c r="BF20" s="6" t="s">
        <v>67</v>
      </c>
      <c r="BG20" s="6" t="s">
        <v>68</v>
      </c>
      <c r="BH20" s="6" t="s">
        <v>168</v>
      </c>
      <c r="BI20" s="6" t="s">
        <v>4</v>
      </c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</row>
    <row r="21" spans="1:248" s="9" customFormat="1" x14ac:dyDescent="0.35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</row>
    <row r="22" spans="1:248" s="9" customFormat="1" x14ac:dyDescent="0.35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</row>
    <row r="23" spans="1:248" s="9" customFormat="1" x14ac:dyDescent="0.35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</row>
    <row r="24" spans="1:248" s="9" customFormat="1" x14ac:dyDescent="0.35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</row>
    <row r="25" spans="1:248" s="9" customFormat="1" x14ac:dyDescent="0.35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</row>
    <row r="26" spans="1:248" s="9" customFormat="1" x14ac:dyDescent="0.35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</row>
    <row r="27" spans="1:248" s="9" customFormat="1" x14ac:dyDescent="0.35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</row>
    <row r="28" spans="1:248" s="9" customFormat="1" x14ac:dyDescent="0.35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</row>
    <row r="29" spans="1:248" s="9" customFormat="1" x14ac:dyDescent="0.35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</row>
    <row r="30" spans="1:248" s="9" customFormat="1" x14ac:dyDescent="0.35">
      <c r="A30"/>
      <c r="B30"/>
      <c r="C30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</row>
    <row r="32" spans="1:248" s="9" customFormat="1" x14ac:dyDescent="0.35">
      <c r="A32" s="7" t="s">
        <v>7</v>
      </c>
    </row>
    <row r="34" spans="1:61" x14ac:dyDescent="0.35">
      <c r="A34" s="2" t="s">
        <v>3</v>
      </c>
    </row>
    <row r="35" spans="1:61" x14ac:dyDescent="0.35">
      <c r="A35" s="36" t="s">
        <v>82</v>
      </c>
      <c r="B35" s="36" t="s">
        <v>83</v>
      </c>
      <c r="C35" s="36" t="s">
        <v>84</v>
      </c>
      <c r="D35" s="36" t="s">
        <v>85</v>
      </c>
      <c r="E35" s="36" t="s">
        <v>86</v>
      </c>
      <c r="F35" s="36" t="s">
        <v>87</v>
      </c>
      <c r="G35" s="36" t="s">
        <v>88</v>
      </c>
      <c r="H35" s="36" t="s">
        <v>89</v>
      </c>
      <c r="I35" s="36" t="s">
        <v>168</v>
      </c>
      <c r="J35" s="36" t="s">
        <v>90</v>
      </c>
      <c r="K35" s="36" t="s">
        <v>91</v>
      </c>
      <c r="L35" s="36" t="s">
        <v>92</v>
      </c>
      <c r="M35" s="36" t="s">
        <v>93</v>
      </c>
      <c r="N35" s="36" t="s">
        <v>94</v>
      </c>
      <c r="O35" s="36" t="s">
        <v>95</v>
      </c>
      <c r="P35" s="36" t="s">
        <v>96</v>
      </c>
      <c r="Q35" s="36" t="s">
        <v>97</v>
      </c>
      <c r="R35" s="36" t="s">
        <v>98</v>
      </c>
      <c r="S35" s="36" t="s">
        <v>99</v>
      </c>
      <c r="T35" s="36" t="s">
        <v>100</v>
      </c>
      <c r="U35" s="36" t="s">
        <v>101</v>
      </c>
      <c r="V35" s="36" t="s">
        <v>102</v>
      </c>
      <c r="W35" s="36" t="s">
        <v>103</v>
      </c>
      <c r="X35" s="36" t="s">
        <v>165</v>
      </c>
      <c r="Y35" s="36" t="s">
        <v>105</v>
      </c>
      <c r="Z35" s="36" t="s">
        <v>106</v>
      </c>
      <c r="AA35" s="36" t="s">
        <v>107</v>
      </c>
      <c r="AB35" s="36" t="s">
        <v>108</v>
      </c>
      <c r="AC35" s="36" t="s">
        <v>109</v>
      </c>
      <c r="AD35" s="36" t="s">
        <v>110</v>
      </c>
      <c r="AE35" s="36" t="s">
        <v>111</v>
      </c>
      <c r="AF35" s="36" t="s">
        <v>112</v>
      </c>
      <c r="AG35" s="36" t="s">
        <v>113</v>
      </c>
      <c r="AH35" s="36" t="s">
        <v>114</v>
      </c>
      <c r="AI35" s="36" t="s">
        <v>115</v>
      </c>
      <c r="AJ35" s="36" t="s">
        <v>116</v>
      </c>
      <c r="AK35" s="36" t="s">
        <v>117</v>
      </c>
      <c r="AL35" s="36" t="s">
        <v>118</v>
      </c>
      <c r="AM35" s="36" t="s">
        <v>119</v>
      </c>
      <c r="AN35" s="36" t="s">
        <v>120</v>
      </c>
      <c r="AO35" s="36" t="s">
        <v>121</v>
      </c>
      <c r="AP35" s="36" t="s">
        <v>122</v>
      </c>
      <c r="AQ35" s="36" t="s">
        <v>123</v>
      </c>
      <c r="AR35" s="36" t="s">
        <v>124</v>
      </c>
      <c r="AS35" s="36" t="s">
        <v>125</v>
      </c>
      <c r="AT35" s="36" t="s">
        <v>126</v>
      </c>
      <c r="AU35" s="36" t="s">
        <v>127</v>
      </c>
      <c r="AV35" s="36" t="s">
        <v>128</v>
      </c>
      <c r="AW35" s="36" t="s">
        <v>129</v>
      </c>
      <c r="AX35" s="36" t="s">
        <v>130</v>
      </c>
      <c r="AY35" s="36" t="s">
        <v>131</v>
      </c>
      <c r="AZ35" s="36" t="s">
        <v>132</v>
      </c>
      <c r="BA35" s="36" t="s">
        <v>133</v>
      </c>
      <c r="BB35" s="36" t="s">
        <v>134</v>
      </c>
      <c r="BC35" s="36" t="s">
        <v>135</v>
      </c>
      <c r="BD35" s="36" t="s">
        <v>136</v>
      </c>
      <c r="BE35" s="36" t="s">
        <v>137</v>
      </c>
      <c r="BF35" s="36" t="s">
        <v>138</v>
      </c>
      <c r="BG35" s="36" t="s">
        <v>139</v>
      </c>
      <c r="BH35" s="36" t="s">
        <v>140</v>
      </c>
      <c r="BI35" s="36" t="s">
        <v>4</v>
      </c>
    </row>
    <row r="47" spans="1:61" x14ac:dyDescent="0.35">
      <c r="A47" s="7" t="s">
        <v>9</v>
      </c>
    </row>
    <row r="49" spans="1:61" s="5" customFormat="1" x14ac:dyDescent="0.35">
      <c r="A49" s="2" t="s">
        <v>3</v>
      </c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</row>
    <row r="50" spans="1:61" s="5" customFormat="1" x14ac:dyDescent="0.35">
      <c r="A50" s="36" t="s">
        <v>82</v>
      </c>
      <c r="B50" s="36" t="s">
        <v>83</v>
      </c>
      <c r="C50" s="36" t="s">
        <v>84</v>
      </c>
      <c r="D50" s="36" t="s">
        <v>85</v>
      </c>
      <c r="E50" s="36" t="s">
        <v>86</v>
      </c>
      <c r="F50" s="36" t="s">
        <v>87</v>
      </c>
      <c r="G50" s="36" t="s">
        <v>88</v>
      </c>
      <c r="H50" s="36" t="s">
        <v>89</v>
      </c>
      <c r="I50" s="36" t="s">
        <v>168</v>
      </c>
      <c r="J50" s="36" t="s">
        <v>90</v>
      </c>
      <c r="K50" s="36" t="s">
        <v>91</v>
      </c>
      <c r="L50" s="36" t="s">
        <v>92</v>
      </c>
      <c r="M50" s="36" t="s">
        <v>93</v>
      </c>
      <c r="N50" s="36" t="s">
        <v>94</v>
      </c>
      <c r="O50" s="36" t="s">
        <v>95</v>
      </c>
      <c r="P50" s="36" t="s">
        <v>96</v>
      </c>
      <c r="Q50" s="36" t="s">
        <v>97</v>
      </c>
      <c r="R50" s="36" t="s">
        <v>98</v>
      </c>
      <c r="S50" s="36" t="s">
        <v>99</v>
      </c>
      <c r="T50" s="36" t="s">
        <v>100</v>
      </c>
      <c r="U50" s="36" t="s">
        <v>101</v>
      </c>
      <c r="V50" s="36" t="s">
        <v>102</v>
      </c>
      <c r="W50" s="36" t="s">
        <v>103</v>
      </c>
      <c r="X50" s="36" t="s">
        <v>104</v>
      </c>
      <c r="Y50" s="36" t="s">
        <v>105</v>
      </c>
      <c r="Z50" s="36" t="s">
        <v>106</v>
      </c>
      <c r="AA50" s="36" t="s">
        <v>107</v>
      </c>
      <c r="AB50" s="36" t="s">
        <v>108</v>
      </c>
      <c r="AC50" s="36" t="s">
        <v>109</v>
      </c>
      <c r="AD50" s="36" t="s">
        <v>110</v>
      </c>
      <c r="AE50" s="36" t="s">
        <v>111</v>
      </c>
      <c r="AF50" s="36" t="s">
        <v>112</v>
      </c>
      <c r="AG50" s="36" t="s">
        <v>113</v>
      </c>
      <c r="AH50" s="36" t="s">
        <v>114</v>
      </c>
      <c r="AI50" s="36" t="s">
        <v>115</v>
      </c>
      <c r="AJ50" s="36" t="s">
        <v>116</v>
      </c>
      <c r="AK50" s="36" t="s">
        <v>117</v>
      </c>
      <c r="AL50" s="36" t="s">
        <v>118</v>
      </c>
      <c r="AM50" s="36" t="s">
        <v>119</v>
      </c>
      <c r="AN50" s="36" t="s">
        <v>120</v>
      </c>
      <c r="AO50" s="36" t="s">
        <v>121</v>
      </c>
      <c r="AP50" s="36" t="s">
        <v>122</v>
      </c>
      <c r="AQ50" s="36" t="s">
        <v>123</v>
      </c>
      <c r="AR50" s="36" t="s">
        <v>124</v>
      </c>
      <c r="AS50" s="36" t="s">
        <v>125</v>
      </c>
      <c r="AT50" s="36" t="s">
        <v>126</v>
      </c>
      <c r="AU50" s="36" t="s">
        <v>127</v>
      </c>
      <c r="AV50" s="36" t="s">
        <v>128</v>
      </c>
      <c r="AW50" s="36" t="s">
        <v>129</v>
      </c>
      <c r="AX50" s="36" t="s">
        <v>130</v>
      </c>
      <c r="AY50" s="36" t="s">
        <v>131</v>
      </c>
      <c r="AZ50" s="36" t="s">
        <v>132</v>
      </c>
      <c r="BA50" s="36" t="s">
        <v>133</v>
      </c>
      <c r="BB50" s="36" t="s">
        <v>134</v>
      </c>
      <c r="BC50" s="36" t="s">
        <v>135</v>
      </c>
      <c r="BD50" s="36" t="s">
        <v>136</v>
      </c>
      <c r="BE50" s="36" t="s">
        <v>137</v>
      </c>
      <c r="BF50" s="36" t="s">
        <v>138</v>
      </c>
      <c r="BG50" s="36" t="s">
        <v>139</v>
      </c>
      <c r="BH50" s="36" t="s">
        <v>140</v>
      </c>
      <c r="BI50" s="36" t="s">
        <v>4</v>
      </c>
    </row>
    <row r="51" spans="1:61" s="5" customFormat="1" x14ac:dyDescent="0.3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</row>
    <row r="52" spans="1:61" s="5" customFormat="1" x14ac:dyDescent="0.35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</row>
    <row r="53" spans="1:61" s="5" customFormat="1" x14ac:dyDescent="0.35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</row>
    <row r="54" spans="1:61" s="5" customFormat="1" x14ac:dyDescent="0.3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</row>
    <row r="55" spans="1:61" s="5" customFormat="1" x14ac:dyDescent="0.3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</row>
    <row r="56" spans="1:61" s="5" customFormat="1" x14ac:dyDescent="0.3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</row>
    <row r="57" spans="1:61" s="5" customFormat="1" x14ac:dyDescent="0.3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</row>
    <row r="58" spans="1:61" s="5" customFormat="1" x14ac:dyDescent="0.3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</row>
    <row r="59" spans="1:61" s="5" customFormat="1" x14ac:dyDescent="0.3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</row>
    <row r="60" spans="1:61" s="5" customFormat="1" x14ac:dyDescent="0.35"/>
  </sheetData>
  <pageMargins left="0.7" right="0.7" top="0.75" bottom="0.75" header="0.3" footer="0.3"/>
  <pageSetup orientation="portrait" r:id="rId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BZ103"/>
  <sheetViews>
    <sheetView topLeftCell="A6" zoomScaleNormal="100" workbookViewId="0">
      <selection activeCell="A85" sqref="A85:A103"/>
    </sheetView>
  </sheetViews>
  <sheetFormatPr defaultRowHeight="14.5" x14ac:dyDescent="0.35"/>
  <cols>
    <col min="1" max="1" width="14.1796875" customWidth="1"/>
    <col min="2" max="2" width="50.7265625" customWidth="1"/>
    <col min="3" max="3" width="48" customWidth="1"/>
    <col min="4" max="4" width="49" customWidth="1"/>
    <col min="5" max="5" width="21" customWidth="1"/>
    <col min="6" max="6" width="18.7265625" customWidth="1"/>
    <col min="7" max="7" width="40.7265625" customWidth="1"/>
    <col min="8" max="8" width="49.7265625" customWidth="1"/>
    <col min="9" max="9" width="80.54296875" customWidth="1"/>
    <col min="10" max="10" width="78.26953125" customWidth="1"/>
    <col min="11" max="11" width="73.453125" customWidth="1"/>
    <col min="12" max="12" width="49.7265625" customWidth="1"/>
    <col min="13" max="13" width="32.1796875" customWidth="1"/>
    <col min="14" max="14" width="32.26953125" customWidth="1"/>
    <col min="15" max="15" width="48.1796875" customWidth="1"/>
    <col min="16" max="16" width="31.81640625" customWidth="1"/>
    <col min="17" max="17" width="30.7265625" customWidth="1"/>
    <col min="18" max="18" width="47" customWidth="1"/>
    <col min="19" max="19" width="30.7265625" customWidth="1"/>
    <col min="20" max="20" width="34.453125" customWidth="1"/>
    <col min="21" max="21" width="43.7265625" customWidth="1"/>
    <col min="22" max="22" width="34.81640625" customWidth="1"/>
    <col min="23" max="23" width="55" customWidth="1"/>
    <col min="24" max="24" width="40.453125" customWidth="1"/>
    <col min="25" max="25" width="38.7265625" customWidth="1"/>
    <col min="26" max="26" width="37.1796875" customWidth="1"/>
    <col min="27" max="27" width="40.26953125" customWidth="1"/>
    <col min="28" max="28" width="48.1796875" customWidth="1"/>
    <col min="29" max="29" width="52.26953125" customWidth="1"/>
    <col min="30" max="30" width="35.453125" customWidth="1"/>
    <col min="31" max="31" width="69.26953125" customWidth="1"/>
    <col min="32" max="32" width="51.81640625" customWidth="1"/>
    <col min="33" max="33" width="23.54296875" customWidth="1"/>
    <col min="34" max="34" width="41.7265625" customWidth="1"/>
    <col min="35" max="35" width="11.1796875" customWidth="1"/>
    <col min="36" max="36" width="36.81640625" customWidth="1"/>
    <col min="37" max="37" width="31.7265625" customWidth="1"/>
    <col min="38" max="38" width="34.7265625" customWidth="1"/>
    <col min="39" max="39" width="48.1796875" customWidth="1"/>
    <col min="40" max="40" width="39.26953125" customWidth="1"/>
    <col min="41" max="41" width="30.1796875" customWidth="1"/>
    <col min="42" max="42" width="28.81640625" customWidth="1"/>
    <col min="43" max="43" width="42.453125" customWidth="1"/>
    <col min="44" max="44" width="37.54296875" customWidth="1"/>
    <col min="45" max="45" width="43.453125" customWidth="1"/>
    <col min="46" max="46" width="50.1796875" customWidth="1"/>
    <col min="47" max="47" width="27.1796875" customWidth="1"/>
    <col min="48" max="48" width="20.81640625" customWidth="1"/>
    <col min="49" max="49" width="40.54296875" customWidth="1"/>
    <col min="50" max="50" width="56.453125" customWidth="1"/>
    <col min="51" max="51" width="26.1796875" customWidth="1"/>
    <col min="52" max="52" width="42.7265625" customWidth="1"/>
    <col min="53" max="53" width="59.81640625" customWidth="1"/>
    <col min="54" max="54" width="48" customWidth="1"/>
    <col min="55" max="55" width="37.7265625" customWidth="1"/>
    <col min="56" max="56" width="31.54296875" customWidth="1"/>
    <col min="57" max="57" width="43.1796875" customWidth="1"/>
    <col min="58" max="58" width="32.26953125" customWidth="1"/>
    <col min="59" max="59" width="53.7265625" customWidth="1"/>
    <col min="60" max="60" width="46.81640625" customWidth="1"/>
    <col min="61" max="61" width="56.26953125" customWidth="1"/>
    <col min="62" max="62" width="50.1796875" customWidth="1"/>
    <col min="63" max="63" width="49.26953125" customWidth="1"/>
    <col min="64" max="64" width="36.7265625" customWidth="1"/>
    <col min="65" max="65" width="48.54296875" customWidth="1"/>
    <col min="66" max="67" width="38.26953125" customWidth="1"/>
    <col min="68" max="68" width="30.54296875" customWidth="1"/>
    <col min="69" max="69" width="43.1796875" customWidth="1"/>
    <col min="70" max="70" width="53.81640625" customWidth="1"/>
    <col min="71" max="71" width="79.7265625" customWidth="1"/>
    <col min="72" max="72" width="76.1796875" customWidth="1"/>
    <col min="73" max="73" width="22.1796875" customWidth="1"/>
    <col min="74" max="74" width="18.453125" customWidth="1"/>
    <col min="75" max="75" width="15.26953125" customWidth="1"/>
    <col min="76" max="76" width="11.26953125" customWidth="1"/>
    <col min="77" max="77" width="15.26953125" bestFit="1" customWidth="1"/>
    <col min="78" max="78" width="11.26953125" bestFit="1" customWidth="1"/>
  </cols>
  <sheetData>
    <row r="2" spans="1:76" s="9" customFormat="1" ht="23.5" x14ac:dyDescent="0.55000000000000004">
      <c r="A2" s="46" t="s">
        <v>6</v>
      </c>
      <c r="B2" s="47"/>
    </row>
    <row r="3" spans="1:76" s="9" customFormat="1" x14ac:dyDescent="0.35"/>
    <row r="4" spans="1:76" s="25" customFormat="1" x14ac:dyDescent="0.35">
      <c r="A4"/>
      <c r="B4" s="21" t="s">
        <v>3</v>
      </c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</row>
    <row r="5" spans="1:76" s="9" customFormat="1" x14ac:dyDescent="0.35">
      <c r="A5" s="2" t="s">
        <v>5</v>
      </c>
      <c r="B5" s="36" t="s">
        <v>10</v>
      </c>
      <c r="C5" s="36" t="s">
        <v>11</v>
      </c>
      <c r="D5" s="36" t="s">
        <v>12</v>
      </c>
      <c r="E5" s="36" t="s">
        <v>13</v>
      </c>
      <c r="F5" s="36" t="s">
        <v>15</v>
      </c>
      <c r="G5" s="36" t="s">
        <v>16</v>
      </c>
      <c r="H5" s="36" t="s">
        <v>17</v>
      </c>
      <c r="I5" s="36" t="s">
        <v>18</v>
      </c>
      <c r="J5" s="36" t="s">
        <v>19</v>
      </c>
      <c r="K5" s="36" t="s">
        <v>20</v>
      </c>
      <c r="L5" s="36" t="s">
        <v>21</v>
      </c>
      <c r="M5" s="36" t="s">
        <v>22</v>
      </c>
      <c r="N5" s="36" t="s">
        <v>23</v>
      </c>
      <c r="O5" s="36" t="s">
        <v>24</v>
      </c>
      <c r="P5" s="36" t="s">
        <v>25</v>
      </c>
      <c r="Q5" s="36" t="s">
        <v>26</v>
      </c>
      <c r="R5" s="36" t="s">
        <v>27</v>
      </c>
      <c r="S5" s="36" t="s">
        <v>28</v>
      </c>
      <c r="T5" s="36" t="s">
        <v>29</v>
      </c>
      <c r="U5" s="36" t="s">
        <v>30</v>
      </c>
      <c r="V5" s="36" t="s">
        <v>31</v>
      </c>
      <c r="W5" s="36" t="s">
        <v>32</v>
      </c>
      <c r="X5" s="36" t="s">
        <v>33</v>
      </c>
      <c r="Y5" s="36" t="s">
        <v>34</v>
      </c>
      <c r="Z5" s="36" t="s">
        <v>35</v>
      </c>
      <c r="AA5" s="36" t="s">
        <v>36</v>
      </c>
      <c r="AB5" s="36" t="s">
        <v>37</v>
      </c>
      <c r="AC5" s="36" t="s">
        <v>38</v>
      </c>
      <c r="AD5" s="36" t="s">
        <v>39</v>
      </c>
      <c r="AE5" s="36" t="s">
        <v>40</v>
      </c>
      <c r="AF5" s="36" t="s">
        <v>41</v>
      </c>
      <c r="AG5" s="36" t="s">
        <v>42</v>
      </c>
      <c r="AH5" s="36" t="s">
        <v>43</v>
      </c>
      <c r="AI5" s="36" t="s">
        <v>44</v>
      </c>
      <c r="AJ5" s="36" t="s">
        <v>45</v>
      </c>
      <c r="AK5" s="36" t="s">
        <v>46</v>
      </c>
      <c r="AL5" s="36" t="s">
        <v>47</v>
      </c>
      <c r="AM5" s="36" t="s">
        <v>48</v>
      </c>
      <c r="AN5" s="36" t="s">
        <v>49</v>
      </c>
      <c r="AO5" s="36" t="s">
        <v>50</v>
      </c>
      <c r="AP5" s="36" t="s">
        <v>51</v>
      </c>
      <c r="AQ5" s="36" t="s">
        <v>52</v>
      </c>
      <c r="AR5" s="36" t="s">
        <v>53</v>
      </c>
      <c r="AS5" s="36" t="s">
        <v>54</v>
      </c>
      <c r="AT5" s="36" t="s">
        <v>55</v>
      </c>
      <c r="AU5" s="36" t="s">
        <v>56</v>
      </c>
      <c r="AV5" s="36" t="s">
        <v>57</v>
      </c>
      <c r="AW5" s="36" t="s">
        <v>58</v>
      </c>
      <c r="AX5" s="36" t="s">
        <v>59</v>
      </c>
      <c r="AY5" s="36" t="s">
        <v>60</v>
      </c>
      <c r="AZ5" s="36" t="s">
        <v>61</v>
      </c>
      <c r="BA5" s="36" t="s">
        <v>62</v>
      </c>
      <c r="BB5" s="36" t="s">
        <v>63</v>
      </c>
      <c r="BC5" s="36" t="s">
        <v>64</v>
      </c>
      <c r="BD5" s="36" t="s">
        <v>65</v>
      </c>
      <c r="BE5" s="36" t="s">
        <v>66</v>
      </c>
      <c r="BF5" s="36" t="s">
        <v>67</v>
      </c>
      <c r="BG5" s="36" t="s">
        <v>68</v>
      </c>
      <c r="BH5" s="36" t="s">
        <v>69</v>
      </c>
      <c r="BI5" s="36" t="s">
        <v>70</v>
      </c>
      <c r="BJ5" s="36" t="s">
        <v>71</v>
      </c>
      <c r="BK5" s="36" t="s">
        <v>72</v>
      </c>
      <c r="BL5" s="36" t="s">
        <v>73</v>
      </c>
      <c r="BM5" s="36" t="s">
        <v>74</v>
      </c>
      <c r="BN5" s="36" t="s">
        <v>75</v>
      </c>
      <c r="BO5" s="36" t="s">
        <v>76</v>
      </c>
      <c r="BP5" s="36" t="s">
        <v>77</v>
      </c>
      <c r="BQ5" s="36" t="s">
        <v>78</v>
      </c>
      <c r="BR5" s="36" t="s">
        <v>168</v>
      </c>
      <c r="BS5" s="36" t="s">
        <v>173</v>
      </c>
      <c r="BT5" s="36" t="s">
        <v>174</v>
      </c>
      <c r="BU5" s="36" t="s">
        <v>4</v>
      </c>
      <c r="BV5"/>
      <c r="BW5"/>
      <c r="BX5"/>
    </row>
    <row r="6" spans="1:76" s="9" customFormat="1" x14ac:dyDescent="0.35">
      <c r="A6" s="7" t="s">
        <v>155</v>
      </c>
      <c r="B6" s="37">
        <v>1154</v>
      </c>
      <c r="C6" s="37">
        <v>828</v>
      </c>
      <c r="D6" s="37">
        <v>592</v>
      </c>
      <c r="E6" s="37">
        <v>3992</v>
      </c>
      <c r="F6" s="37">
        <v>212</v>
      </c>
      <c r="G6" s="37">
        <v>696</v>
      </c>
      <c r="H6" s="37">
        <v>4361</v>
      </c>
      <c r="I6" s="37">
        <v>707</v>
      </c>
      <c r="J6" s="37">
        <v>449</v>
      </c>
      <c r="K6" s="37">
        <v>72</v>
      </c>
      <c r="L6" s="37">
        <v>594</v>
      </c>
      <c r="M6" s="37">
        <v>821</v>
      </c>
      <c r="N6" s="37">
        <v>1480</v>
      </c>
      <c r="O6" s="37">
        <v>800</v>
      </c>
      <c r="P6" s="37">
        <v>1414</v>
      </c>
      <c r="Q6" s="37">
        <v>1013</v>
      </c>
      <c r="R6" s="37">
        <v>95</v>
      </c>
      <c r="S6" s="37">
        <v>1630</v>
      </c>
      <c r="T6" s="37">
        <v>2098</v>
      </c>
      <c r="U6" s="37">
        <v>75</v>
      </c>
      <c r="V6" s="37">
        <v>156</v>
      </c>
      <c r="W6" s="37">
        <v>78</v>
      </c>
      <c r="X6" s="37">
        <v>481</v>
      </c>
      <c r="Y6" s="37">
        <v>802</v>
      </c>
      <c r="Z6" s="37">
        <v>2606</v>
      </c>
      <c r="AA6" s="37">
        <v>969</v>
      </c>
      <c r="AB6" s="37">
        <v>115</v>
      </c>
      <c r="AC6" s="37">
        <v>2452</v>
      </c>
      <c r="AD6" s="37">
        <v>356</v>
      </c>
      <c r="AE6" s="37">
        <v>291</v>
      </c>
      <c r="AF6" s="37">
        <v>453</v>
      </c>
      <c r="AG6" s="37">
        <v>3938</v>
      </c>
      <c r="AH6" s="37">
        <v>69</v>
      </c>
      <c r="AI6" s="37">
        <v>569</v>
      </c>
      <c r="AJ6" s="37">
        <v>1110</v>
      </c>
      <c r="AK6" s="37">
        <v>823</v>
      </c>
      <c r="AL6" s="37">
        <v>1310</v>
      </c>
      <c r="AM6" s="37">
        <v>885</v>
      </c>
      <c r="AN6" s="37">
        <v>93</v>
      </c>
      <c r="AO6" s="37">
        <v>535</v>
      </c>
      <c r="AP6" s="37">
        <v>389</v>
      </c>
      <c r="AQ6" s="37">
        <v>1671</v>
      </c>
      <c r="AR6" s="37">
        <v>587</v>
      </c>
      <c r="AS6" s="37">
        <v>3836</v>
      </c>
      <c r="AT6" s="37">
        <v>781</v>
      </c>
      <c r="AU6" s="37">
        <v>67</v>
      </c>
      <c r="AV6" s="37">
        <v>57</v>
      </c>
      <c r="AW6" s="37">
        <v>181</v>
      </c>
      <c r="AX6" s="37">
        <v>90</v>
      </c>
      <c r="AY6" s="37">
        <v>288</v>
      </c>
      <c r="AZ6" s="37">
        <v>3</v>
      </c>
      <c r="BA6" s="37">
        <v>1047</v>
      </c>
      <c r="BB6" s="37">
        <v>2581</v>
      </c>
      <c r="BC6" s="37">
        <v>1011</v>
      </c>
      <c r="BD6" s="37">
        <v>276</v>
      </c>
      <c r="BE6" s="37">
        <v>1275</v>
      </c>
      <c r="BF6" s="37">
        <v>844</v>
      </c>
      <c r="BG6" s="37">
        <v>915</v>
      </c>
      <c r="BH6" s="37">
        <v>661</v>
      </c>
      <c r="BI6" s="37">
        <v>1909</v>
      </c>
      <c r="BJ6" s="37">
        <v>421</v>
      </c>
      <c r="BK6" s="37">
        <v>1119</v>
      </c>
      <c r="BL6" s="37">
        <v>228</v>
      </c>
      <c r="BM6" s="37">
        <v>736</v>
      </c>
      <c r="BN6" s="37">
        <v>832</v>
      </c>
      <c r="BO6" s="37">
        <v>33</v>
      </c>
      <c r="BP6" s="37">
        <v>324</v>
      </c>
      <c r="BQ6" s="37">
        <v>1854</v>
      </c>
      <c r="BR6" s="37"/>
      <c r="BS6" s="37">
        <v>3031</v>
      </c>
      <c r="BT6" s="37">
        <v>1230</v>
      </c>
      <c r="BU6" s="37">
        <v>69451</v>
      </c>
      <c r="BV6"/>
      <c r="BW6"/>
      <c r="BX6"/>
    </row>
    <row r="7" spans="1:76" s="9" customFormat="1" x14ac:dyDescent="0.35">
      <c r="A7" s="7" t="s">
        <v>156</v>
      </c>
      <c r="B7" s="37">
        <v>1152</v>
      </c>
      <c r="C7" s="37">
        <v>832</v>
      </c>
      <c r="D7" s="37">
        <v>589</v>
      </c>
      <c r="E7" s="37">
        <v>4015</v>
      </c>
      <c r="F7" s="37">
        <v>219</v>
      </c>
      <c r="G7" s="37">
        <v>713</v>
      </c>
      <c r="H7" s="37">
        <v>4421</v>
      </c>
      <c r="I7" s="37">
        <v>722</v>
      </c>
      <c r="J7" s="37">
        <v>456</v>
      </c>
      <c r="K7" s="37">
        <v>71</v>
      </c>
      <c r="L7" s="37">
        <v>593</v>
      </c>
      <c r="M7" s="37">
        <v>834</v>
      </c>
      <c r="N7" s="37">
        <v>1494</v>
      </c>
      <c r="O7" s="37">
        <v>810</v>
      </c>
      <c r="P7" s="37">
        <v>1437</v>
      </c>
      <c r="Q7" s="37">
        <v>1036</v>
      </c>
      <c r="R7" s="37">
        <v>96</v>
      </c>
      <c r="S7" s="37">
        <v>1642</v>
      </c>
      <c r="T7" s="37">
        <v>2072</v>
      </c>
      <c r="U7" s="37">
        <v>76</v>
      </c>
      <c r="V7" s="37">
        <v>160</v>
      </c>
      <c r="W7" s="37">
        <v>78</v>
      </c>
      <c r="X7" s="37">
        <v>489</v>
      </c>
      <c r="Y7" s="37">
        <v>811</v>
      </c>
      <c r="Z7" s="37">
        <v>2621</v>
      </c>
      <c r="AA7" s="37">
        <v>962</v>
      </c>
      <c r="AB7" s="37">
        <v>110</v>
      </c>
      <c r="AC7" s="37">
        <v>2449</v>
      </c>
      <c r="AD7" s="37">
        <v>366</v>
      </c>
      <c r="AE7" s="37">
        <v>289</v>
      </c>
      <c r="AF7" s="37">
        <v>458</v>
      </c>
      <c r="AG7" s="37">
        <v>3915</v>
      </c>
      <c r="AH7" s="37">
        <v>70</v>
      </c>
      <c r="AI7" s="37">
        <v>569</v>
      </c>
      <c r="AJ7" s="37">
        <v>1117</v>
      </c>
      <c r="AK7" s="37">
        <v>811</v>
      </c>
      <c r="AL7" s="37">
        <v>1330</v>
      </c>
      <c r="AM7" s="37">
        <v>894</v>
      </c>
      <c r="AN7" s="37">
        <v>93</v>
      </c>
      <c r="AO7" s="37">
        <v>512</v>
      </c>
      <c r="AP7" s="37">
        <v>393</v>
      </c>
      <c r="AQ7" s="37">
        <v>1658</v>
      </c>
      <c r="AR7" s="37">
        <v>596</v>
      </c>
      <c r="AS7" s="37">
        <v>3845</v>
      </c>
      <c r="AT7" s="37">
        <v>788</v>
      </c>
      <c r="AU7" s="37">
        <v>67</v>
      </c>
      <c r="AV7" s="37">
        <v>56</v>
      </c>
      <c r="AW7" s="37">
        <v>182</v>
      </c>
      <c r="AX7" s="37">
        <v>87</v>
      </c>
      <c r="AY7" s="37">
        <v>289</v>
      </c>
      <c r="AZ7" s="37">
        <v>10</v>
      </c>
      <c r="BA7" s="37">
        <v>1051</v>
      </c>
      <c r="BB7" s="37">
        <v>2513</v>
      </c>
      <c r="BC7" s="37">
        <v>1016</v>
      </c>
      <c r="BD7" s="37">
        <v>276</v>
      </c>
      <c r="BE7" s="37">
        <v>1295</v>
      </c>
      <c r="BF7" s="37">
        <v>846</v>
      </c>
      <c r="BG7" s="37">
        <v>923</v>
      </c>
      <c r="BH7" s="37">
        <v>646</v>
      </c>
      <c r="BI7" s="37">
        <v>1908</v>
      </c>
      <c r="BJ7" s="37">
        <v>421</v>
      </c>
      <c r="BK7" s="37">
        <v>1134</v>
      </c>
      <c r="BL7" s="37">
        <v>229</v>
      </c>
      <c r="BM7" s="37">
        <v>738</v>
      </c>
      <c r="BN7" s="37">
        <v>838</v>
      </c>
      <c r="BO7" s="37">
        <v>34</v>
      </c>
      <c r="BP7" s="37">
        <v>323</v>
      </c>
      <c r="BQ7" s="37">
        <v>1842</v>
      </c>
      <c r="BR7" s="37"/>
      <c r="BS7" s="37">
        <v>3021</v>
      </c>
      <c r="BT7" s="37">
        <v>1195</v>
      </c>
      <c r="BU7" s="37">
        <v>69604</v>
      </c>
      <c r="BV7"/>
      <c r="BW7"/>
      <c r="BX7"/>
    </row>
    <row r="8" spans="1:76" s="9" customFormat="1" x14ac:dyDescent="0.35">
      <c r="A8" s="7" t="s">
        <v>157</v>
      </c>
      <c r="B8" s="37">
        <v>1160</v>
      </c>
      <c r="C8" s="37">
        <v>812</v>
      </c>
      <c r="D8" s="37">
        <v>580</v>
      </c>
      <c r="E8" s="37">
        <v>3990</v>
      </c>
      <c r="F8" s="37">
        <v>213</v>
      </c>
      <c r="G8" s="37">
        <v>672</v>
      </c>
      <c r="H8" s="37">
        <v>4437</v>
      </c>
      <c r="I8" s="37">
        <v>727</v>
      </c>
      <c r="J8" s="37">
        <v>457</v>
      </c>
      <c r="K8" s="37">
        <v>70</v>
      </c>
      <c r="L8" s="37">
        <v>584</v>
      </c>
      <c r="M8" s="37">
        <v>809</v>
      </c>
      <c r="N8" s="37">
        <v>1509</v>
      </c>
      <c r="O8" s="37">
        <v>821</v>
      </c>
      <c r="P8" s="37">
        <v>1448</v>
      </c>
      <c r="Q8" s="37">
        <v>1044</v>
      </c>
      <c r="R8" s="37">
        <v>94</v>
      </c>
      <c r="S8" s="37">
        <v>1643</v>
      </c>
      <c r="T8" s="37">
        <v>2532</v>
      </c>
      <c r="U8" s="37">
        <v>76</v>
      </c>
      <c r="V8" s="37">
        <v>163</v>
      </c>
      <c r="W8" s="37">
        <v>82</v>
      </c>
      <c r="X8" s="37">
        <v>519</v>
      </c>
      <c r="Y8" s="37">
        <v>811</v>
      </c>
      <c r="Z8" s="37">
        <v>2689</v>
      </c>
      <c r="AA8" s="37">
        <v>955</v>
      </c>
      <c r="AB8" s="37">
        <v>106</v>
      </c>
      <c r="AC8" s="37">
        <v>2465</v>
      </c>
      <c r="AD8" s="37">
        <v>373</v>
      </c>
      <c r="AE8" s="37">
        <v>294</v>
      </c>
      <c r="AF8" s="37">
        <v>459</v>
      </c>
      <c r="AG8" s="37">
        <v>3870</v>
      </c>
      <c r="AH8" s="37">
        <v>68</v>
      </c>
      <c r="AI8" s="37">
        <v>573</v>
      </c>
      <c r="AJ8" s="37">
        <v>1118</v>
      </c>
      <c r="AK8" s="37">
        <v>809</v>
      </c>
      <c r="AL8" s="37">
        <v>1342</v>
      </c>
      <c r="AM8" s="37">
        <v>887</v>
      </c>
      <c r="AN8" s="37">
        <v>89</v>
      </c>
      <c r="AO8" s="37">
        <v>500</v>
      </c>
      <c r="AP8" s="37">
        <v>402</v>
      </c>
      <c r="AQ8" s="37">
        <v>1654</v>
      </c>
      <c r="AR8" s="37">
        <v>598</v>
      </c>
      <c r="AS8" s="37">
        <v>3340</v>
      </c>
      <c r="AT8" s="37">
        <v>796</v>
      </c>
      <c r="AU8" s="37">
        <v>69</v>
      </c>
      <c r="AV8" s="37">
        <v>55</v>
      </c>
      <c r="AW8" s="37">
        <v>184</v>
      </c>
      <c r="AX8" s="37">
        <v>84</v>
      </c>
      <c r="AY8" s="37">
        <v>307</v>
      </c>
      <c r="AZ8" s="37">
        <v>8</v>
      </c>
      <c r="BA8" s="37">
        <v>1069</v>
      </c>
      <c r="BB8" s="37">
        <v>2419</v>
      </c>
      <c r="BC8" s="37">
        <v>998</v>
      </c>
      <c r="BD8" s="37">
        <v>281</v>
      </c>
      <c r="BE8" s="37">
        <v>1308</v>
      </c>
      <c r="BF8" s="37">
        <v>859</v>
      </c>
      <c r="BG8" s="37">
        <v>930</v>
      </c>
      <c r="BH8" s="37">
        <v>650</v>
      </c>
      <c r="BI8" s="37">
        <v>1891</v>
      </c>
      <c r="BJ8" s="37">
        <v>429</v>
      </c>
      <c r="BK8" s="37">
        <v>1151</v>
      </c>
      <c r="BL8" s="37">
        <v>230</v>
      </c>
      <c r="BM8" s="37">
        <v>734</v>
      </c>
      <c r="BN8" s="37">
        <v>836</v>
      </c>
      <c r="BO8" s="37">
        <v>35</v>
      </c>
      <c r="BP8" s="37">
        <v>326</v>
      </c>
      <c r="BQ8" s="37">
        <v>1868</v>
      </c>
      <c r="BR8" s="37"/>
      <c r="BS8" s="37">
        <v>3009</v>
      </c>
      <c r="BT8" s="37">
        <v>1176</v>
      </c>
      <c r="BU8" s="37">
        <v>69546</v>
      </c>
      <c r="BV8"/>
      <c r="BW8"/>
      <c r="BX8"/>
    </row>
    <row r="9" spans="1:76" s="9" customFormat="1" x14ac:dyDescent="0.35">
      <c r="A9" s="7" t="s">
        <v>158</v>
      </c>
      <c r="B9" s="37">
        <v>1155</v>
      </c>
      <c r="C9" s="37">
        <v>796</v>
      </c>
      <c r="D9" s="37">
        <v>580</v>
      </c>
      <c r="E9" s="37">
        <v>3972</v>
      </c>
      <c r="F9" s="37">
        <v>221</v>
      </c>
      <c r="G9" s="37">
        <v>640</v>
      </c>
      <c r="H9" s="37">
        <v>4384</v>
      </c>
      <c r="I9" s="37">
        <v>748</v>
      </c>
      <c r="J9" s="37">
        <v>442</v>
      </c>
      <c r="K9" s="37">
        <v>67</v>
      </c>
      <c r="L9" s="37">
        <v>596</v>
      </c>
      <c r="M9" s="37">
        <v>805</v>
      </c>
      <c r="N9" s="37">
        <v>1540</v>
      </c>
      <c r="O9" s="37">
        <v>808</v>
      </c>
      <c r="P9" s="37">
        <v>1430</v>
      </c>
      <c r="Q9" s="37">
        <v>1066</v>
      </c>
      <c r="R9" s="37">
        <v>97</v>
      </c>
      <c r="S9" s="37">
        <v>1613</v>
      </c>
      <c r="T9" s="37">
        <v>2517</v>
      </c>
      <c r="U9" s="37">
        <v>72</v>
      </c>
      <c r="V9" s="37">
        <v>166</v>
      </c>
      <c r="W9" s="37">
        <v>88</v>
      </c>
      <c r="X9" s="37">
        <v>515</v>
      </c>
      <c r="Y9" s="37">
        <v>813</v>
      </c>
      <c r="Z9" s="37">
        <v>2749</v>
      </c>
      <c r="AA9" s="37">
        <v>946</v>
      </c>
      <c r="AB9" s="37">
        <v>102</v>
      </c>
      <c r="AC9" s="37">
        <v>2483</v>
      </c>
      <c r="AD9" s="37">
        <v>377</v>
      </c>
      <c r="AE9" s="37">
        <v>301</v>
      </c>
      <c r="AF9" s="37">
        <v>467</v>
      </c>
      <c r="AG9" s="37">
        <v>3923</v>
      </c>
      <c r="AH9" s="37">
        <v>68</v>
      </c>
      <c r="AI9" s="37">
        <v>567</v>
      </c>
      <c r="AJ9" s="37">
        <v>1124</v>
      </c>
      <c r="AK9" s="37">
        <v>803</v>
      </c>
      <c r="AL9" s="37">
        <v>1396</v>
      </c>
      <c r="AM9" s="37">
        <v>888</v>
      </c>
      <c r="AN9" s="37">
        <v>85</v>
      </c>
      <c r="AO9" s="37">
        <v>501</v>
      </c>
      <c r="AP9" s="37">
        <v>409</v>
      </c>
      <c r="AQ9" s="37">
        <v>1682</v>
      </c>
      <c r="AR9" s="37">
        <v>611</v>
      </c>
      <c r="AS9" s="37">
        <v>3236</v>
      </c>
      <c r="AT9" s="37">
        <v>802</v>
      </c>
      <c r="AU9" s="37">
        <v>68</v>
      </c>
      <c r="AV9" s="37">
        <v>53</v>
      </c>
      <c r="AW9" s="37">
        <v>186</v>
      </c>
      <c r="AX9" s="37">
        <v>84</v>
      </c>
      <c r="AY9" s="37">
        <v>313</v>
      </c>
      <c r="AZ9" s="37">
        <v>16</v>
      </c>
      <c r="BA9" s="37">
        <v>1137</v>
      </c>
      <c r="BB9" s="37">
        <v>2327</v>
      </c>
      <c r="BC9" s="37">
        <v>905</v>
      </c>
      <c r="BD9" s="37">
        <v>291</v>
      </c>
      <c r="BE9" s="37">
        <v>1329</v>
      </c>
      <c r="BF9" s="37">
        <v>883</v>
      </c>
      <c r="BG9" s="37">
        <v>949</v>
      </c>
      <c r="BH9" s="37">
        <v>665</v>
      </c>
      <c r="BI9" s="37">
        <v>1872</v>
      </c>
      <c r="BJ9" s="37">
        <v>430</v>
      </c>
      <c r="BK9" s="37">
        <v>1166</v>
      </c>
      <c r="BL9" s="37">
        <v>229</v>
      </c>
      <c r="BM9" s="37">
        <v>738</v>
      </c>
      <c r="BN9" s="37">
        <v>826</v>
      </c>
      <c r="BO9" s="37">
        <v>34</v>
      </c>
      <c r="BP9" s="37">
        <v>331</v>
      </c>
      <c r="BQ9" s="37">
        <v>1907</v>
      </c>
      <c r="BR9" s="37"/>
      <c r="BS9" s="37">
        <v>2996</v>
      </c>
      <c r="BT9" s="37">
        <v>1158</v>
      </c>
      <c r="BU9" s="37">
        <v>69544</v>
      </c>
      <c r="BV9"/>
      <c r="BW9"/>
      <c r="BX9"/>
    </row>
    <row r="10" spans="1:76" s="9" customFormat="1" x14ac:dyDescent="0.35">
      <c r="A10" s="7" t="s">
        <v>159</v>
      </c>
      <c r="B10" s="37">
        <v>1155</v>
      </c>
      <c r="C10" s="37">
        <v>783</v>
      </c>
      <c r="D10" s="37">
        <v>577</v>
      </c>
      <c r="E10" s="37">
        <v>3958</v>
      </c>
      <c r="F10" s="37">
        <v>224</v>
      </c>
      <c r="G10" s="37">
        <v>618</v>
      </c>
      <c r="H10" s="37">
        <v>4492</v>
      </c>
      <c r="I10" s="37">
        <v>741</v>
      </c>
      <c r="J10" s="37">
        <v>425</v>
      </c>
      <c r="K10" s="37">
        <v>69</v>
      </c>
      <c r="L10" s="37">
        <v>622</v>
      </c>
      <c r="M10" s="37">
        <v>816</v>
      </c>
      <c r="N10" s="37">
        <v>1589</v>
      </c>
      <c r="O10" s="37">
        <v>800</v>
      </c>
      <c r="P10" s="37">
        <v>1407</v>
      </c>
      <c r="Q10" s="37">
        <v>1077</v>
      </c>
      <c r="R10" s="37">
        <v>94</v>
      </c>
      <c r="S10" s="37">
        <v>1608</v>
      </c>
      <c r="T10" s="37">
        <v>2504</v>
      </c>
      <c r="U10" s="37">
        <v>72</v>
      </c>
      <c r="V10" s="37">
        <v>158</v>
      </c>
      <c r="W10" s="37">
        <v>88</v>
      </c>
      <c r="X10" s="37">
        <v>524</v>
      </c>
      <c r="Y10" s="37">
        <v>825</v>
      </c>
      <c r="Z10" s="37">
        <v>2875</v>
      </c>
      <c r="AA10" s="37">
        <v>931</v>
      </c>
      <c r="AB10" s="37">
        <v>105</v>
      </c>
      <c r="AC10" s="37">
        <v>2462</v>
      </c>
      <c r="AD10" s="37">
        <v>401</v>
      </c>
      <c r="AE10" s="37">
        <v>295</v>
      </c>
      <c r="AF10" s="37">
        <v>472</v>
      </c>
      <c r="AG10" s="37">
        <v>4051</v>
      </c>
      <c r="AH10" s="37">
        <v>68</v>
      </c>
      <c r="AI10" s="37">
        <v>561</v>
      </c>
      <c r="AJ10" s="37">
        <v>1105</v>
      </c>
      <c r="AK10" s="37">
        <v>818</v>
      </c>
      <c r="AL10" s="37">
        <v>1404</v>
      </c>
      <c r="AM10" s="37">
        <v>875</v>
      </c>
      <c r="AN10" s="37">
        <v>83</v>
      </c>
      <c r="AO10" s="37">
        <v>508</v>
      </c>
      <c r="AP10" s="37">
        <v>416</v>
      </c>
      <c r="AQ10" s="37">
        <v>1604</v>
      </c>
      <c r="AR10" s="37">
        <v>629</v>
      </c>
      <c r="AS10" s="37">
        <v>3069</v>
      </c>
      <c r="AT10" s="37">
        <v>810</v>
      </c>
      <c r="AU10" s="37">
        <v>60</v>
      </c>
      <c r="AV10" s="37">
        <v>52</v>
      </c>
      <c r="AW10" s="37">
        <v>191</v>
      </c>
      <c r="AX10" s="37">
        <v>76</v>
      </c>
      <c r="AY10" s="37">
        <v>315</v>
      </c>
      <c r="AZ10" s="37">
        <v>8</v>
      </c>
      <c r="BA10" s="37">
        <v>1134</v>
      </c>
      <c r="BB10" s="37">
        <v>2313</v>
      </c>
      <c r="BC10" s="37">
        <v>889</v>
      </c>
      <c r="BD10" s="37">
        <v>341</v>
      </c>
      <c r="BE10" s="37">
        <v>1367</v>
      </c>
      <c r="BF10" s="37">
        <v>933</v>
      </c>
      <c r="BG10" s="37">
        <v>929</v>
      </c>
      <c r="BH10" s="37">
        <v>671</v>
      </c>
      <c r="BI10" s="37">
        <v>1854</v>
      </c>
      <c r="BJ10" s="37">
        <v>442</v>
      </c>
      <c r="BK10" s="37">
        <v>1176</v>
      </c>
      <c r="BL10" s="37">
        <v>232</v>
      </c>
      <c r="BM10" s="37">
        <v>731</v>
      </c>
      <c r="BN10" s="37">
        <v>814</v>
      </c>
      <c r="BO10" s="37">
        <v>32</v>
      </c>
      <c r="BP10" s="37">
        <v>333</v>
      </c>
      <c r="BQ10" s="37">
        <v>1995</v>
      </c>
      <c r="BR10" s="37"/>
      <c r="BS10" s="37">
        <v>2994</v>
      </c>
      <c r="BT10" s="37">
        <v>1166</v>
      </c>
      <c r="BU10" s="37">
        <v>69816</v>
      </c>
      <c r="BV10"/>
      <c r="BW10"/>
      <c r="BX10"/>
    </row>
    <row r="11" spans="1:76" s="9" customFormat="1" ht="16.149999999999999" customHeight="1" x14ac:dyDescent="0.35">
      <c r="A11" s="7" t="s">
        <v>160</v>
      </c>
      <c r="B11" s="37">
        <v>1157</v>
      </c>
      <c r="C11" s="37">
        <v>774</v>
      </c>
      <c r="D11" s="37">
        <v>576</v>
      </c>
      <c r="E11" s="37">
        <v>4176</v>
      </c>
      <c r="F11" s="37">
        <v>226</v>
      </c>
      <c r="G11" s="37">
        <v>605</v>
      </c>
      <c r="H11" s="37">
        <v>4542</v>
      </c>
      <c r="I11" s="37">
        <v>749</v>
      </c>
      <c r="J11" s="37">
        <v>429</v>
      </c>
      <c r="K11" s="37">
        <v>69</v>
      </c>
      <c r="L11" s="37">
        <v>634</v>
      </c>
      <c r="M11" s="37">
        <v>816</v>
      </c>
      <c r="N11" s="37">
        <v>1634</v>
      </c>
      <c r="O11" s="37">
        <v>800</v>
      </c>
      <c r="P11" s="37">
        <v>1418</v>
      </c>
      <c r="Q11" s="37">
        <v>1092</v>
      </c>
      <c r="R11" s="37">
        <v>92</v>
      </c>
      <c r="S11" s="37">
        <v>1633</v>
      </c>
      <c r="T11" s="37">
        <v>2484</v>
      </c>
      <c r="U11" s="37">
        <v>71</v>
      </c>
      <c r="V11" s="37">
        <v>157</v>
      </c>
      <c r="W11" s="37">
        <v>89</v>
      </c>
      <c r="X11" s="37">
        <v>527</v>
      </c>
      <c r="Y11" s="37">
        <v>853</v>
      </c>
      <c r="Z11" s="37">
        <v>2963</v>
      </c>
      <c r="AA11" s="37">
        <v>935</v>
      </c>
      <c r="AB11" s="37">
        <v>104</v>
      </c>
      <c r="AC11" s="37">
        <v>2505</v>
      </c>
      <c r="AD11" s="37">
        <v>405</v>
      </c>
      <c r="AE11" s="37">
        <v>300</v>
      </c>
      <c r="AF11" s="37">
        <v>466</v>
      </c>
      <c r="AG11" s="37">
        <v>4165</v>
      </c>
      <c r="AH11" s="37">
        <v>68</v>
      </c>
      <c r="AI11" s="37">
        <v>556</v>
      </c>
      <c r="AJ11" s="37">
        <v>1095</v>
      </c>
      <c r="AK11" s="37">
        <v>816</v>
      </c>
      <c r="AL11" s="37">
        <v>1411</v>
      </c>
      <c r="AM11" s="37">
        <v>886</v>
      </c>
      <c r="AN11" s="37">
        <v>79</v>
      </c>
      <c r="AO11" s="37">
        <v>534</v>
      </c>
      <c r="AP11" s="37">
        <v>426</v>
      </c>
      <c r="AQ11" s="37">
        <v>1590</v>
      </c>
      <c r="AR11" s="37">
        <v>639</v>
      </c>
      <c r="AS11" s="37">
        <v>2998</v>
      </c>
      <c r="AT11" s="37">
        <v>816</v>
      </c>
      <c r="AU11" s="37">
        <v>59</v>
      </c>
      <c r="AV11" s="37">
        <v>53</v>
      </c>
      <c r="AW11" s="37">
        <v>192</v>
      </c>
      <c r="AX11" s="37">
        <v>74</v>
      </c>
      <c r="AY11" s="37">
        <v>319</v>
      </c>
      <c r="AZ11" s="37">
        <v>11</v>
      </c>
      <c r="BA11" s="37">
        <v>1144</v>
      </c>
      <c r="BB11" s="37">
        <v>2365</v>
      </c>
      <c r="BC11" s="37">
        <v>870</v>
      </c>
      <c r="BD11" s="37">
        <v>346</v>
      </c>
      <c r="BE11" s="37">
        <v>1393</v>
      </c>
      <c r="BF11" s="37">
        <v>934</v>
      </c>
      <c r="BG11" s="37">
        <v>953</v>
      </c>
      <c r="BH11" s="37">
        <v>682</v>
      </c>
      <c r="BI11" s="37">
        <v>1941</v>
      </c>
      <c r="BJ11" s="37">
        <v>447</v>
      </c>
      <c r="BK11" s="37">
        <v>1163</v>
      </c>
      <c r="BL11" s="37">
        <v>232</v>
      </c>
      <c r="BM11" s="37">
        <v>732</v>
      </c>
      <c r="BN11" s="37">
        <v>828</v>
      </c>
      <c r="BO11" s="37">
        <v>34</v>
      </c>
      <c r="BP11" s="37">
        <v>338</v>
      </c>
      <c r="BQ11" s="37">
        <v>2027</v>
      </c>
      <c r="BR11" s="37"/>
      <c r="BS11" s="37">
        <v>2979</v>
      </c>
      <c r="BT11" s="37">
        <v>1155</v>
      </c>
      <c r="BU11" s="37">
        <v>70631</v>
      </c>
      <c r="BV11"/>
      <c r="BW11"/>
      <c r="BX11"/>
    </row>
    <row r="12" spans="1:76" s="25" customFormat="1" ht="16.149999999999999" customHeight="1" x14ac:dyDescent="0.35">
      <c r="A12" s="7" t="s">
        <v>161</v>
      </c>
      <c r="B12" s="37">
        <v>1154</v>
      </c>
      <c r="C12" s="37">
        <v>780</v>
      </c>
      <c r="D12" s="37">
        <v>573</v>
      </c>
      <c r="E12" s="37">
        <v>4220</v>
      </c>
      <c r="F12" s="37">
        <v>228</v>
      </c>
      <c r="G12" s="37">
        <v>604</v>
      </c>
      <c r="H12" s="37">
        <v>4569</v>
      </c>
      <c r="I12" s="37">
        <v>762</v>
      </c>
      <c r="J12" s="37">
        <v>441</v>
      </c>
      <c r="K12" s="37">
        <v>76</v>
      </c>
      <c r="L12" s="37">
        <v>630</v>
      </c>
      <c r="M12" s="37">
        <v>820</v>
      </c>
      <c r="N12" s="37">
        <v>1636</v>
      </c>
      <c r="O12" s="37">
        <v>803</v>
      </c>
      <c r="P12" s="37">
        <v>1436</v>
      </c>
      <c r="Q12" s="37">
        <v>1102</v>
      </c>
      <c r="R12" s="37">
        <v>93</v>
      </c>
      <c r="S12" s="37">
        <v>1647</v>
      </c>
      <c r="T12" s="37">
        <v>2497</v>
      </c>
      <c r="U12" s="37">
        <v>70</v>
      </c>
      <c r="V12" s="37">
        <v>164</v>
      </c>
      <c r="W12" s="37">
        <v>90</v>
      </c>
      <c r="X12" s="37">
        <v>537</v>
      </c>
      <c r="Y12" s="37">
        <v>872</v>
      </c>
      <c r="Z12" s="37">
        <v>3031</v>
      </c>
      <c r="AA12" s="37">
        <v>937</v>
      </c>
      <c r="AB12" s="37">
        <v>106</v>
      </c>
      <c r="AC12" s="37">
        <v>2528</v>
      </c>
      <c r="AD12" s="37">
        <v>422</v>
      </c>
      <c r="AE12" s="37">
        <v>302</v>
      </c>
      <c r="AF12" s="37">
        <v>472</v>
      </c>
      <c r="AG12" s="37">
        <v>4197</v>
      </c>
      <c r="AH12" s="37">
        <v>67</v>
      </c>
      <c r="AI12" s="37">
        <v>568</v>
      </c>
      <c r="AJ12" s="37">
        <v>1118</v>
      </c>
      <c r="AK12" s="37">
        <v>808</v>
      </c>
      <c r="AL12" s="37">
        <v>1413</v>
      </c>
      <c r="AM12" s="37">
        <v>878</v>
      </c>
      <c r="AN12" s="37">
        <v>81</v>
      </c>
      <c r="AO12" s="37">
        <v>536</v>
      </c>
      <c r="AP12" s="37">
        <v>435</v>
      </c>
      <c r="AQ12" s="37">
        <v>1609</v>
      </c>
      <c r="AR12" s="37">
        <v>659</v>
      </c>
      <c r="AS12" s="37">
        <v>2971</v>
      </c>
      <c r="AT12" s="37">
        <v>832</v>
      </c>
      <c r="AU12" s="37">
        <v>61</v>
      </c>
      <c r="AV12" s="37">
        <v>52</v>
      </c>
      <c r="AW12" s="37">
        <v>200</v>
      </c>
      <c r="AX12" s="37">
        <v>77</v>
      </c>
      <c r="AY12" s="37">
        <v>320</v>
      </c>
      <c r="AZ12" s="37">
        <v>14</v>
      </c>
      <c r="BA12" s="37">
        <v>1147</v>
      </c>
      <c r="BB12" s="37">
        <v>2384</v>
      </c>
      <c r="BC12" s="37">
        <v>872</v>
      </c>
      <c r="BD12" s="37">
        <v>345</v>
      </c>
      <c r="BE12" s="37">
        <v>1418</v>
      </c>
      <c r="BF12" s="37">
        <v>938</v>
      </c>
      <c r="BG12" s="37">
        <v>977</v>
      </c>
      <c r="BH12" s="37">
        <v>673</v>
      </c>
      <c r="BI12" s="37">
        <v>2001</v>
      </c>
      <c r="BJ12" s="37">
        <v>457</v>
      </c>
      <c r="BK12" s="37">
        <v>1152</v>
      </c>
      <c r="BL12" s="37">
        <v>234</v>
      </c>
      <c r="BM12" s="37">
        <v>735</v>
      </c>
      <c r="BN12" s="37">
        <v>833</v>
      </c>
      <c r="BO12" s="37">
        <v>37</v>
      </c>
      <c r="BP12" s="37">
        <v>342</v>
      </c>
      <c r="BQ12" s="37">
        <v>2064</v>
      </c>
      <c r="BR12" s="37"/>
      <c r="BS12" s="37">
        <v>3207</v>
      </c>
      <c r="BT12" s="37">
        <v>1157</v>
      </c>
      <c r="BU12" s="37">
        <v>71471</v>
      </c>
      <c r="BV12"/>
      <c r="BW12"/>
      <c r="BX12"/>
    </row>
    <row r="13" spans="1:76" s="25" customFormat="1" ht="16.149999999999999" customHeight="1" x14ac:dyDescent="0.35">
      <c r="A13" s="7" t="s">
        <v>162</v>
      </c>
      <c r="B13" s="37">
        <v>1161</v>
      </c>
      <c r="C13" s="37">
        <v>768</v>
      </c>
      <c r="D13" s="37">
        <v>574</v>
      </c>
      <c r="E13" s="37">
        <v>4215</v>
      </c>
      <c r="F13" s="37">
        <v>232</v>
      </c>
      <c r="G13" s="37">
        <v>599</v>
      </c>
      <c r="H13" s="37">
        <v>4612</v>
      </c>
      <c r="I13" s="37">
        <v>755</v>
      </c>
      <c r="J13" s="37">
        <v>436</v>
      </c>
      <c r="K13" s="37">
        <v>77</v>
      </c>
      <c r="L13" s="37">
        <v>628</v>
      </c>
      <c r="M13" s="37">
        <v>828</v>
      </c>
      <c r="N13" s="37">
        <v>1630</v>
      </c>
      <c r="O13" s="37">
        <v>818</v>
      </c>
      <c r="P13" s="37">
        <v>1430</v>
      </c>
      <c r="Q13" s="37">
        <v>1112</v>
      </c>
      <c r="R13" s="37">
        <v>91</v>
      </c>
      <c r="S13" s="37">
        <v>1677</v>
      </c>
      <c r="T13" s="37">
        <v>2237</v>
      </c>
      <c r="U13" s="37">
        <v>67</v>
      </c>
      <c r="V13" s="37">
        <v>165</v>
      </c>
      <c r="W13" s="37">
        <v>348</v>
      </c>
      <c r="X13" s="37">
        <v>542</v>
      </c>
      <c r="Y13" s="37">
        <v>879</v>
      </c>
      <c r="Z13" s="37">
        <v>3051</v>
      </c>
      <c r="AA13" s="37">
        <v>935</v>
      </c>
      <c r="AB13" s="37">
        <v>110</v>
      </c>
      <c r="AC13" s="37">
        <v>2564</v>
      </c>
      <c r="AD13" s="37">
        <v>427</v>
      </c>
      <c r="AE13" s="37">
        <v>301</v>
      </c>
      <c r="AF13" s="37">
        <v>470</v>
      </c>
      <c r="AG13" s="37">
        <v>4209</v>
      </c>
      <c r="AH13" s="37">
        <v>67</v>
      </c>
      <c r="AI13" s="37">
        <v>569</v>
      </c>
      <c r="AJ13" s="37">
        <v>1120</v>
      </c>
      <c r="AK13" s="37">
        <v>807</v>
      </c>
      <c r="AL13" s="37">
        <v>1428</v>
      </c>
      <c r="AM13" s="37">
        <v>883</v>
      </c>
      <c r="AN13" s="37">
        <v>85</v>
      </c>
      <c r="AO13" s="37">
        <v>524</v>
      </c>
      <c r="AP13" s="37">
        <v>442</v>
      </c>
      <c r="AQ13" s="37">
        <v>1609</v>
      </c>
      <c r="AR13" s="37">
        <v>675</v>
      </c>
      <c r="AS13" s="37">
        <v>2960</v>
      </c>
      <c r="AT13" s="37">
        <v>834</v>
      </c>
      <c r="AU13" s="37">
        <v>59</v>
      </c>
      <c r="AV13" s="37">
        <v>52</v>
      </c>
      <c r="AW13" s="37">
        <v>202</v>
      </c>
      <c r="AX13" s="37">
        <v>79</v>
      </c>
      <c r="AY13" s="37">
        <v>320</v>
      </c>
      <c r="AZ13" s="37">
        <v>4</v>
      </c>
      <c r="BA13" s="37">
        <v>1149</v>
      </c>
      <c r="BB13" s="37">
        <v>2184</v>
      </c>
      <c r="BC13" s="37">
        <v>866</v>
      </c>
      <c r="BD13" s="37">
        <v>349</v>
      </c>
      <c r="BE13" s="37">
        <v>1450</v>
      </c>
      <c r="BF13" s="37">
        <v>945</v>
      </c>
      <c r="BG13" s="37">
        <v>993</v>
      </c>
      <c r="BH13" s="37">
        <v>638</v>
      </c>
      <c r="BI13" s="37">
        <v>2028</v>
      </c>
      <c r="BJ13" s="37">
        <v>460</v>
      </c>
      <c r="BK13" s="37">
        <v>1141</v>
      </c>
      <c r="BL13" s="37">
        <v>232</v>
      </c>
      <c r="BM13" s="37">
        <v>737</v>
      </c>
      <c r="BN13" s="37">
        <v>853</v>
      </c>
      <c r="BO13" s="37">
        <v>35</v>
      </c>
      <c r="BP13" s="37">
        <v>350</v>
      </c>
      <c r="BQ13" s="37">
        <v>2122</v>
      </c>
      <c r="BR13" s="37"/>
      <c r="BS13" s="37">
        <v>3188</v>
      </c>
      <c r="BT13" s="37">
        <v>1149</v>
      </c>
      <c r="BU13" s="37">
        <v>71536</v>
      </c>
      <c r="BV13"/>
      <c r="BW13"/>
      <c r="BX13"/>
    </row>
    <row r="14" spans="1:76" s="25" customFormat="1" ht="16.149999999999999" customHeight="1" x14ac:dyDescent="0.35">
      <c r="A14" s="7" t="s">
        <v>163</v>
      </c>
      <c r="B14" s="37">
        <v>1155</v>
      </c>
      <c r="C14" s="37">
        <v>755</v>
      </c>
      <c r="D14" s="37">
        <v>586</v>
      </c>
      <c r="E14" s="37">
        <v>4213</v>
      </c>
      <c r="F14" s="37">
        <v>222</v>
      </c>
      <c r="G14" s="37">
        <v>583</v>
      </c>
      <c r="H14" s="37">
        <v>4666</v>
      </c>
      <c r="I14" s="37">
        <v>759</v>
      </c>
      <c r="J14" s="37">
        <v>421</v>
      </c>
      <c r="K14" s="37">
        <v>74</v>
      </c>
      <c r="L14" s="37">
        <v>629</v>
      </c>
      <c r="M14" s="37">
        <v>816</v>
      </c>
      <c r="N14" s="37">
        <v>1608</v>
      </c>
      <c r="O14" s="37">
        <v>814</v>
      </c>
      <c r="P14" s="37">
        <v>1433</v>
      </c>
      <c r="Q14" s="37">
        <v>1090</v>
      </c>
      <c r="R14" s="37">
        <v>93</v>
      </c>
      <c r="S14" s="37">
        <v>1666</v>
      </c>
      <c r="T14" s="37">
        <v>2246</v>
      </c>
      <c r="U14" s="37">
        <v>69</v>
      </c>
      <c r="V14" s="37">
        <v>170</v>
      </c>
      <c r="W14" s="37">
        <v>344</v>
      </c>
      <c r="X14" s="37">
        <v>542</v>
      </c>
      <c r="Y14" s="37">
        <v>894</v>
      </c>
      <c r="Z14" s="37">
        <v>3044</v>
      </c>
      <c r="AA14" s="37">
        <v>914</v>
      </c>
      <c r="AB14" s="37">
        <v>109</v>
      </c>
      <c r="AC14" s="37">
        <v>2571</v>
      </c>
      <c r="AD14" s="37">
        <v>437</v>
      </c>
      <c r="AE14" s="37">
        <v>298</v>
      </c>
      <c r="AF14" s="37">
        <v>464</v>
      </c>
      <c r="AG14" s="37">
        <v>4158</v>
      </c>
      <c r="AH14" s="37">
        <v>66</v>
      </c>
      <c r="AI14" s="37">
        <v>564</v>
      </c>
      <c r="AJ14" s="37">
        <v>1123</v>
      </c>
      <c r="AK14" s="37">
        <v>813</v>
      </c>
      <c r="AL14" s="37">
        <v>1420</v>
      </c>
      <c r="AM14" s="37">
        <v>878</v>
      </c>
      <c r="AN14" s="37">
        <v>87</v>
      </c>
      <c r="AO14" s="37">
        <v>530</v>
      </c>
      <c r="AP14" s="37">
        <v>447</v>
      </c>
      <c r="AQ14" s="37">
        <v>1619</v>
      </c>
      <c r="AR14" s="37">
        <v>688</v>
      </c>
      <c r="AS14" s="37">
        <v>2923</v>
      </c>
      <c r="AT14" s="37">
        <v>831</v>
      </c>
      <c r="AU14" s="37">
        <v>62</v>
      </c>
      <c r="AV14" s="37">
        <v>51</v>
      </c>
      <c r="AW14" s="37">
        <v>206</v>
      </c>
      <c r="AX14" s="37">
        <v>81</v>
      </c>
      <c r="AY14" s="37">
        <v>322</v>
      </c>
      <c r="AZ14" s="37">
        <v>12</v>
      </c>
      <c r="BA14" s="37">
        <v>1148</v>
      </c>
      <c r="BB14" s="37">
        <v>2198</v>
      </c>
      <c r="BC14" s="37">
        <v>871</v>
      </c>
      <c r="BD14" s="37">
        <v>356</v>
      </c>
      <c r="BE14" s="37">
        <v>1462</v>
      </c>
      <c r="BF14" s="37">
        <v>934</v>
      </c>
      <c r="BG14" s="37">
        <v>1008</v>
      </c>
      <c r="BH14" s="37">
        <v>645</v>
      </c>
      <c r="BI14" s="37">
        <v>2010</v>
      </c>
      <c r="BJ14" s="37">
        <v>471</v>
      </c>
      <c r="BK14" s="37">
        <v>1133</v>
      </c>
      <c r="BL14" s="37">
        <v>236</v>
      </c>
      <c r="BM14" s="37">
        <v>741</v>
      </c>
      <c r="BN14" s="37">
        <v>854</v>
      </c>
      <c r="BO14" s="37">
        <v>35</v>
      </c>
      <c r="BP14" s="37">
        <v>354</v>
      </c>
      <c r="BQ14" s="37">
        <v>2126</v>
      </c>
      <c r="BR14" s="37"/>
      <c r="BS14" s="37">
        <v>3147</v>
      </c>
      <c r="BT14" s="37">
        <v>1137</v>
      </c>
      <c r="BU14" s="37">
        <v>71432</v>
      </c>
      <c r="BV14"/>
      <c r="BW14"/>
      <c r="BX14"/>
    </row>
    <row r="15" spans="1:76" s="25" customFormat="1" ht="16.149999999999999" customHeight="1" x14ac:dyDescent="0.35">
      <c r="A15" s="7" t="s">
        <v>164</v>
      </c>
      <c r="B15" s="37">
        <v>1153</v>
      </c>
      <c r="C15" s="37">
        <v>755</v>
      </c>
      <c r="D15" s="37">
        <v>576</v>
      </c>
      <c r="E15" s="37">
        <v>3918</v>
      </c>
      <c r="F15" s="37">
        <v>229</v>
      </c>
      <c r="G15" s="37">
        <v>563</v>
      </c>
      <c r="H15" s="37">
        <v>4541</v>
      </c>
      <c r="I15" s="37">
        <v>752</v>
      </c>
      <c r="J15" s="37">
        <v>408</v>
      </c>
      <c r="K15" s="37">
        <v>75</v>
      </c>
      <c r="L15" s="37">
        <v>619</v>
      </c>
      <c r="M15" s="37">
        <v>805</v>
      </c>
      <c r="N15" s="37">
        <v>1562</v>
      </c>
      <c r="O15" s="37">
        <v>804</v>
      </c>
      <c r="P15" s="37">
        <v>1411</v>
      </c>
      <c r="Q15" s="37">
        <v>1083</v>
      </c>
      <c r="R15" s="37">
        <v>92</v>
      </c>
      <c r="S15" s="37">
        <v>1626</v>
      </c>
      <c r="T15" s="37">
        <v>2232</v>
      </c>
      <c r="U15" s="37">
        <v>67</v>
      </c>
      <c r="V15" s="37">
        <v>171</v>
      </c>
      <c r="W15" s="37">
        <v>338</v>
      </c>
      <c r="X15" s="37">
        <v>530</v>
      </c>
      <c r="Y15" s="37">
        <v>857</v>
      </c>
      <c r="Z15" s="37">
        <v>3015</v>
      </c>
      <c r="AA15" s="37">
        <v>894</v>
      </c>
      <c r="AB15" s="37">
        <v>111</v>
      </c>
      <c r="AC15" s="37">
        <v>2556</v>
      </c>
      <c r="AD15" s="37">
        <v>449</v>
      </c>
      <c r="AE15" s="37">
        <v>308</v>
      </c>
      <c r="AF15" s="37">
        <v>458</v>
      </c>
      <c r="AG15" s="37">
        <v>4153</v>
      </c>
      <c r="AH15" s="37">
        <v>66</v>
      </c>
      <c r="AI15" s="37">
        <v>554</v>
      </c>
      <c r="AJ15" s="37">
        <v>1093</v>
      </c>
      <c r="AK15" s="37">
        <v>819</v>
      </c>
      <c r="AL15" s="37">
        <v>1411</v>
      </c>
      <c r="AM15" s="37">
        <v>849</v>
      </c>
      <c r="AN15" s="37">
        <v>85</v>
      </c>
      <c r="AO15" s="37">
        <v>519</v>
      </c>
      <c r="AP15" s="37">
        <v>401</v>
      </c>
      <c r="AQ15" s="37">
        <v>1615</v>
      </c>
      <c r="AR15" s="37">
        <v>690</v>
      </c>
      <c r="AS15" s="37">
        <v>2803</v>
      </c>
      <c r="AT15" s="37">
        <v>817</v>
      </c>
      <c r="AU15" s="37">
        <v>55</v>
      </c>
      <c r="AV15" s="37">
        <v>49</v>
      </c>
      <c r="AW15" s="37">
        <v>204</v>
      </c>
      <c r="AX15" s="37">
        <v>79</v>
      </c>
      <c r="AY15" s="37">
        <v>319</v>
      </c>
      <c r="AZ15" s="37">
        <v>16</v>
      </c>
      <c r="BA15" s="37">
        <v>1140</v>
      </c>
      <c r="BB15" s="37">
        <v>2175</v>
      </c>
      <c r="BC15" s="37">
        <v>862</v>
      </c>
      <c r="BD15" s="37">
        <v>362</v>
      </c>
      <c r="BE15" s="37">
        <v>1474</v>
      </c>
      <c r="BF15" s="37">
        <v>953</v>
      </c>
      <c r="BG15" s="37">
        <v>992</v>
      </c>
      <c r="BH15" s="37">
        <v>630</v>
      </c>
      <c r="BI15" s="37">
        <v>1950</v>
      </c>
      <c r="BJ15" s="37">
        <v>481</v>
      </c>
      <c r="BK15" s="37">
        <v>1122</v>
      </c>
      <c r="BL15" s="37">
        <v>236</v>
      </c>
      <c r="BM15" s="37">
        <v>725</v>
      </c>
      <c r="BN15" s="37">
        <v>846</v>
      </c>
      <c r="BO15" s="37">
        <v>34</v>
      </c>
      <c r="BP15" s="37">
        <v>349</v>
      </c>
      <c r="BQ15" s="37">
        <v>2178</v>
      </c>
      <c r="BR15" s="37"/>
      <c r="BS15" s="37">
        <v>3094</v>
      </c>
      <c r="BT15" s="37">
        <v>1104</v>
      </c>
      <c r="BU15" s="37">
        <v>70262</v>
      </c>
      <c r="BV15"/>
      <c r="BW15"/>
      <c r="BX15"/>
    </row>
    <row r="16" spans="1:76" s="25" customFormat="1" ht="16.149999999999999" customHeight="1" x14ac:dyDescent="0.35">
      <c r="A16" s="7" t="s">
        <v>166</v>
      </c>
      <c r="B16" s="37">
        <v>1140</v>
      </c>
      <c r="C16" s="37">
        <v>765</v>
      </c>
      <c r="D16" s="37">
        <v>556</v>
      </c>
      <c r="E16" s="37">
        <v>3902</v>
      </c>
      <c r="F16" s="37">
        <v>227</v>
      </c>
      <c r="G16" s="37">
        <v>588</v>
      </c>
      <c r="H16" s="37">
        <v>4600</v>
      </c>
      <c r="I16" s="37">
        <v>738</v>
      </c>
      <c r="J16" s="37">
        <v>400</v>
      </c>
      <c r="K16" s="37">
        <v>81</v>
      </c>
      <c r="L16" s="37">
        <v>615</v>
      </c>
      <c r="M16" s="37">
        <v>809</v>
      </c>
      <c r="N16" s="37">
        <v>1535</v>
      </c>
      <c r="O16" s="37">
        <v>799</v>
      </c>
      <c r="P16" s="37">
        <v>1439</v>
      </c>
      <c r="Q16" s="37">
        <v>1084</v>
      </c>
      <c r="R16" s="37">
        <v>91</v>
      </c>
      <c r="S16" s="37">
        <v>1602</v>
      </c>
      <c r="T16" s="37">
        <v>2246</v>
      </c>
      <c r="U16" s="37">
        <v>70</v>
      </c>
      <c r="V16" s="37">
        <v>173</v>
      </c>
      <c r="W16" s="37">
        <v>351</v>
      </c>
      <c r="X16" s="37">
        <v>530</v>
      </c>
      <c r="Y16" s="37">
        <v>881</v>
      </c>
      <c r="Z16" s="37">
        <v>3026</v>
      </c>
      <c r="AA16" s="37">
        <v>889</v>
      </c>
      <c r="AB16" s="37">
        <v>115</v>
      </c>
      <c r="AC16" s="37">
        <v>2555</v>
      </c>
      <c r="AD16" s="37"/>
      <c r="AE16" s="37">
        <v>314</v>
      </c>
      <c r="AF16" s="37">
        <v>464</v>
      </c>
      <c r="AG16" s="37">
        <v>4112</v>
      </c>
      <c r="AH16" s="37">
        <v>67</v>
      </c>
      <c r="AI16" s="37">
        <v>542</v>
      </c>
      <c r="AJ16" s="37">
        <v>1080</v>
      </c>
      <c r="AK16" s="37">
        <v>813</v>
      </c>
      <c r="AL16" s="37">
        <v>1410</v>
      </c>
      <c r="AM16" s="37">
        <v>859</v>
      </c>
      <c r="AN16" s="37">
        <v>86</v>
      </c>
      <c r="AO16" s="37">
        <v>524</v>
      </c>
      <c r="AP16" s="37">
        <v>394</v>
      </c>
      <c r="AQ16" s="37">
        <v>1598</v>
      </c>
      <c r="AR16" s="37">
        <v>705</v>
      </c>
      <c r="AS16" s="37">
        <v>2777</v>
      </c>
      <c r="AT16" s="37">
        <v>816</v>
      </c>
      <c r="AU16" s="37">
        <v>52</v>
      </c>
      <c r="AV16" s="37">
        <v>43</v>
      </c>
      <c r="AW16" s="37">
        <v>204</v>
      </c>
      <c r="AX16" s="37">
        <v>81</v>
      </c>
      <c r="AY16" s="37">
        <v>315</v>
      </c>
      <c r="AZ16" s="37">
        <v>27</v>
      </c>
      <c r="BA16" s="37">
        <v>1132</v>
      </c>
      <c r="BB16" s="37">
        <v>2162</v>
      </c>
      <c r="BC16" s="37">
        <v>856</v>
      </c>
      <c r="BD16" s="37">
        <v>362</v>
      </c>
      <c r="BE16" s="37">
        <v>1481</v>
      </c>
      <c r="BF16" s="37">
        <v>949</v>
      </c>
      <c r="BG16" s="37">
        <v>989</v>
      </c>
      <c r="BH16" s="37">
        <v>628</v>
      </c>
      <c r="BI16" s="37">
        <v>1927</v>
      </c>
      <c r="BJ16" s="37">
        <v>486</v>
      </c>
      <c r="BK16" s="37">
        <v>1114</v>
      </c>
      <c r="BL16" s="37">
        <v>241</v>
      </c>
      <c r="BM16" s="37">
        <v>730</v>
      </c>
      <c r="BN16" s="37">
        <v>854</v>
      </c>
      <c r="BO16" s="37">
        <v>34</v>
      </c>
      <c r="BP16" s="37">
        <v>341</v>
      </c>
      <c r="BQ16" s="37">
        <v>1885</v>
      </c>
      <c r="BR16" s="37">
        <v>462</v>
      </c>
      <c r="BS16" s="37">
        <v>3105</v>
      </c>
      <c r="BT16" s="37">
        <v>1094</v>
      </c>
      <c r="BU16" s="37">
        <v>69922</v>
      </c>
      <c r="BV16"/>
      <c r="BW16"/>
      <c r="BX16"/>
    </row>
    <row r="17" spans="1:76" s="25" customFormat="1" ht="16.149999999999999" customHeight="1" x14ac:dyDescent="0.35">
      <c r="A17" s="7" t="s">
        <v>167</v>
      </c>
      <c r="B17" s="37">
        <v>1147</v>
      </c>
      <c r="C17" s="37">
        <v>775</v>
      </c>
      <c r="D17" s="37">
        <v>566</v>
      </c>
      <c r="E17" s="37">
        <v>3883</v>
      </c>
      <c r="F17" s="37">
        <v>228</v>
      </c>
      <c r="G17" s="37">
        <v>580</v>
      </c>
      <c r="H17" s="37">
        <v>4586</v>
      </c>
      <c r="I17" s="37">
        <v>738</v>
      </c>
      <c r="J17" s="37">
        <v>399</v>
      </c>
      <c r="K17" s="37">
        <v>84</v>
      </c>
      <c r="L17" s="37">
        <v>621</v>
      </c>
      <c r="M17" s="37">
        <v>795</v>
      </c>
      <c r="N17" s="37">
        <v>1548</v>
      </c>
      <c r="O17" s="37">
        <v>802</v>
      </c>
      <c r="P17" s="37">
        <v>1478</v>
      </c>
      <c r="Q17" s="37">
        <v>1100</v>
      </c>
      <c r="R17" s="37">
        <v>87</v>
      </c>
      <c r="S17" s="37">
        <v>1596</v>
      </c>
      <c r="T17" s="37">
        <v>2239</v>
      </c>
      <c r="U17" s="37">
        <v>70</v>
      </c>
      <c r="V17" s="37">
        <v>167</v>
      </c>
      <c r="W17" s="37">
        <v>351</v>
      </c>
      <c r="X17" s="37">
        <v>531</v>
      </c>
      <c r="Y17" s="37">
        <v>879</v>
      </c>
      <c r="Z17" s="37">
        <v>3052</v>
      </c>
      <c r="AA17" s="37">
        <v>861</v>
      </c>
      <c r="AB17" s="37">
        <v>117</v>
      </c>
      <c r="AC17" s="37">
        <v>2561</v>
      </c>
      <c r="AD17" s="37"/>
      <c r="AE17" s="37">
        <v>310</v>
      </c>
      <c r="AF17" s="37">
        <v>468</v>
      </c>
      <c r="AG17" s="37">
        <v>4155</v>
      </c>
      <c r="AH17" s="37">
        <v>69</v>
      </c>
      <c r="AI17" s="37">
        <v>547</v>
      </c>
      <c r="AJ17" s="37">
        <v>1068</v>
      </c>
      <c r="AK17" s="37">
        <v>833</v>
      </c>
      <c r="AL17" s="37">
        <v>1438</v>
      </c>
      <c r="AM17" s="37">
        <v>861</v>
      </c>
      <c r="AN17" s="37">
        <v>85</v>
      </c>
      <c r="AO17" s="37">
        <v>538</v>
      </c>
      <c r="AP17" s="37">
        <v>397</v>
      </c>
      <c r="AQ17" s="37">
        <v>1637</v>
      </c>
      <c r="AR17" s="37">
        <v>716</v>
      </c>
      <c r="AS17" s="37">
        <v>2809</v>
      </c>
      <c r="AT17" s="37">
        <v>817</v>
      </c>
      <c r="AU17" s="37">
        <v>52</v>
      </c>
      <c r="AV17" s="37">
        <v>45</v>
      </c>
      <c r="AW17" s="37">
        <v>201</v>
      </c>
      <c r="AX17" s="37">
        <v>82</v>
      </c>
      <c r="AY17" s="37">
        <v>311</v>
      </c>
      <c r="AZ17" s="37">
        <v>7</v>
      </c>
      <c r="BA17" s="37">
        <v>1126</v>
      </c>
      <c r="BB17" s="37">
        <v>2146</v>
      </c>
      <c r="BC17" s="37">
        <v>842</v>
      </c>
      <c r="BD17" s="37">
        <v>369</v>
      </c>
      <c r="BE17" s="37">
        <v>1497</v>
      </c>
      <c r="BF17" s="37">
        <v>962</v>
      </c>
      <c r="BG17" s="37">
        <v>994</v>
      </c>
      <c r="BH17" s="37">
        <v>630</v>
      </c>
      <c r="BI17" s="37">
        <v>1937</v>
      </c>
      <c r="BJ17" s="37">
        <v>493</v>
      </c>
      <c r="BK17" s="37">
        <v>1132</v>
      </c>
      <c r="BL17" s="37">
        <v>247</v>
      </c>
      <c r="BM17" s="37">
        <v>736</v>
      </c>
      <c r="BN17" s="37">
        <v>880</v>
      </c>
      <c r="BO17" s="37">
        <v>35</v>
      </c>
      <c r="BP17" s="37">
        <v>339</v>
      </c>
      <c r="BQ17" s="37">
        <v>1873</v>
      </c>
      <c r="BR17" s="37">
        <v>468</v>
      </c>
      <c r="BS17" s="37">
        <v>3116</v>
      </c>
      <c r="BT17" s="37">
        <v>1103</v>
      </c>
      <c r="BU17" s="37">
        <v>70212</v>
      </c>
      <c r="BV17"/>
      <c r="BW17"/>
      <c r="BX17"/>
    </row>
    <row r="18" spans="1:76" s="25" customFormat="1" ht="16.5" customHeight="1" x14ac:dyDescent="0.35">
      <c r="A18" s="7" t="s">
        <v>171</v>
      </c>
      <c r="B18" s="37">
        <v>1138</v>
      </c>
      <c r="C18" s="37">
        <v>796</v>
      </c>
      <c r="D18" s="37">
        <v>578</v>
      </c>
      <c r="E18" s="37">
        <v>3882</v>
      </c>
      <c r="F18" s="37">
        <v>230</v>
      </c>
      <c r="G18" s="37">
        <v>564</v>
      </c>
      <c r="H18" s="37">
        <v>4675</v>
      </c>
      <c r="I18" s="37">
        <v>739</v>
      </c>
      <c r="J18" s="37">
        <v>424</v>
      </c>
      <c r="K18" s="37">
        <v>83</v>
      </c>
      <c r="L18" s="37">
        <v>618</v>
      </c>
      <c r="M18" s="37">
        <v>817</v>
      </c>
      <c r="N18" s="37">
        <v>1573</v>
      </c>
      <c r="O18" s="37">
        <v>819</v>
      </c>
      <c r="P18" s="37">
        <v>1489</v>
      </c>
      <c r="Q18" s="37">
        <v>1107</v>
      </c>
      <c r="R18" s="37">
        <v>84</v>
      </c>
      <c r="S18" s="37">
        <v>1615</v>
      </c>
      <c r="T18" s="37">
        <v>2256</v>
      </c>
      <c r="U18" s="37">
        <v>70</v>
      </c>
      <c r="V18" s="37">
        <v>166</v>
      </c>
      <c r="W18" s="37">
        <v>355</v>
      </c>
      <c r="X18" s="37">
        <v>535</v>
      </c>
      <c r="Y18" s="37">
        <v>879</v>
      </c>
      <c r="Z18" s="37">
        <v>3109</v>
      </c>
      <c r="AA18" s="37">
        <v>856</v>
      </c>
      <c r="AB18" s="37">
        <v>116</v>
      </c>
      <c r="AC18" s="37">
        <v>2578</v>
      </c>
      <c r="AD18" s="37"/>
      <c r="AE18" s="37">
        <v>312</v>
      </c>
      <c r="AF18" s="37">
        <v>458</v>
      </c>
      <c r="AG18" s="37">
        <v>4261</v>
      </c>
      <c r="AH18" s="37">
        <v>70</v>
      </c>
      <c r="AI18" s="37">
        <v>557</v>
      </c>
      <c r="AJ18" s="37">
        <v>1067</v>
      </c>
      <c r="AK18" s="37">
        <v>852</v>
      </c>
      <c r="AL18" s="37">
        <v>1488</v>
      </c>
      <c r="AM18" s="37">
        <v>863</v>
      </c>
      <c r="AN18" s="37">
        <v>80</v>
      </c>
      <c r="AO18" s="37">
        <v>547</v>
      </c>
      <c r="AP18" s="37">
        <v>396</v>
      </c>
      <c r="AQ18" s="37">
        <v>2304</v>
      </c>
      <c r="AR18" s="37">
        <v>741</v>
      </c>
      <c r="AS18" s="37">
        <v>2775</v>
      </c>
      <c r="AT18" s="37">
        <v>816</v>
      </c>
      <c r="AU18" s="37">
        <v>53</v>
      </c>
      <c r="AV18" s="37">
        <v>44</v>
      </c>
      <c r="AW18" s="37">
        <v>199</v>
      </c>
      <c r="AX18" s="37">
        <v>83</v>
      </c>
      <c r="AY18" s="37">
        <v>311</v>
      </c>
      <c r="AZ18" s="37">
        <v>7</v>
      </c>
      <c r="BA18" s="37">
        <v>1133</v>
      </c>
      <c r="BB18" s="37">
        <v>2149</v>
      </c>
      <c r="BC18" s="37">
        <v>830</v>
      </c>
      <c r="BD18" s="37">
        <v>381</v>
      </c>
      <c r="BE18" s="37">
        <v>1515</v>
      </c>
      <c r="BF18" s="37">
        <v>960</v>
      </c>
      <c r="BG18" s="37">
        <v>1006</v>
      </c>
      <c r="BH18" s="37">
        <v>651</v>
      </c>
      <c r="BI18" s="37">
        <v>1954</v>
      </c>
      <c r="BJ18" s="37">
        <v>494</v>
      </c>
      <c r="BK18" s="37">
        <v>1117</v>
      </c>
      <c r="BL18" s="37">
        <v>254</v>
      </c>
      <c r="BM18" s="37">
        <v>748</v>
      </c>
      <c r="BN18" s="37">
        <v>902</v>
      </c>
      <c r="BO18" s="37">
        <v>35</v>
      </c>
      <c r="BP18" s="37">
        <v>346</v>
      </c>
      <c r="BQ18" s="37">
        <v>1886</v>
      </c>
      <c r="BR18" s="37">
        <v>467</v>
      </c>
      <c r="BS18" s="37">
        <v>3116</v>
      </c>
      <c r="BT18" s="37">
        <v>1103</v>
      </c>
      <c r="BU18" s="37">
        <v>71482</v>
      </c>
      <c r="BV18"/>
      <c r="BW18"/>
      <c r="BX18"/>
    </row>
    <row r="19" spans="1:76" s="36" customFormat="1" ht="16.149999999999999" customHeight="1" x14ac:dyDescent="0.35">
      <c r="A19" s="7" t="s">
        <v>172</v>
      </c>
      <c r="B19" s="37">
        <v>1131</v>
      </c>
      <c r="C19" s="37">
        <v>806</v>
      </c>
      <c r="D19" s="37">
        <v>565</v>
      </c>
      <c r="E19" s="37">
        <v>3885</v>
      </c>
      <c r="F19" s="37">
        <v>229</v>
      </c>
      <c r="G19" s="37">
        <v>537</v>
      </c>
      <c r="H19" s="37">
        <v>4722</v>
      </c>
      <c r="I19" s="37">
        <v>753</v>
      </c>
      <c r="J19" s="37">
        <v>431</v>
      </c>
      <c r="K19" s="37">
        <v>90</v>
      </c>
      <c r="L19" s="37">
        <v>612</v>
      </c>
      <c r="M19" s="37">
        <v>808</v>
      </c>
      <c r="N19" s="37">
        <v>1591</v>
      </c>
      <c r="O19" s="37">
        <v>839</v>
      </c>
      <c r="P19" s="37">
        <v>1501</v>
      </c>
      <c r="Q19" s="37">
        <v>1122</v>
      </c>
      <c r="R19" s="37">
        <v>83</v>
      </c>
      <c r="S19" s="37">
        <v>1619</v>
      </c>
      <c r="T19" s="37">
        <v>2253</v>
      </c>
      <c r="U19" s="37">
        <v>70</v>
      </c>
      <c r="V19" s="37">
        <v>165</v>
      </c>
      <c r="W19" s="37">
        <v>355</v>
      </c>
      <c r="X19" s="37">
        <v>530</v>
      </c>
      <c r="Y19" s="37">
        <v>878</v>
      </c>
      <c r="Z19" s="37">
        <v>3112</v>
      </c>
      <c r="AA19" s="37">
        <v>855</v>
      </c>
      <c r="AB19" s="37">
        <v>118</v>
      </c>
      <c r="AC19" s="37">
        <v>2588</v>
      </c>
      <c r="AD19" s="37"/>
      <c r="AE19" s="37">
        <v>307</v>
      </c>
      <c r="AF19" s="37">
        <v>448</v>
      </c>
      <c r="AG19" s="37">
        <v>4319</v>
      </c>
      <c r="AH19" s="37">
        <v>71</v>
      </c>
      <c r="AI19" s="37">
        <v>552</v>
      </c>
      <c r="AJ19" s="37">
        <v>1063</v>
      </c>
      <c r="AK19" s="37">
        <v>836</v>
      </c>
      <c r="AL19" s="37">
        <v>1491</v>
      </c>
      <c r="AM19" s="37">
        <v>853</v>
      </c>
      <c r="AN19" s="37">
        <v>83</v>
      </c>
      <c r="AO19" s="37">
        <v>550</v>
      </c>
      <c r="AP19" s="37">
        <v>392</v>
      </c>
      <c r="AQ19" s="37">
        <v>2247</v>
      </c>
      <c r="AR19" s="37">
        <v>761</v>
      </c>
      <c r="AS19" s="37">
        <v>2760</v>
      </c>
      <c r="AT19" s="37">
        <v>815</v>
      </c>
      <c r="AU19" s="37">
        <v>67</v>
      </c>
      <c r="AV19" s="37">
        <v>45</v>
      </c>
      <c r="AW19" s="37">
        <v>193</v>
      </c>
      <c r="AX19" s="37">
        <v>82</v>
      </c>
      <c r="AY19" s="37">
        <v>313</v>
      </c>
      <c r="AZ19" s="37">
        <v>41</v>
      </c>
      <c r="BA19" s="37">
        <v>1139</v>
      </c>
      <c r="BB19" s="37">
        <v>2148</v>
      </c>
      <c r="BC19" s="37">
        <v>858</v>
      </c>
      <c r="BD19" s="37">
        <v>389</v>
      </c>
      <c r="BE19" s="37">
        <v>1526</v>
      </c>
      <c r="BF19" s="37">
        <v>946</v>
      </c>
      <c r="BG19" s="37">
        <v>1010</v>
      </c>
      <c r="BH19" s="37">
        <v>660</v>
      </c>
      <c r="BI19" s="37">
        <v>1922</v>
      </c>
      <c r="BJ19" s="37">
        <v>480</v>
      </c>
      <c r="BK19" s="37">
        <v>1123</v>
      </c>
      <c r="BL19" s="37">
        <v>261</v>
      </c>
      <c r="BM19" s="37">
        <v>746</v>
      </c>
      <c r="BN19" s="37">
        <v>888</v>
      </c>
      <c r="BO19" s="37">
        <v>34</v>
      </c>
      <c r="BP19" s="37">
        <v>341</v>
      </c>
      <c r="BQ19" s="37">
        <v>1899</v>
      </c>
      <c r="BR19" s="37">
        <v>472</v>
      </c>
      <c r="BS19" s="37">
        <v>3098</v>
      </c>
      <c r="BT19" s="37">
        <v>1082</v>
      </c>
      <c r="BU19" s="37">
        <v>71559</v>
      </c>
      <c r="BV19"/>
      <c r="BW19"/>
      <c r="BX19"/>
    </row>
    <row r="20" spans="1:76" s="36" customFormat="1" ht="16.149999999999999" customHeight="1" x14ac:dyDescent="0.35">
      <c r="A20" s="7" t="s">
        <v>175</v>
      </c>
      <c r="B20" s="37">
        <v>1111</v>
      </c>
      <c r="C20" s="37">
        <v>801</v>
      </c>
      <c r="D20" s="37">
        <v>527</v>
      </c>
      <c r="E20" s="37">
        <v>3896</v>
      </c>
      <c r="F20" s="37">
        <v>227</v>
      </c>
      <c r="G20" s="37">
        <v>539</v>
      </c>
      <c r="H20" s="37">
        <v>4753</v>
      </c>
      <c r="I20" s="37">
        <v>778</v>
      </c>
      <c r="J20" s="37">
        <v>430</v>
      </c>
      <c r="K20" s="37">
        <v>100</v>
      </c>
      <c r="L20" s="37">
        <v>596</v>
      </c>
      <c r="M20" s="37">
        <v>803</v>
      </c>
      <c r="N20" s="37">
        <v>1605</v>
      </c>
      <c r="O20" s="37">
        <v>852</v>
      </c>
      <c r="P20" s="37">
        <v>1526</v>
      </c>
      <c r="Q20" s="37">
        <v>1129</v>
      </c>
      <c r="R20" s="37">
        <v>88</v>
      </c>
      <c r="S20" s="37">
        <v>1613</v>
      </c>
      <c r="T20" s="37">
        <v>2240</v>
      </c>
      <c r="U20" s="37">
        <v>70</v>
      </c>
      <c r="V20" s="37">
        <v>166</v>
      </c>
      <c r="W20" s="37">
        <v>349</v>
      </c>
      <c r="X20" s="37">
        <v>541</v>
      </c>
      <c r="Y20" s="37">
        <v>914</v>
      </c>
      <c r="Z20" s="37">
        <v>3154</v>
      </c>
      <c r="AA20" s="37">
        <v>833</v>
      </c>
      <c r="AB20" s="37">
        <v>125</v>
      </c>
      <c r="AC20" s="37">
        <v>2602</v>
      </c>
      <c r="AD20" s="37"/>
      <c r="AE20" s="37">
        <v>305</v>
      </c>
      <c r="AF20" s="37">
        <v>444</v>
      </c>
      <c r="AG20" s="37">
        <v>4394</v>
      </c>
      <c r="AH20" s="37">
        <v>70</v>
      </c>
      <c r="AI20" s="37">
        <v>552</v>
      </c>
      <c r="AJ20" s="37">
        <v>1059</v>
      </c>
      <c r="AK20" s="37">
        <v>842</v>
      </c>
      <c r="AL20" s="37">
        <v>1487</v>
      </c>
      <c r="AM20" s="37">
        <v>862</v>
      </c>
      <c r="AN20" s="37">
        <v>84</v>
      </c>
      <c r="AO20" s="37">
        <v>559</v>
      </c>
      <c r="AP20" s="37">
        <v>381</v>
      </c>
      <c r="AQ20" s="37">
        <v>1917</v>
      </c>
      <c r="AR20" s="37">
        <v>775</v>
      </c>
      <c r="AS20" s="37">
        <v>2733</v>
      </c>
      <c r="AT20" s="37">
        <v>802</v>
      </c>
      <c r="AU20" s="37">
        <v>66</v>
      </c>
      <c r="AV20" s="37">
        <v>45</v>
      </c>
      <c r="AW20" s="37">
        <v>192</v>
      </c>
      <c r="AX20" s="37">
        <v>86</v>
      </c>
      <c r="AY20" s="37">
        <v>308</v>
      </c>
      <c r="AZ20" s="37">
        <v>13</v>
      </c>
      <c r="BA20" s="37">
        <v>1158</v>
      </c>
      <c r="BB20" s="37">
        <v>2181</v>
      </c>
      <c r="BC20" s="37">
        <v>869</v>
      </c>
      <c r="BD20" s="37">
        <v>386</v>
      </c>
      <c r="BE20" s="37">
        <v>1548</v>
      </c>
      <c r="BF20" s="37">
        <v>950</v>
      </c>
      <c r="BG20" s="37">
        <v>1024</v>
      </c>
      <c r="BH20" s="37">
        <v>663</v>
      </c>
      <c r="BI20" s="37">
        <v>1912</v>
      </c>
      <c r="BJ20" s="37">
        <v>478</v>
      </c>
      <c r="BK20" s="37">
        <v>1107</v>
      </c>
      <c r="BL20" s="37">
        <v>265</v>
      </c>
      <c r="BM20" s="37">
        <v>736</v>
      </c>
      <c r="BN20" s="37">
        <v>902</v>
      </c>
      <c r="BO20" s="37">
        <v>34</v>
      </c>
      <c r="BP20" s="37">
        <v>347</v>
      </c>
      <c r="BQ20" s="37">
        <v>1912</v>
      </c>
      <c r="BR20" s="37">
        <v>477</v>
      </c>
      <c r="BS20" s="37">
        <v>3087</v>
      </c>
      <c r="BT20" s="37">
        <v>1097</v>
      </c>
      <c r="BU20" s="37">
        <v>71477</v>
      </c>
      <c r="BV20"/>
      <c r="BW20"/>
      <c r="BX20"/>
    </row>
    <row r="21" spans="1:76" s="36" customFormat="1" ht="16.149999999999999" customHeight="1" x14ac:dyDescent="0.35">
      <c r="A21" s="7" t="s">
        <v>178</v>
      </c>
      <c r="B21" s="37">
        <v>1097</v>
      </c>
      <c r="C21" s="37">
        <v>787</v>
      </c>
      <c r="D21" s="37">
        <v>542</v>
      </c>
      <c r="E21" s="37">
        <v>3872</v>
      </c>
      <c r="F21" s="37">
        <v>228</v>
      </c>
      <c r="G21" s="37">
        <v>525</v>
      </c>
      <c r="H21" s="37">
        <v>4860</v>
      </c>
      <c r="I21" s="37">
        <v>780</v>
      </c>
      <c r="J21" s="37">
        <v>425</v>
      </c>
      <c r="K21" s="37">
        <v>106</v>
      </c>
      <c r="L21" s="37">
        <v>592</v>
      </c>
      <c r="M21" s="37">
        <v>814</v>
      </c>
      <c r="N21" s="37">
        <v>1620</v>
      </c>
      <c r="O21" s="37">
        <v>840</v>
      </c>
      <c r="P21" s="37">
        <v>1511</v>
      </c>
      <c r="Q21" s="37">
        <v>1132</v>
      </c>
      <c r="R21" s="37">
        <v>87</v>
      </c>
      <c r="S21" s="37">
        <v>1619</v>
      </c>
      <c r="T21" s="37">
        <v>2254</v>
      </c>
      <c r="U21" s="37">
        <v>70</v>
      </c>
      <c r="V21" s="37">
        <v>166</v>
      </c>
      <c r="W21" s="37">
        <v>350</v>
      </c>
      <c r="X21" s="37">
        <v>547</v>
      </c>
      <c r="Y21" s="37">
        <v>927</v>
      </c>
      <c r="Z21" s="37">
        <v>3209</v>
      </c>
      <c r="AA21" s="37">
        <v>828</v>
      </c>
      <c r="AB21" s="37">
        <v>129</v>
      </c>
      <c r="AC21" s="37">
        <v>2583</v>
      </c>
      <c r="AD21" s="37"/>
      <c r="AE21" s="37">
        <v>307</v>
      </c>
      <c r="AF21" s="37">
        <v>442</v>
      </c>
      <c r="AG21" s="37">
        <v>4418</v>
      </c>
      <c r="AH21" s="37">
        <v>74</v>
      </c>
      <c r="AI21" s="37">
        <v>556</v>
      </c>
      <c r="AJ21" s="37">
        <v>1064</v>
      </c>
      <c r="AK21" s="37">
        <v>842</v>
      </c>
      <c r="AL21" s="37">
        <v>1487</v>
      </c>
      <c r="AM21" s="37">
        <v>870</v>
      </c>
      <c r="AN21" s="37">
        <v>85</v>
      </c>
      <c r="AO21" s="37">
        <v>561</v>
      </c>
      <c r="AP21" s="37">
        <v>382</v>
      </c>
      <c r="AQ21" s="37">
        <v>1943</v>
      </c>
      <c r="AR21" s="37">
        <v>782</v>
      </c>
      <c r="AS21" s="37">
        <v>2693</v>
      </c>
      <c r="AT21" s="37">
        <v>801</v>
      </c>
      <c r="AU21" s="37">
        <v>66</v>
      </c>
      <c r="AV21" s="37">
        <v>48</v>
      </c>
      <c r="AW21" s="37">
        <v>189</v>
      </c>
      <c r="AX21" s="37">
        <v>106</v>
      </c>
      <c r="AY21" s="37">
        <v>309</v>
      </c>
      <c r="AZ21" s="37">
        <v>16</v>
      </c>
      <c r="BA21" s="37">
        <v>1154</v>
      </c>
      <c r="BB21" s="37">
        <v>2194</v>
      </c>
      <c r="BC21" s="37">
        <v>866</v>
      </c>
      <c r="BD21" s="37">
        <v>387</v>
      </c>
      <c r="BE21" s="37">
        <v>1555</v>
      </c>
      <c r="BF21" s="37">
        <v>969</v>
      </c>
      <c r="BG21" s="37">
        <v>1036</v>
      </c>
      <c r="BH21" s="37">
        <v>668</v>
      </c>
      <c r="BI21" s="37">
        <v>1928</v>
      </c>
      <c r="BJ21" s="37">
        <v>473</v>
      </c>
      <c r="BK21" s="37">
        <v>1119</v>
      </c>
      <c r="BL21" s="37">
        <v>262</v>
      </c>
      <c r="BM21" s="37">
        <v>750</v>
      </c>
      <c r="BN21" s="37">
        <v>902</v>
      </c>
      <c r="BO21" s="37">
        <v>32</v>
      </c>
      <c r="BP21" s="37">
        <v>328</v>
      </c>
      <c r="BQ21" s="37">
        <v>1916</v>
      </c>
      <c r="BR21" s="37">
        <v>483</v>
      </c>
      <c r="BS21" s="37">
        <v>3065</v>
      </c>
      <c r="BT21" s="37">
        <v>1111</v>
      </c>
      <c r="BU21" s="37">
        <v>71739</v>
      </c>
      <c r="BV21" s="37"/>
      <c r="BW21" s="37"/>
      <c r="BX21" s="37"/>
    </row>
    <row r="22" spans="1:76" s="36" customFormat="1" ht="16.149999999999999" customHeight="1" x14ac:dyDescent="0.35">
      <c r="A22" s="7" t="s">
        <v>179</v>
      </c>
      <c r="B22" s="37">
        <v>1099</v>
      </c>
      <c r="C22" s="37">
        <v>787</v>
      </c>
      <c r="D22" s="37">
        <v>559</v>
      </c>
      <c r="E22" s="37">
        <v>3881</v>
      </c>
      <c r="F22" s="37">
        <v>226</v>
      </c>
      <c r="G22" s="37">
        <v>513</v>
      </c>
      <c r="H22" s="37">
        <v>4938</v>
      </c>
      <c r="I22" s="37">
        <v>785</v>
      </c>
      <c r="J22" s="37">
        <v>419</v>
      </c>
      <c r="K22" s="37">
        <v>109</v>
      </c>
      <c r="L22" s="37">
        <v>594</v>
      </c>
      <c r="M22" s="37">
        <v>826</v>
      </c>
      <c r="N22" s="37">
        <v>1620</v>
      </c>
      <c r="O22" s="37">
        <v>842</v>
      </c>
      <c r="P22" s="37">
        <v>1532</v>
      </c>
      <c r="Q22" s="37">
        <v>1123</v>
      </c>
      <c r="R22" s="37">
        <v>87</v>
      </c>
      <c r="S22" s="37">
        <v>1619</v>
      </c>
      <c r="T22" s="37">
        <v>2224</v>
      </c>
      <c r="U22" s="37">
        <v>70</v>
      </c>
      <c r="V22" s="37">
        <v>166</v>
      </c>
      <c r="W22" s="37">
        <v>347</v>
      </c>
      <c r="X22" s="37">
        <v>538</v>
      </c>
      <c r="Y22" s="37">
        <v>926</v>
      </c>
      <c r="Z22" s="37">
        <v>3221</v>
      </c>
      <c r="AA22" s="37">
        <v>831</v>
      </c>
      <c r="AB22" s="37">
        <v>131</v>
      </c>
      <c r="AC22" s="37">
        <v>2565</v>
      </c>
      <c r="AD22" s="37"/>
      <c r="AE22" s="37">
        <v>305</v>
      </c>
      <c r="AF22" s="37">
        <v>443</v>
      </c>
      <c r="AG22" s="37">
        <v>4477</v>
      </c>
      <c r="AH22" s="37">
        <v>78</v>
      </c>
      <c r="AI22" s="37">
        <v>557</v>
      </c>
      <c r="AJ22" s="37">
        <v>1052</v>
      </c>
      <c r="AK22" s="37">
        <v>824</v>
      </c>
      <c r="AL22" s="37">
        <v>1475</v>
      </c>
      <c r="AM22" s="37">
        <v>872</v>
      </c>
      <c r="AN22" s="37">
        <v>82</v>
      </c>
      <c r="AO22" s="37">
        <v>556</v>
      </c>
      <c r="AP22" s="37">
        <v>371</v>
      </c>
      <c r="AQ22" s="37">
        <v>1829</v>
      </c>
      <c r="AR22" s="37">
        <v>760</v>
      </c>
      <c r="AS22" s="37">
        <v>2678</v>
      </c>
      <c r="AT22" s="37">
        <v>712</v>
      </c>
      <c r="AU22" s="37">
        <v>65</v>
      </c>
      <c r="AV22" s="37">
        <v>48</v>
      </c>
      <c r="AW22" s="37">
        <v>179</v>
      </c>
      <c r="AX22" s="37">
        <v>104</v>
      </c>
      <c r="AY22" s="37">
        <v>301</v>
      </c>
      <c r="AZ22" s="37">
        <v>12</v>
      </c>
      <c r="BA22" s="37">
        <v>1147</v>
      </c>
      <c r="BB22" s="37">
        <v>2181</v>
      </c>
      <c r="BC22" s="37">
        <v>863</v>
      </c>
      <c r="BD22" s="37">
        <v>392</v>
      </c>
      <c r="BE22" s="37">
        <v>1576</v>
      </c>
      <c r="BF22" s="37">
        <v>959</v>
      </c>
      <c r="BG22" s="37">
        <v>1033</v>
      </c>
      <c r="BH22" s="37">
        <v>677</v>
      </c>
      <c r="BI22" s="37">
        <v>1838</v>
      </c>
      <c r="BJ22" s="37">
        <v>469</v>
      </c>
      <c r="BK22" s="37">
        <v>1125</v>
      </c>
      <c r="BL22" s="37">
        <v>254</v>
      </c>
      <c r="BM22" s="37">
        <v>743</v>
      </c>
      <c r="BN22" s="37">
        <v>909</v>
      </c>
      <c r="BO22" s="37">
        <v>32</v>
      </c>
      <c r="BP22" s="37">
        <v>334</v>
      </c>
      <c r="BQ22" s="37">
        <v>1892</v>
      </c>
      <c r="BR22" s="37">
        <v>494</v>
      </c>
      <c r="BS22" s="37">
        <v>3066</v>
      </c>
      <c r="BT22" s="37">
        <v>1102</v>
      </c>
      <c r="BU22" s="37">
        <v>71444</v>
      </c>
      <c r="BV22" s="37"/>
      <c r="BW22" s="37"/>
      <c r="BX22" s="37"/>
    </row>
    <row r="23" spans="1:76" s="36" customFormat="1" ht="16.149999999999999" customHeight="1" x14ac:dyDescent="0.35">
      <c r="A23" s="7" t="s">
        <v>180</v>
      </c>
      <c r="B23" s="37">
        <v>1087</v>
      </c>
      <c r="C23" s="37">
        <v>782</v>
      </c>
      <c r="D23" s="37">
        <v>563</v>
      </c>
      <c r="E23" s="37">
        <v>3929</v>
      </c>
      <c r="F23" s="37">
        <v>227</v>
      </c>
      <c r="G23" s="37">
        <v>514</v>
      </c>
      <c r="H23" s="37">
        <v>4895</v>
      </c>
      <c r="I23" s="37">
        <v>779</v>
      </c>
      <c r="J23" s="37">
        <v>426</v>
      </c>
      <c r="K23" s="37">
        <v>110</v>
      </c>
      <c r="L23" s="37">
        <v>587</v>
      </c>
      <c r="M23" s="37">
        <v>817</v>
      </c>
      <c r="N23" s="37">
        <v>1625</v>
      </c>
      <c r="O23" s="37">
        <v>840</v>
      </c>
      <c r="P23" s="37">
        <v>1481</v>
      </c>
      <c r="Q23" s="37">
        <v>1144</v>
      </c>
      <c r="R23" s="37">
        <v>87</v>
      </c>
      <c r="S23" s="37">
        <v>1617</v>
      </c>
      <c r="T23" s="37">
        <v>2188</v>
      </c>
      <c r="U23" s="37">
        <v>68</v>
      </c>
      <c r="V23" s="37">
        <v>166</v>
      </c>
      <c r="W23" s="37">
        <v>345</v>
      </c>
      <c r="X23" s="37">
        <v>530</v>
      </c>
      <c r="Y23" s="37">
        <v>936</v>
      </c>
      <c r="Z23" s="37">
        <v>3281</v>
      </c>
      <c r="AA23" s="37">
        <v>822</v>
      </c>
      <c r="AB23" s="37">
        <v>130</v>
      </c>
      <c r="AC23" s="37">
        <v>2566</v>
      </c>
      <c r="AD23" s="37"/>
      <c r="AE23" s="37">
        <v>316</v>
      </c>
      <c r="AF23" s="37">
        <v>435</v>
      </c>
      <c r="AG23" s="37">
        <v>4552</v>
      </c>
      <c r="AH23" s="37">
        <v>76</v>
      </c>
      <c r="AI23" s="37">
        <v>570</v>
      </c>
      <c r="AJ23" s="37">
        <v>1043</v>
      </c>
      <c r="AK23" s="37">
        <v>813</v>
      </c>
      <c r="AL23" s="37">
        <v>1460</v>
      </c>
      <c r="AM23" s="37">
        <v>885</v>
      </c>
      <c r="AN23" s="37">
        <v>83</v>
      </c>
      <c r="AO23" s="37">
        <v>559</v>
      </c>
      <c r="AP23" s="37">
        <v>376</v>
      </c>
      <c r="AQ23" s="37">
        <v>1846</v>
      </c>
      <c r="AR23" s="37">
        <v>762</v>
      </c>
      <c r="AS23" s="37">
        <v>2612</v>
      </c>
      <c r="AT23" s="37">
        <v>707</v>
      </c>
      <c r="AU23" s="37">
        <v>62</v>
      </c>
      <c r="AV23" s="37">
        <v>48</v>
      </c>
      <c r="AW23" s="37">
        <v>179</v>
      </c>
      <c r="AX23" s="37">
        <v>104</v>
      </c>
      <c r="AY23" s="37">
        <v>295</v>
      </c>
      <c r="AZ23" s="37">
        <v>15</v>
      </c>
      <c r="BA23" s="37">
        <v>1150</v>
      </c>
      <c r="BB23" s="37">
        <v>2180</v>
      </c>
      <c r="BC23" s="37">
        <v>860</v>
      </c>
      <c r="BD23" s="37">
        <v>350</v>
      </c>
      <c r="BE23" s="37">
        <v>1591</v>
      </c>
      <c r="BF23" s="37">
        <v>895</v>
      </c>
      <c r="BG23" s="37">
        <v>1024</v>
      </c>
      <c r="BH23" s="37">
        <v>683</v>
      </c>
      <c r="BI23" s="37">
        <v>1890</v>
      </c>
      <c r="BJ23" s="37">
        <v>471</v>
      </c>
      <c r="BK23" s="37">
        <v>1184</v>
      </c>
      <c r="BL23" s="37">
        <v>248</v>
      </c>
      <c r="BM23" s="37">
        <v>750</v>
      </c>
      <c r="BN23" s="37">
        <v>912</v>
      </c>
      <c r="BO23" s="37">
        <v>32</v>
      </c>
      <c r="BP23" s="37">
        <v>336</v>
      </c>
      <c r="BQ23" s="37">
        <v>1911</v>
      </c>
      <c r="BR23" s="37">
        <v>497</v>
      </c>
      <c r="BS23" s="37">
        <v>3081</v>
      </c>
      <c r="BT23" s="37">
        <v>1093</v>
      </c>
      <c r="BU23" s="37">
        <v>71478</v>
      </c>
      <c r="BV23" s="37"/>
      <c r="BW23" s="37"/>
      <c r="BX23" s="37"/>
    </row>
    <row r="24" spans="1:76" s="36" customFormat="1" ht="16.149999999999999" customHeight="1" x14ac:dyDescent="0.35">
      <c r="A24" s="7" t="s">
        <v>181</v>
      </c>
      <c r="B24" s="37">
        <v>1078</v>
      </c>
      <c r="C24" s="37">
        <v>787</v>
      </c>
      <c r="D24" s="37">
        <v>575</v>
      </c>
      <c r="E24" s="37">
        <v>3926</v>
      </c>
      <c r="F24" s="37">
        <v>229</v>
      </c>
      <c r="G24" s="37">
        <v>510</v>
      </c>
      <c r="H24" s="37">
        <v>4929</v>
      </c>
      <c r="I24" s="37">
        <v>777</v>
      </c>
      <c r="J24" s="37">
        <v>424</v>
      </c>
      <c r="K24" s="37">
        <v>109</v>
      </c>
      <c r="L24" s="37">
        <v>605</v>
      </c>
      <c r="M24" s="37">
        <v>815</v>
      </c>
      <c r="N24" s="37">
        <v>1648</v>
      </c>
      <c r="O24" s="37">
        <v>845</v>
      </c>
      <c r="P24" s="37">
        <v>1479</v>
      </c>
      <c r="Q24" s="37">
        <v>1151</v>
      </c>
      <c r="R24" s="37">
        <v>91</v>
      </c>
      <c r="S24" s="37">
        <v>1645</v>
      </c>
      <c r="T24" s="37">
        <v>2175</v>
      </c>
      <c r="U24" s="37">
        <v>69</v>
      </c>
      <c r="V24" s="37">
        <v>163</v>
      </c>
      <c r="W24" s="37">
        <v>345</v>
      </c>
      <c r="X24" s="37">
        <v>528</v>
      </c>
      <c r="Y24" s="37">
        <v>929</v>
      </c>
      <c r="Z24" s="37">
        <v>3311</v>
      </c>
      <c r="AA24" s="37">
        <v>824</v>
      </c>
      <c r="AB24" s="37">
        <v>135</v>
      </c>
      <c r="AC24" s="37">
        <v>2586</v>
      </c>
      <c r="AD24" s="37"/>
      <c r="AE24" s="37">
        <v>313</v>
      </c>
      <c r="AF24" s="37">
        <v>443</v>
      </c>
      <c r="AG24" s="37">
        <v>4611</v>
      </c>
      <c r="AH24" s="37">
        <v>81</v>
      </c>
      <c r="AI24" s="37">
        <v>569</v>
      </c>
      <c r="AJ24" s="37">
        <v>1054</v>
      </c>
      <c r="AK24" s="37">
        <v>821</v>
      </c>
      <c r="AL24" s="37">
        <v>1443</v>
      </c>
      <c r="AM24" s="37">
        <v>895</v>
      </c>
      <c r="AN24" s="37">
        <v>84</v>
      </c>
      <c r="AO24" s="37">
        <v>564</v>
      </c>
      <c r="AP24" s="37">
        <v>373</v>
      </c>
      <c r="AQ24" s="37">
        <v>1838</v>
      </c>
      <c r="AR24" s="37">
        <v>742</v>
      </c>
      <c r="AS24" s="37">
        <v>2615</v>
      </c>
      <c r="AT24" s="37">
        <v>626</v>
      </c>
      <c r="AU24" s="37">
        <v>69</v>
      </c>
      <c r="AV24" s="37">
        <v>52</v>
      </c>
      <c r="AW24" s="37">
        <v>179</v>
      </c>
      <c r="AX24" s="37">
        <v>105</v>
      </c>
      <c r="AY24" s="37">
        <v>287</v>
      </c>
      <c r="AZ24" s="37">
        <v>12</v>
      </c>
      <c r="BA24" s="37">
        <v>1163</v>
      </c>
      <c r="BB24" s="37">
        <v>2179</v>
      </c>
      <c r="BC24" s="37">
        <v>864</v>
      </c>
      <c r="BD24" s="37">
        <v>344</v>
      </c>
      <c r="BE24" s="37">
        <v>1602</v>
      </c>
      <c r="BF24" s="37">
        <v>821</v>
      </c>
      <c r="BG24" s="37">
        <v>1030</v>
      </c>
      <c r="BH24" s="37">
        <v>688</v>
      </c>
      <c r="BI24" s="37">
        <v>1928</v>
      </c>
      <c r="BJ24" s="37">
        <v>456</v>
      </c>
      <c r="BK24" s="37">
        <v>1190</v>
      </c>
      <c r="BL24" s="37">
        <v>236</v>
      </c>
      <c r="BM24" s="37">
        <v>749</v>
      </c>
      <c r="BN24" s="37">
        <v>913</v>
      </c>
      <c r="BO24" s="37">
        <v>33</v>
      </c>
      <c r="BP24" s="37">
        <v>333</v>
      </c>
      <c r="BQ24" s="37">
        <v>1926</v>
      </c>
      <c r="BR24" s="37">
        <v>516</v>
      </c>
      <c r="BS24" s="37">
        <v>3321</v>
      </c>
      <c r="BT24" s="37">
        <v>1085</v>
      </c>
      <c r="BU24" s="37">
        <v>71841</v>
      </c>
      <c r="BV24" s="37"/>
      <c r="BW24" s="37"/>
      <c r="BX24" s="37"/>
    </row>
    <row r="25" spans="1:76" s="36" customFormat="1" ht="16.149999999999999" customHeight="1" x14ac:dyDescent="0.35">
      <c r="A25" s="7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AK25" s="37"/>
      <c r="AL25" s="37"/>
      <c r="AM25" s="37"/>
      <c r="AN25" s="37"/>
      <c r="AO25" s="37"/>
      <c r="AP25" s="37"/>
      <c r="AQ25" s="37"/>
      <c r="AR25" s="37"/>
      <c r="AS25" s="37"/>
      <c r="AT25" s="37"/>
      <c r="AU25" s="37"/>
      <c r="AV25" s="37"/>
      <c r="AW25" s="37"/>
      <c r="AX25" s="37"/>
      <c r="AY25" s="37"/>
      <c r="AZ25" s="37"/>
      <c r="BA25" s="37"/>
      <c r="BB25" s="37"/>
      <c r="BC25" s="37"/>
      <c r="BD25" s="37"/>
      <c r="BE25" s="37"/>
      <c r="BF25" s="37"/>
      <c r="BG25" s="37"/>
      <c r="BH25" s="37"/>
      <c r="BI25" s="37"/>
      <c r="BJ25" s="37"/>
      <c r="BK25" s="37"/>
      <c r="BL25" s="37"/>
      <c r="BM25" s="37"/>
      <c r="BN25" s="37"/>
      <c r="BO25" s="37"/>
      <c r="BP25" s="37"/>
      <c r="BQ25" s="37"/>
      <c r="BR25" s="37"/>
      <c r="BS25" s="37"/>
      <c r="BT25" s="37"/>
      <c r="BU25" s="37"/>
      <c r="BV25" s="37"/>
      <c r="BW25" s="37"/>
      <c r="BX25" s="37"/>
    </row>
    <row r="26" spans="1:76" s="36" customFormat="1" ht="16.149999999999999" customHeight="1" x14ac:dyDescent="0.35">
      <c r="A26" s="7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I26" s="37"/>
      <c r="AJ26" s="37"/>
      <c r="AK26" s="37"/>
      <c r="AL26" s="37"/>
      <c r="AM26" s="37"/>
      <c r="AN26" s="37"/>
      <c r="AO26" s="37"/>
      <c r="AP26" s="37"/>
      <c r="AQ26" s="37"/>
      <c r="AR26" s="37"/>
      <c r="AS26" s="37"/>
      <c r="AT26" s="37"/>
      <c r="AU26" s="37"/>
      <c r="AV26" s="37"/>
      <c r="AW26" s="37"/>
      <c r="AX26" s="37"/>
      <c r="AY26" s="37"/>
      <c r="AZ26" s="37"/>
      <c r="BA26" s="37"/>
      <c r="BB26" s="37"/>
      <c r="BC26" s="37"/>
      <c r="BD26" s="37"/>
      <c r="BE26" s="37"/>
      <c r="BF26" s="37"/>
      <c r="BG26" s="37"/>
      <c r="BH26" s="37"/>
      <c r="BI26" s="37"/>
      <c r="BJ26" s="37"/>
      <c r="BK26" s="37"/>
      <c r="BL26" s="37"/>
      <c r="BM26" s="37"/>
      <c r="BN26" s="37"/>
      <c r="BO26" s="37"/>
      <c r="BP26" s="37"/>
      <c r="BQ26" s="37"/>
      <c r="BR26" s="37"/>
      <c r="BS26" s="37"/>
      <c r="BT26" s="37"/>
      <c r="BU26" s="37"/>
      <c r="BV26" s="37"/>
      <c r="BW26" s="37"/>
      <c r="BX26" s="37"/>
    </row>
    <row r="27" spans="1:76" s="36" customFormat="1" ht="16.149999999999999" customHeight="1" x14ac:dyDescent="0.35">
      <c r="A27" s="7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37"/>
      <c r="AL27" s="37"/>
      <c r="AM27" s="37"/>
      <c r="AN27" s="37"/>
      <c r="AO27" s="37"/>
      <c r="AP27" s="37"/>
      <c r="AQ27" s="37"/>
      <c r="AR27" s="37"/>
      <c r="AS27" s="37"/>
      <c r="AT27" s="37"/>
      <c r="AU27" s="37"/>
      <c r="AV27" s="37"/>
      <c r="AW27" s="37"/>
      <c r="AX27" s="37"/>
      <c r="AY27" s="37"/>
      <c r="AZ27" s="37"/>
      <c r="BA27" s="37"/>
      <c r="BB27" s="37"/>
      <c r="BC27" s="37"/>
      <c r="BD27" s="37"/>
      <c r="BE27" s="37"/>
      <c r="BF27" s="37"/>
      <c r="BG27" s="37"/>
      <c r="BH27" s="37"/>
      <c r="BI27" s="37"/>
      <c r="BJ27" s="37"/>
      <c r="BK27" s="37"/>
      <c r="BL27" s="37"/>
      <c r="BM27" s="37"/>
      <c r="BN27" s="37"/>
      <c r="BO27" s="37"/>
      <c r="BP27" s="37"/>
      <c r="BQ27" s="37"/>
      <c r="BR27" s="37"/>
      <c r="BS27" s="37"/>
      <c r="BT27" s="37"/>
      <c r="BU27" s="37"/>
      <c r="BV27" s="37"/>
      <c r="BW27" s="37"/>
      <c r="BX27" s="37"/>
    </row>
    <row r="28" spans="1:76" s="36" customFormat="1" ht="16.149999999999999" customHeight="1" x14ac:dyDescent="0.35">
      <c r="A28" s="7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7"/>
      <c r="AL28" s="37"/>
      <c r="AM28" s="37"/>
      <c r="AN28" s="37"/>
      <c r="AO28" s="37"/>
      <c r="AP28" s="37"/>
      <c r="AQ28" s="37"/>
      <c r="AR28" s="37"/>
      <c r="AS28" s="37"/>
      <c r="AT28" s="37"/>
      <c r="AU28" s="37"/>
      <c r="AV28" s="37"/>
      <c r="AW28" s="37"/>
      <c r="AX28" s="37"/>
      <c r="AY28" s="37"/>
      <c r="AZ28" s="37"/>
      <c r="BA28" s="37"/>
      <c r="BB28" s="37"/>
      <c r="BC28" s="37"/>
      <c r="BD28" s="37"/>
      <c r="BE28" s="37"/>
      <c r="BF28" s="37"/>
      <c r="BG28" s="37"/>
      <c r="BH28" s="37"/>
      <c r="BI28" s="37"/>
      <c r="BJ28" s="37"/>
      <c r="BK28" s="37"/>
      <c r="BL28" s="37"/>
      <c r="BM28" s="37"/>
      <c r="BN28" s="37"/>
      <c r="BO28" s="37"/>
      <c r="BP28" s="37"/>
      <c r="BQ28" s="37"/>
      <c r="BR28" s="37"/>
      <c r="BS28" s="37"/>
      <c r="BT28" s="37"/>
      <c r="BU28" s="37"/>
      <c r="BV28" s="37"/>
      <c r="BW28" s="37"/>
      <c r="BX28" s="37"/>
    </row>
    <row r="29" spans="1:76" s="36" customFormat="1" ht="16.149999999999999" customHeight="1" x14ac:dyDescent="0.35">
      <c r="A29" s="7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7"/>
      <c r="AH29" s="37"/>
      <c r="AI29" s="37"/>
      <c r="AJ29" s="37"/>
      <c r="AK29" s="37"/>
      <c r="AL29" s="37"/>
      <c r="AM29" s="37"/>
      <c r="AN29" s="37"/>
      <c r="AO29" s="37"/>
      <c r="AP29" s="37"/>
      <c r="AQ29" s="37"/>
      <c r="AR29" s="37"/>
      <c r="AS29" s="37"/>
      <c r="AT29" s="37"/>
      <c r="AU29" s="37"/>
      <c r="AV29" s="37"/>
      <c r="AW29" s="37"/>
      <c r="AX29" s="37"/>
      <c r="AY29" s="37"/>
      <c r="AZ29" s="37"/>
      <c r="BA29" s="37"/>
      <c r="BB29" s="37"/>
      <c r="BC29" s="37"/>
      <c r="BD29" s="37"/>
      <c r="BE29" s="37"/>
      <c r="BF29" s="37"/>
      <c r="BG29" s="37"/>
      <c r="BH29" s="37"/>
      <c r="BI29" s="37"/>
      <c r="BJ29" s="37"/>
      <c r="BK29" s="37"/>
      <c r="BL29" s="37"/>
      <c r="BM29" s="37"/>
      <c r="BN29" s="37"/>
      <c r="BO29" s="37"/>
      <c r="BP29" s="37"/>
      <c r="BQ29" s="37"/>
      <c r="BR29" s="37"/>
      <c r="BS29" s="37"/>
      <c r="BT29" s="37"/>
      <c r="BU29" s="37"/>
      <c r="BV29" s="37"/>
      <c r="BW29" s="37"/>
      <c r="BX29" s="37"/>
    </row>
    <row r="30" spans="1:76" s="9" customFormat="1" ht="23.5" x14ac:dyDescent="0.55000000000000004">
      <c r="A30" s="48" t="s">
        <v>8</v>
      </c>
      <c r="B30" s="49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</row>
    <row r="31" spans="1:76" s="9" customFormat="1" x14ac:dyDescent="0.35">
      <c r="A31" s="6"/>
      <c r="B31" s="10" t="s">
        <v>3</v>
      </c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</row>
    <row r="32" spans="1:76" s="9" customFormat="1" x14ac:dyDescent="0.35">
      <c r="A32" s="10" t="s">
        <v>5</v>
      </c>
      <c r="B32" s="6" t="s">
        <v>10</v>
      </c>
      <c r="C32" s="6" t="s">
        <v>11</v>
      </c>
      <c r="D32" s="6" t="s">
        <v>12</v>
      </c>
      <c r="E32" s="6" t="s">
        <v>13</v>
      </c>
      <c r="F32" s="6" t="s">
        <v>15</v>
      </c>
      <c r="G32" s="6" t="s">
        <v>16</v>
      </c>
      <c r="H32" s="6" t="s">
        <v>17</v>
      </c>
      <c r="I32" s="6" t="s">
        <v>18</v>
      </c>
      <c r="J32" s="6" t="s">
        <v>19</v>
      </c>
      <c r="K32" s="6" t="s">
        <v>20</v>
      </c>
      <c r="L32" s="6" t="s">
        <v>21</v>
      </c>
      <c r="M32" s="6" t="s">
        <v>22</v>
      </c>
      <c r="N32" s="6" t="s">
        <v>23</v>
      </c>
      <c r="O32" s="6" t="s">
        <v>24</v>
      </c>
      <c r="P32" s="6" t="s">
        <v>25</v>
      </c>
      <c r="Q32" s="6" t="s">
        <v>26</v>
      </c>
      <c r="R32" s="6" t="s">
        <v>27</v>
      </c>
      <c r="S32" s="6" t="s">
        <v>28</v>
      </c>
      <c r="T32" s="6" t="s">
        <v>29</v>
      </c>
      <c r="U32" s="6" t="s">
        <v>30</v>
      </c>
      <c r="V32" s="6" t="s">
        <v>31</v>
      </c>
      <c r="W32" s="6" t="s">
        <v>32</v>
      </c>
      <c r="X32" s="6" t="s">
        <v>33</v>
      </c>
      <c r="Y32" s="6" t="s">
        <v>34</v>
      </c>
      <c r="Z32" s="6" t="s">
        <v>35</v>
      </c>
      <c r="AA32" s="6" t="s">
        <v>36</v>
      </c>
      <c r="AB32" s="6" t="s">
        <v>37</v>
      </c>
      <c r="AC32" s="6" t="s">
        <v>38</v>
      </c>
      <c r="AD32" s="6" t="s">
        <v>39</v>
      </c>
      <c r="AE32" s="6" t="s">
        <v>40</v>
      </c>
      <c r="AF32" s="6" t="s">
        <v>41</v>
      </c>
      <c r="AG32" s="6" t="s">
        <v>42</v>
      </c>
      <c r="AH32" s="6" t="s">
        <v>43</v>
      </c>
      <c r="AI32" s="6" t="s">
        <v>44</v>
      </c>
      <c r="AJ32" s="6" t="s">
        <v>45</v>
      </c>
      <c r="AK32" s="6" t="s">
        <v>46</v>
      </c>
      <c r="AL32" s="6" t="s">
        <v>47</v>
      </c>
      <c r="AM32" s="6" t="s">
        <v>48</v>
      </c>
      <c r="AN32" s="6" t="s">
        <v>49</v>
      </c>
      <c r="AO32" s="6" t="s">
        <v>50</v>
      </c>
      <c r="AP32" s="6" t="s">
        <v>51</v>
      </c>
      <c r="AQ32" s="6" t="s">
        <v>52</v>
      </c>
      <c r="AR32" s="6" t="s">
        <v>53</v>
      </c>
      <c r="AS32" s="6" t="s">
        <v>54</v>
      </c>
      <c r="AT32" s="6" t="s">
        <v>55</v>
      </c>
      <c r="AU32" s="6" t="s">
        <v>56</v>
      </c>
      <c r="AV32" s="6" t="s">
        <v>57</v>
      </c>
      <c r="AW32" s="6" t="s">
        <v>58</v>
      </c>
      <c r="AX32" s="6" t="s">
        <v>59</v>
      </c>
      <c r="AY32" s="6" t="s">
        <v>60</v>
      </c>
      <c r="AZ32" s="6" t="s">
        <v>61</v>
      </c>
      <c r="BA32" s="6" t="s">
        <v>62</v>
      </c>
      <c r="BB32" s="6" t="s">
        <v>63</v>
      </c>
      <c r="BC32" s="6" t="s">
        <v>64</v>
      </c>
      <c r="BD32" s="6" t="s">
        <v>65</v>
      </c>
      <c r="BE32" s="6" t="s">
        <v>66</v>
      </c>
      <c r="BF32" s="6" t="s">
        <v>67</v>
      </c>
      <c r="BG32" s="6" t="s">
        <v>68</v>
      </c>
      <c r="BH32" s="6" t="s">
        <v>69</v>
      </c>
      <c r="BI32" s="6" t="s">
        <v>70</v>
      </c>
      <c r="BJ32" s="6" t="s">
        <v>71</v>
      </c>
      <c r="BK32" s="6" t="s">
        <v>72</v>
      </c>
      <c r="BL32" s="6" t="s">
        <v>73</v>
      </c>
      <c r="BM32" s="6" t="s">
        <v>74</v>
      </c>
      <c r="BN32" s="6" t="s">
        <v>75</v>
      </c>
      <c r="BO32" s="6" t="s">
        <v>76</v>
      </c>
      <c r="BP32" s="6" t="s">
        <v>77</v>
      </c>
      <c r="BQ32" s="6" t="s">
        <v>78</v>
      </c>
      <c r="BR32" s="6" t="s">
        <v>173</v>
      </c>
      <c r="BS32" s="6" t="s">
        <v>174</v>
      </c>
      <c r="BT32" s="6" t="s">
        <v>79</v>
      </c>
      <c r="BU32" s="6" t="s">
        <v>80</v>
      </c>
      <c r="BV32" s="6" t="s">
        <v>168</v>
      </c>
      <c r="BW32" s="6" t="s">
        <v>4</v>
      </c>
    </row>
    <row r="33" spans="1:75" s="9" customFormat="1" x14ac:dyDescent="0.35">
      <c r="A33" s="23" t="s">
        <v>155</v>
      </c>
      <c r="B33" s="6">
        <v>0.28980411853340032</v>
      </c>
      <c r="C33" s="6">
        <v>0.12319595298318703</v>
      </c>
      <c r="D33" s="6">
        <v>0.17608566329565734</v>
      </c>
      <c r="E33" s="6">
        <v>0.24795031055900621</v>
      </c>
      <c r="F33" s="6"/>
      <c r="G33" s="6">
        <v>0.33934666016577281</v>
      </c>
      <c r="H33" s="6">
        <v>0.61535205305488927</v>
      </c>
      <c r="I33" s="6">
        <v>0.11272321428571429</v>
      </c>
      <c r="J33" s="6"/>
      <c r="K33" s="6"/>
      <c r="L33" s="6">
        <v>0.15710129595345146</v>
      </c>
      <c r="M33" s="6">
        <v>0.24728915662650602</v>
      </c>
      <c r="N33" s="6">
        <v>0.15549485185963438</v>
      </c>
      <c r="O33" s="6">
        <v>0.13990905911157747</v>
      </c>
      <c r="P33" s="6">
        <v>0.19562811289429993</v>
      </c>
      <c r="Q33" s="6">
        <v>0.17897526501766783</v>
      </c>
      <c r="R33" s="6"/>
      <c r="S33" s="6">
        <v>0.16956205138874442</v>
      </c>
      <c r="T33" s="6"/>
      <c r="U33" s="6"/>
      <c r="V33" s="6"/>
      <c r="W33" s="6"/>
      <c r="X33" s="6"/>
      <c r="Y33" s="6">
        <v>0.16694421315570357</v>
      </c>
      <c r="Z33" s="6">
        <v>0.15306002584282863</v>
      </c>
      <c r="AA33" s="6">
        <v>0.25064666321779616</v>
      </c>
      <c r="AB33" s="6">
        <v>9.9309153713298792E-2</v>
      </c>
      <c r="AC33" s="6">
        <v>0.21471103327495622</v>
      </c>
      <c r="AD33" s="6"/>
      <c r="AE33" s="6">
        <v>9.1972187104930464E-2</v>
      </c>
      <c r="AF33" s="6">
        <v>9.2827868852459014E-2</v>
      </c>
      <c r="AG33" s="6">
        <v>0.31783696529459243</v>
      </c>
      <c r="AH33" s="6"/>
      <c r="AI33" s="6">
        <v>0.16715628672150412</v>
      </c>
      <c r="AJ33" s="6">
        <v>0.16706803130644191</v>
      </c>
      <c r="AK33" s="6">
        <v>0.13659751037344398</v>
      </c>
      <c r="AL33" s="6">
        <v>0.16176833786120029</v>
      </c>
      <c r="AM33" s="6">
        <v>0.14664457332228667</v>
      </c>
      <c r="AN33" s="6"/>
      <c r="AO33" s="6">
        <v>0.12392865415798007</v>
      </c>
      <c r="AP33" s="6">
        <v>0.17358322177599286</v>
      </c>
      <c r="AQ33" s="6">
        <v>0.27887182910547398</v>
      </c>
      <c r="AR33" s="6">
        <v>0.17470238095238094</v>
      </c>
      <c r="AS33" s="6"/>
      <c r="AT33" s="6">
        <v>0.19913309535951046</v>
      </c>
      <c r="AU33" s="6"/>
      <c r="AV33" s="6"/>
      <c r="AW33" s="6"/>
      <c r="AX33" s="6"/>
      <c r="AY33" s="6">
        <v>0.27906976744186046</v>
      </c>
      <c r="AZ33" s="6"/>
      <c r="BA33" s="6">
        <v>0.27610759493670883</v>
      </c>
      <c r="BB33" s="6">
        <v>0.26896623593163821</v>
      </c>
      <c r="BC33" s="6">
        <v>0.25300300300300299</v>
      </c>
      <c r="BD33" s="6">
        <v>0.16808769792935443</v>
      </c>
      <c r="BE33" s="6">
        <v>0.28034300791556727</v>
      </c>
      <c r="BF33" s="6">
        <v>0.21126408010012515</v>
      </c>
      <c r="BG33" s="6">
        <v>0.18321986383660394</v>
      </c>
      <c r="BH33" s="6">
        <v>0.28139633886760324</v>
      </c>
      <c r="BI33" s="6">
        <v>0.22043879907621247</v>
      </c>
      <c r="BJ33" s="6">
        <v>0.16192307692307692</v>
      </c>
      <c r="BK33" s="6">
        <v>0.24012875536480688</v>
      </c>
      <c r="BL33" s="6"/>
      <c r="BM33" s="6">
        <v>0.14847690135162397</v>
      </c>
      <c r="BN33" s="6">
        <v>0.17857909422622881</v>
      </c>
      <c r="BO33" s="6">
        <v>4.2690815006468305E-2</v>
      </c>
      <c r="BP33" s="6">
        <v>9.5350206003531487E-2</v>
      </c>
      <c r="BQ33" s="6">
        <v>0.19909793814432988</v>
      </c>
      <c r="BR33" s="6">
        <v>0.3643466762832071</v>
      </c>
      <c r="BS33" s="6">
        <v>0.17390074932843205</v>
      </c>
      <c r="BT33" s="6">
        <v>0.26688102893890675</v>
      </c>
      <c r="BU33" s="6">
        <v>0.28465632955334413</v>
      </c>
      <c r="BV33" s="6"/>
      <c r="BW33" s="6">
        <v>10.843107757284924</v>
      </c>
    </row>
    <row r="34" spans="1:75" s="5" customFormat="1" x14ac:dyDescent="0.35">
      <c r="A34" s="23" t="s">
        <v>156</v>
      </c>
      <c r="B34" s="6">
        <v>0.28930185836263184</v>
      </c>
      <c r="C34" s="6">
        <v>0.12379110251450677</v>
      </c>
      <c r="D34" s="6">
        <v>0.17519333729922665</v>
      </c>
      <c r="E34" s="6">
        <v>0.24937888198757763</v>
      </c>
      <c r="F34" s="6"/>
      <c r="G34" s="6">
        <v>0.34763529985372987</v>
      </c>
      <c r="H34" s="6">
        <v>0.62381825878368846</v>
      </c>
      <c r="I34" s="6">
        <v>0.11511479591836735</v>
      </c>
      <c r="J34" s="6"/>
      <c r="K34" s="6"/>
      <c r="L34" s="6">
        <v>0.15683681565723354</v>
      </c>
      <c r="M34" s="6">
        <v>0.25120481927710842</v>
      </c>
      <c r="N34" s="6">
        <v>0.15696574910695524</v>
      </c>
      <c r="O34" s="6">
        <v>0.1416579223504722</v>
      </c>
      <c r="P34" s="6">
        <v>0.19881018262313227</v>
      </c>
      <c r="Q34" s="6">
        <v>0.18303886925795054</v>
      </c>
      <c r="R34" s="6"/>
      <c r="S34" s="6">
        <v>0.17081036096952043</v>
      </c>
      <c r="T34" s="6"/>
      <c r="U34" s="6"/>
      <c r="V34" s="6"/>
      <c r="W34" s="6"/>
      <c r="X34" s="6"/>
      <c r="Y34" s="6">
        <v>0.16881765195670276</v>
      </c>
      <c r="Z34" s="6">
        <v>0.15394103136379655</v>
      </c>
      <c r="AA34" s="6">
        <v>0.24883600620796689</v>
      </c>
      <c r="AB34" s="6">
        <v>9.499136442141623E-2</v>
      </c>
      <c r="AC34" s="6">
        <v>0.21444833625218915</v>
      </c>
      <c r="AD34" s="6"/>
      <c r="AE34" s="6">
        <v>9.1340075853350189E-2</v>
      </c>
      <c r="AF34" s="6">
        <v>9.3852459016393441E-2</v>
      </c>
      <c r="AG34" s="6">
        <v>0.3159806295399516</v>
      </c>
      <c r="AH34" s="6"/>
      <c r="AI34" s="6">
        <v>0.16715628672150412</v>
      </c>
      <c r="AJ34" s="6">
        <v>0.16812161348585189</v>
      </c>
      <c r="AK34" s="6">
        <v>0.13460580912863071</v>
      </c>
      <c r="AL34" s="6">
        <v>0.16423808347740182</v>
      </c>
      <c r="AM34" s="6">
        <v>0.14813587406793705</v>
      </c>
      <c r="AN34" s="6"/>
      <c r="AO34" s="6">
        <v>0.11860088024090804</v>
      </c>
      <c r="AP34" s="6">
        <v>0.1753681392235609</v>
      </c>
      <c r="AQ34" s="6">
        <v>0.27670226969292389</v>
      </c>
      <c r="AR34" s="6">
        <v>0.17738095238095239</v>
      </c>
      <c r="AS34" s="6"/>
      <c r="AT34" s="6">
        <v>0.20091789903110657</v>
      </c>
      <c r="AU34" s="6"/>
      <c r="AV34" s="6"/>
      <c r="AW34" s="6"/>
      <c r="AX34" s="6"/>
      <c r="AY34" s="6">
        <v>0.28003875968992248</v>
      </c>
      <c r="AZ34" s="6"/>
      <c r="BA34" s="6">
        <v>0.27716244725738398</v>
      </c>
      <c r="BB34" s="6">
        <v>0.26187994997915798</v>
      </c>
      <c r="BC34" s="6">
        <v>0.25425425425425424</v>
      </c>
      <c r="BD34" s="6">
        <v>0.16808769792935443</v>
      </c>
      <c r="BE34" s="6">
        <v>0.28474054529463499</v>
      </c>
      <c r="BF34" s="6">
        <v>0.21176470588235294</v>
      </c>
      <c r="BG34" s="6">
        <v>0.18482178614337205</v>
      </c>
      <c r="BH34" s="6">
        <v>0.27501064282673476</v>
      </c>
      <c r="BI34" s="6">
        <v>0.22032332563510393</v>
      </c>
      <c r="BJ34" s="6">
        <v>0.16192307692307692</v>
      </c>
      <c r="BK34" s="6">
        <v>0.24334763948497853</v>
      </c>
      <c r="BL34" s="6"/>
      <c r="BM34" s="6">
        <v>0.14888037119225339</v>
      </c>
      <c r="BN34" s="6">
        <v>0.17986692423266795</v>
      </c>
      <c r="BO34" s="6">
        <v>4.3984476067270378E-2</v>
      </c>
      <c r="BP34" s="6">
        <v>9.5055915244261324E-2</v>
      </c>
      <c r="BQ34" s="6">
        <v>0.19780927835051546</v>
      </c>
      <c r="BR34" s="6">
        <v>0.36314460872701043</v>
      </c>
      <c r="BS34" s="6">
        <v>0.16895235402233846</v>
      </c>
      <c r="BT34" s="6">
        <v>0.28135048231511256</v>
      </c>
      <c r="BU34" s="6">
        <v>0.27655635269613515</v>
      </c>
      <c r="BV34" s="6"/>
      <c r="BW34" s="6">
        <v>10.875949210172536</v>
      </c>
    </row>
    <row r="35" spans="1:75" s="5" customFormat="1" x14ac:dyDescent="0.35">
      <c r="A35" s="23" t="s">
        <v>157</v>
      </c>
      <c r="B35" s="6">
        <v>0.29131089904570567</v>
      </c>
      <c r="C35" s="6">
        <v>0.12081535485790805</v>
      </c>
      <c r="D35" s="6">
        <v>0.17251635930993456</v>
      </c>
      <c r="E35" s="6">
        <v>0.24782608695652175</v>
      </c>
      <c r="F35" s="6"/>
      <c r="G35" s="6">
        <v>0.32764505119453924</v>
      </c>
      <c r="H35" s="6">
        <v>0.62607591364470161</v>
      </c>
      <c r="I35" s="6">
        <v>0.11591198979591837</v>
      </c>
      <c r="J35" s="6"/>
      <c r="K35" s="6"/>
      <c r="L35" s="6">
        <v>0.15445649299127215</v>
      </c>
      <c r="M35" s="6">
        <v>0.24367469879518072</v>
      </c>
      <c r="N35" s="6">
        <v>0.15854171044337045</v>
      </c>
      <c r="O35" s="6">
        <v>0.14358167191325638</v>
      </c>
      <c r="P35" s="6">
        <v>0.20033204205866076</v>
      </c>
      <c r="Q35" s="6">
        <v>0.18445229681978798</v>
      </c>
      <c r="R35" s="6"/>
      <c r="S35" s="6">
        <v>0.17091438676791845</v>
      </c>
      <c r="T35" s="6"/>
      <c r="U35" s="6"/>
      <c r="V35" s="6"/>
      <c r="W35" s="6"/>
      <c r="X35" s="6"/>
      <c r="Y35" s="6">
        <v>0.16881765195670276</v>
      </c>
      <c r="Z35" s="6">
        <v>0.15793492305885118</v>
      </c>
      <c r="AA35" s="6">
        <v>0.24702534919813762</v>
      </c>
      <c r="AB35" s="6">
        <v>9.1537132987910191E-2</v>
      </c>
      <c r="AC35" s="6">
        <v>0.2158493870402802</v>
      </c>
      <c r="AD35" s="6"/>
      <c r="AE35" s="6">
        <v>9.2920353982300891E-2</v>
      </c>
      <c r="AF35" s="6">
        <v>9.4057377049180324E-2</v>
      </c>
      <c r="AG35" s="6">
        <v>0.31234866828087166</v>
      </c>
      <c r="AH35" s="6"/>
      <c r="AI35" s="6">
        <v>0.16833137485311397</v>
      </c>
      <c r="AJ35" s="6">
        <v>0.16827212522576762</v>
      </c>
      <c r="AK35" s="6">
        <v>0.13427385892116184</v>
      </c>
      <c r="AL35" s="6">
        <v>0.16571993084712275</v>
      </c>
      <c r="AM35" s="6">
        <v>0.14697597348798674</v>
      </c>
      <c r="AN35" s="6"/>
      <c r="AO35" s="6">
        <v>0.11582117211026176</v>
      </c>
      <c r="AP35" s="6">
        <v>0.17938420348058903</v>
      </c>
      <c r="AQ35" s="6">
        <v>0.27603471295060078</v>
      </c>
      <c r="AR35" s="6">
        <v>0.17797619047619048</v>
      </c>
      <c r="AS35" s="6"/>
      <c r="AT35" s="6">
        <v>0.20295767465578787</v>
      </c>
      <c r="AU35" s="6"/>
      <c r="AV35" s="6"/>
      <c r="AW35" s="6"/>
      <c r="AX35" s="6"/>
      <c r="AY35" s="6">
        <v>0.29748062015503873</v>
      </c>
      <c r="AZ35" s="6"/>
      <c r="BA35" s="6">
        <v>0.28190928270042193</v>
      </c>
      <c r="BB35" s="6">
        <v>0.25208420175072949</v>
      </c>
      <c r="BC35" s="6">
        <v>0.24974974974974976</v>
      </c>
      <c r="BD35" s="6">
        <v>0.17113276492082827</v>
      </c>
      <c r="BE35" s="6">
        <v>0.28759894459102903</v>
      </c>
      <c r="BF35" s="6">
        <v>0.21501877346683354</v>
      </c>
      <c r="BG35" s="6">
        <v>0.18622346816179416</v>
      </c>
      <c r="BH35" s="6">
        <v>0.27671349510429971</v>
      </c>
      <c r="BI35" s="6">
        <v>0.21836027713625866</v>
      </c>
      <c r="BJ35" s="6">
        <v>0.16500000000000001</v>
      </c>
      <c r="BK35" s="6">
        <v>0.24699570815450644</v>
      </c>
      <c r="BL35" s="6"/>
      <c r="BM35" s="6">
        <v>0.14807343151099456</v>
      </c>
      <c r="BN35" s="6">
        <v>0.17943764756385491</v>
      </c>
      <c r="BO35" s="6">
        <v>4.5278137128072445E-2</v>
      </c>
      <c r="BP35" s="6">
        <v>9.59387875220718E-2</v>
      </c>
      <c r="BQ35" s="6">
        <v>0.20060137457044674</v>
      </c>
      <c r="BR35" s="6">
        <v>0.36170212765957449</v>
      </c>
      <c r="BS35" s="6">
        <v>0.16626608228474479</v>
      </c>
      <c r="BT35" s="6">
        <v>0.28215434083601287</v>
      </c>
      <c r="BU35" s="6">
        <v>0.27215922240222173</v>
      </c>
      <c r="BV35" s="6"/>
      <c r="BW35" s="6">
        <v>10.874171452526975</v>
      </c>
    </row>
    <row r="36" spans="1:75" s="5" customFormat="1" x14ac:dyDescent="0.35">
      <c r="A36" s="23" t="s">
        <v>158</v>
      </c>
      <c r="B36" s="6">
        <v>0.29005524861878451</v>
      </c>
      <c r="C36" s="6">
        <v>0.11843475673262907</v>
      </c>
      <c r="D36" s="6">
        <v>0.17251635930993456</v>
      </c>
      <c r="E36" s="6">
        <v>0.24670807453416149</v>
      </c>
      <c r="F36" s="6"/>
      <c r="G36" s="6">
        <v>0.31204290589956118</v>
      </c>
      <c r="H36" s="6">
        <v>0.61859743191759564</v>
      </c>
      <c r="I36" s="6">
        <v>0.11926020408163265</v>
      </c>
      <c r="J36" s="6"/>
      <c r="K36" s="6"/>
      <c r="L36" s="6">
        <v>0.15763025654588733</v>
      </c>
      <c r="M36" s="6">
        <v>0.24246987951807228</v>
      </c>
      <c r="N36" s="6">
        <v>0.16179869720529522</v>
      </c>
      <c r="O36" s="6">
        <v>0.14130814970269326</v>
      </c>
      <c r="P36" s="6">
        <v>0.19784172661870503</v>
      </c>
      <c r="Q36" s="6">
        <v>0.18833922261484098</v>
      </c>
      <c r="R36" s="6"/>
      <c r="S36" s="6">
        <v>0.16779361281597835</v>
      </c>
      <c r="T36" s="6"/>
      <c r="U36" s="6"/>
      <c r="V36" s="6"/>
      <c r="W36" s="6"/>
      <c r="X36" s="6"/>
      <c r="Y36" s="6">
        <v>0.16923397169025811</v>
      </c>
      <c r="Z36" s="6">
        <v>0.16145894514272288</v>
      </c>
      <c r="AA36" s="6">
        <v>0.24469736161407138</v>
      </c>
      <c r="AB36" s="6">
        <v>8.8082901554404139E-2</v>
      </c>
      <c r="AC36" s="6">
        <v>0.21742556917688266</v>
      </c>
      <c r="AD36" s="6"/>
      <c r="AE36" s="6">
        <v>9.5132743362831854E-2</v>
      </c>
      <c r="AF36" s="6">
        <v>9.5696721311475413E-2</v>
      </c>
      <c r="AG36" s="6">
        <v>0.31662631154156579</v>
      </c>
      <c r="AH36" s="6"/>
      <c r="AI36" s="6">
        <v>0.16656874265569918</v>
      </c>
      <c r="AJ36" s="6">
        <v>0.1691751956652619</v>
      </c>
      <c r="AK36" s="6">
        <v>0.13327800829875519</v>
      </c>
      <c r="AL36" s="6">
        <v>0.17238824401086689</v>
      </c>
      <c r="AM36" s="6">
        <v>0.1471416735708368</v>
      </c>
      <c r="AN36" s="6"/>
      <c r="AO36" s="6">
        <v>0.11605281445448228</v>
      </c>
      <c r="AP36" s="6">
        <v>0.18250780901383312</v>
      </c>
      <c r="AQ36" s="6">
        <v>0.28070761014686246</v>
      </c>
      <c r="AR36" s="6">
        <v>0.18184523809523809</v>
      </c>
      <c r="AS36" s="6"/>
      <c r="AT36" s="6">
        <v>0.20448750637429883</v>
      </c>
      <c r="AU36" s="6"/>
      <c r="AV36" s="6"/>
      <c r="AW36" s="6"/>
      <c r="AX36" s="6"/>
      <c r="AY36" s="6">
        <v>0.30329457364341084</v>
      </c>
      <c r="AZ36" s="6"/>
      <c r="BA36" s="6">
        <v>0.29984177215189872</v>
      </c>
      <c r="BB36" s="6">
        <v>0.24249687369737391</v>
      </c>
      <c r="BC36" s="6">
        <v>0.22647647647647648</v>
      </c>
      <c r="BD36" s="6">
        <v>0.17722289890377588</v>
      </c>
      <c r="BE36" s="6">
        <v>0.29221635883905012</v>
      </c>
      <c r="BF36" s="6">
        <v>0.22102628285356696</v>
      </c>
      <c r="BG36" s="6">
        <v>0.19002803364036844</v>
      </c>
      <c r="BH36" s="6">
        <v>0.28309919114516818</v>
      </c>
      <c r="BI36" s="6">
        <v>0.21616628175519631</v>
      </c>
      <c r="BJ36" s="6">
        <v>0.16538461538461538</v>
      </c>
      <c r="BK36" s="6">
        <v>0.25021459227467813</v>
      </c>
      <c r="BL36" s="6"/>
      <c r="BM36" s="6">
        <v>0.14888037119225339</v>
      </c>
      <c r="BN36" s="6">
        <v>0.17729126421978966</v>
      </c>
      <c r="BO36" s="6">
        <v>4.3984476067270378E-2</v>
      </c>
      <c r="BP36" s="6">
        <v>9.7410241318422602E-2</v>
      </c>
      <c r="BQ36" s="6">
        <v>0.20478951890034364</v>
      </c>
      <c r="BR36" s="6">
        <v>0.3601394398365188</v>
      </c>
      <c r="BS36" s="6">
        <v>0.16372119327018239</v>
      </c>
      <c r="BT36" s="6">
        <v>0.2837620578778135</v>
      </c>
      <c r="BU36" s="6">
        <v>0.26799352001851423</v>
      </c>
      <c r="BV36" s="6"/>
      <c r="BW36" s="6">
        <v>10.892743927262813</v>
      </c>
    </row>
    <row r="37" spans="1:75" s="5" customFormat="1" x14ac:dyDescent="0.35">
      <c r="A37" s="23" t="s">
        <v>159</v>
      </c>
      <c r="B37" s="6">
        <v>0.29005524861878451</v>
      </c>
      <c r="C37" s="6">
        <v>0.1165005207558399</v>
      </c>
      <c r="D37" s="6">
        <v>0.17162403331350387</v>
      </c>
      <c r="E37" s="6">
        <v>0.24583850931677018</v>
      </c>
      <c r="F37" s="6"/>
      <c r="G37" s="6">
        <v>0.30131643100926375</v>
      </c>
      <c r="H37" s="6">
        <v>0.63383660222943417</v>
      </c>
      <c r="I37" s="6">
        <v>0.11814413265306123</v>
      </c>
      <c r="J37" s="6"/>
      <c r="K37" s="6"/>
      <c r="L37" s="6">
        <v>0.16450674424755354</v>
      </c>
      <c r="M37" s="6">
        <v>0.24578313253012049</v>
      </c>
      <c r="N37" s="6">
        <v>0.16694683757091827</v>
      </c>
      <c r="O37" s="6">
        <v>0.13990905911157747</v>
      </c>
      <c r="P37" s="6">
        <v>0.19465965688987272</v>
      </c>
      <c r="Q37" s="6">
        <v>0.19028268551236749</v>
      </c>
      <c r="R37" s="6"/>
      <c r="S37" s="6">
        <v>0.16727348382398835</v>
      </c>
      <c r="T37" s="6"/>
      <c r="U37" s="6"/>
      <c r="V37" s="6"/>
      <c r="W37" s="6"/>
      <c r="X37" s="6"/>
      <c r="Y37" s="6">
        <v>0.17173189009159034</v>
      </c>
      <c r="Z37" s="6">
        <v>0.16885939151885351</v>
      </c>
      <c r="AA37" s="6">
        <v>0.24081738230729435</v>
      </c>
      <c r="AB37" s="6">
        <v>9.0673575129533682E-2</v>
      </c>
      <c r="AC37" s="6">
        <v>0.21558669001751313</v>
      </c>
      <c r="AD37" s="6"/>
      <c r="AE37" s="6">
        <v>9.3236409608091028E-2</v>
      </c>
      <c r="AF37" s="6">
        <v>9.6721311475409841E-2</v>
      </c>
      <c r="AG37" s="6">
        <v>0.32695722356739304</v>
      </c>
      <c r="AH37" s="6"/>
      <c r="AI37" s="6">
        <v>0.16480611045828436</v>
      </c>
      <c r="AJ37" s="6">
        <v>0.16631547260686333</v>
      </c>
      <c r="AK37" s="6">
        <v>0.13576763485477178</v>
      </c>
      <c r="AL37" s="6">
        <v>0.17337614225734749</v>
      </c>
      <c r="AM37" s="6">
        <v>0.14498757249378624</v>
      </c>
      <c r="AN37" s="6"/>
      <c r="AO37" s="6">
        <v>0.11767431086402594</v>
      </c>
      <c r="AP37" s="6">
        <v>0.18563141454707721</v>
      </c>
      <c r="AQ37" s="6">
        <v>0.26769025367156207</v>
      </c>
      <c r="AR37" s="6">
        <v>0.18720238095238095</v>
      </c>
      <c r="AS37" s="6"/>
      <c r="AT37" s="6">
        <v>0.2065272819989801</v>
      </c>
      <c r="AU37" s="6"/>
      <c r="AV37" s="6"/>
      <c r="AW37" s="6"/>
      <c r="AX37" s="6"/>
      <c r="AY37" s="6">
        <v>0.30523255813953487</v>
      </c>
      <c r="AZ37" s="6"/>
      <c r="BA37" s="6">
        <v>0.29905063291139239</v>
      </c>
      <c r="BB37" s="6">
        <v>0.24103793247186328</v>
      </c>
      <c r="BC37" s="6">
        <v>0.22247247247247248</v>
      </c>
      <c r="BD37" s="6">
        <v>0.20767356881851401</v>
      </c>
      <c r="BE37" s="6">
        <v>0.3005716798592788</v>
      </c>
      <c r="BF37" s="6">
        <v>0.23354192740926158</v>
      </c>
      <c r="BG37" s="6">
        <v>0.18602322787344813</v>
      </c>
      <c r="BH37" s="6">
        <v>0.28565346956151555</v>
      </c>
      <c r="BI37" s="6">
        <v>0.2140877598152425</v>
      </c>
      <c r="BJ37" s="6">
        <v>0.17</v>
      </c>
      <c r="BK37" s="6">
        <v>0.25236051502145923</v>
      </c>
      <c r="BL37" s="6"/>
      <c r="BM37" s="6">
        <v>0.14746822675005045</v>
      </c>
      <c r="BN37" s="6">
        <v>0.17471560420691135</v>
      </c>
      <c r="BO37" s="6">
        <v>4.1397153945666239E-2</v>
      </c>
      <c r="BP37" s="6">
        <v>9.7998822836962915E-2</v>
      </c>
      <c r="BQ37" s="6">
        <v>0.21423969072164947</v>
      </c>
      <c r="BR37" s="6">
        <v>0.35989902632527948</v>
      </c>
      <c r="BS37" s="6">
        <v>0.16485225505443235</v>
      </c>
      <c r="BT37" s="6">
        <v>0.28536977491961413</v>
      </c>
      <c r="BU37" s="6">
        <v>0.26984494330016201</v>
      </c>
      <c r="BV37" s="6"/>
      <c r="BW37" s="6">
        <v>10.974730768418528</v>
      </c>
    </row>
    <row r="38" spans="1:75" s="5" customFormat="1" x14ac:dyDescent="0.35">
      <c r="A38" s="23" t="s">
        <v>160</v>
      </c>
      <c r="B38" s="6">
        <v>0.290557508789553</v>
      </c>
      <c r="C38" s="6">
        <v>0.11516143431037049</v>
      </c>
      <c r="D38" s="6">
        <v>0.17132659131469363</v>
      </c>
      <c r="E38" s="6">
        <v>0.25937888198757764</v>
      </c>
      <c r="F38" s="6"/>
      <c r="G38" s="6">
        <v>0.29497805948317896</v>
      </c>
      <c r="H38" s="6">
        <v>0.6408917736701002</v>
      </c>
      <c r="I38" s="6">
        <v>0.11941964285714286</v>
      </c>
      <c r="J38" s="6"/>
      <c r="K38" s="6"/>
      <c r="L38" s="6">
        <v>0.16768050780216873</v>
      </c>
      <c r="M38" s="6">
        <v>0.24578313253012049</v>
      </c>
      <c r="N38" s="6">
        <v>0.17167472158016389</v>
      </c>
      <c r="O38" s="6">
        <v>0.13990905911157747</v>
      </c>
      <c r="P38" s="6">
        <v>0.19618151632540121</v>
      </c>
      <c r="Q38" s="6">
        <v>0.19293286219081271</v>
      </c>
      <c r="R38" s="6"/>
      <c r="S38" s="6">
        <v>0.16987412878393843</v>
      </c>
      <c r="T38" s="6"/>
      <c r="U38" s="6"/>
      <c r="V38" s="6"/>
      <c r="W38" s="6"/>
      <c r="X38" s="6"/>
      <c r="Y38" s="6">
        <v>0.17756036636136552</v>
      </c>
      <c r="Z38" s="6">
        <v>0.17402795724186537</v>
      </c>
      <c r="AA38" s="6">
        <v>0.24185204345576825</v>
      </c>
      <c r="AB38" s="6">
        <v>8.9810017271157172E-2</v>
      </c>
      <c r="AC38" s="6">
        <v>0.21935201401050788</v>
      </c>
      <c r="AD38" s="6"/>
      <c r="AE38" s="6">
        <v>9.4816687737041716E-2</v>
      </c>
      <c r="AF38" s="6">
        <v>9.5491803278688531E-2</v>
      </c>
      <c r="AG38" s="6">
        <v>0.33615819209039549</v>
      </c>
      <c r="AH38" s="6"/>
      <c r="AI38" s="6">
        <v>0.16333725029377202</v>
      </c>
      <c r="AJ38" s="6">
        <v>0.16481035520770621</v>
      </c>
      <c r="AK38" s="6">
        <v>0.13543568464730291</v>
      </c>
      <c r="AL38" s="6">
        <v>0.17424055322301804</v>
      </c>
      <c r="AM38" s="6">
        <v>0.14681027340513669</v>
      </c>
      <c r="AN38" s="6"/>
      <c r="AO38" s="6">
        <v>0.12369701181375956</v>
      </c>
      <c r="AP38" s="6">
        <v>0.19009370816599733</v>
      </c>
      <c r="AQ38" s="6">
        <v>0.26535380507343126</v>
      </c>
      <c r="AR38" s="6">
        <v>0.19017857142857142</v>
      </c>
      <c r="AS38" s="6"/>
      <c r="AT38" s="6">
        <v>0.20805711371749108</v>
      </c>
      <c r="AU38" s="6"/>
      <c r="AV38" s="6"/>
      <c r="AW38" s="6"/>
      <c r="AX38" s="6"/>
      <c r="AY38" s="6">
        <v>0.30910852713178294</v>
      </c>
      <c r="AZ38" s="6"/>
      <c r="BA38" s="6">
        <v>0.30168776371308015</v>
      </c>
      <c r="BB38" s="6">
        <v>0.24645685702375991</v>
      </c>
      <c r="BC38" s="6">
        <v>0.21771771771771772</v>
      </c>
      <c r="BD38" s="6">
        <v>0.21071863580998781</v>
      </c>
      <c r="BE38" s="6">
        <v>0.30628847845206686</v>
      </c>
      <c r="BF38" s="6">
        <v>0.23379224030037546</v>
      </c>
      <c r="BG38" s="6">
        <v>0.19082899479375251</v>
      </c>
      <c r="BH38" s="6">
        <v>0.29033631332481907</v>
      </c>
      <c r="BI38" s="6">
        <v>0.22413394919168592</v>
      </c>
      <c r="BJ38" s="6">
        <v>0.17192307692307693</v>
      </c>
      <c r="BK38" s="6">
        <v>0.24957081545064377</v>
      </c>
      <c r="BL38" s="6"/>
      <c r="BM38" s="6">
        <v>0.14766996167036514</v>
      </c>
      <c r="BN38" s="6">
        <v>0.1777205408886027</v>
      </c>
      <c r="BO38" s="6">
        <v>4.3984476067270378E-2</v>
      </c>
      <c r="BP38" s="6">
        <v>9.9470276633313717E-2</v>
      </c>
      <c r="BQ38" s="6">
        <v>0.21767611683848798</v>
      </c>
      <c r="BR38" s="6">
        <v>0.35809592499098447</v>
      </c>
      <c r="BS38" s="6">
        <v>0.16329704510108864</v>
      </c>
      <c r="BT38" s="6">
        <v>0.287513397642015</v>
      </c>
      <c r="BU38" s="6">
        <v>0.26729923628789631</v>
      </c>
      <c r="BV38" s="6"/>
      <c r="BW38" s="6">
        <v>11.082123575112551</v>
      </c>
    </row>
    <row r="39" spans="1:75" s="5" customFormat="1" x14ac:dyDescent="0.35">
      <c r="A39" s="23" t="s">
        <v>161</v>
      </c>
      <c r="B39" s="6">
        <v>0.28980411853340032</v>
      </c>
      <c r="C39" s="6">
        <v>0.11605415860735009</v>
      </c>
      <c r="D39" s="6">
        <v>0.17043426531826295</v>
      </c>
      <c r="E39" s="6">
        <v>0.26211180124223604</v>
      </c>
      <c r="F39" s="6"/>
      <c r="G39" s="6">
        <v>0.29449049244271086</v>
      </c>
      <c r="H39" s="6">
        <v>0.64470156624805985</v>
      </c>
      <c r="I39" s="6">
        <v>0.12149234693877552</v>
      </c>
      <c r="J39" s="6"/>
      <c r="K39" s="6"/>
      <c r="L39" s="6">
        <v>0.16662258661729701</v>
      </c>
      <c r="M39" s="6">
        <v>0.24698795180722891</v>
      </c>
      <c r="N39" s="6">
        <v>0.17188484975835258</v>
      </c>
      <c r="O39" s="6">
        <v>0.1404337180832459</v>
      </c>
      <c r="P39" s="6">
        <v>0.19867183176535694</v>
      </c>
      <c r="Q39" s="6">
        <v>0.19469964664310954</v>
      </c>
      <c r="R39" s="6"/>
      <c r="S39" s="6">
        <v>0.17133048996151046</v>
      </c>
      <c r="T39" s="6"/>
      <c r="U39" s="6"/>
      <c r="V39" s="6"/>
      <c r="W39" s="6"/>
      <c r="X39" s="6"/>
      <c r="Y39" s="6">
        <v>0.18151540383014156</v>
      </c>
      <c r="Z39" s="6">
        <v>0.17802184893692</v>
      </c>
      <c r="AA39" s="6">
        <v>0.24236937403000516</v>
      </c>
      <c r="AB39" s="6">
        <v>9.1537132987910191E-2</v>
      </c>
      <c r="AC39" s="6">
        <v>0.2213660245183888</v>
      </c>
      <c r="AD39" s="6"/>
      <c r="AE39" s="6">
        <v>9.5448798988621991E-2</v>
      </c>
      <c r="AF39" s="6">
        <v>9.6721311475409841E-2</v>
      </c>
      <c r="AG39" s="6">
        <v>0.3387409200968523</v>
      </c>
      <c r="AH39" s="6"/>
      <c r="AI39" s="6">
        <v>0.16686251468860164</v>
      </c>
      <c r="AJ39" s="6">
        <v>0.16827212522576762</v>
      </c>
      <c r="AK39" s="6">
        <v>0.13410788381742739</v>
      </c>
      <c r="AL39" s="6">
        <v>0.17448752778463819</v>
      </c>
      <c r="AM39" s="6">
        <v>0.14548467274233637</v>
      </c>
      <c r="AN39" s="6"/>
      <c r="AO39" s="6">
        <v>0.1241602965022006</v>
      </c>
      <c r="AP39" s="6">
        <v>0.19410977242302543</v>
      </c>
      <c r="AQ39" s="6">
        <v>0.26852469959946595</v>
      </c>
      <c r="AR39" s="6">
        <v>0.19613095238095238</v>
      </c>
      <c r="AS39" s="6"/>
      <c r="AT39" s="6">
        <v>0.21213666496685366</v>
      </c>
      <c r="AU39" s="6"/>
      <c r="AV39" s="6"/>
      <c r="AW39" s="6"/>
      <c r="AX39" s="6"/>
      <c r="AY39" s="6">
        <v>0.31007751937984496</v>
      </c>
      <c r="AZ39" s="6"/>
      <c r="BA39" s="6">
        <v>0.30247890295358648</v>
      </c>
      <c r="BB39" s="6">
        <v>0.2484368486869529</v>
      </c>
      <c r="BC39" s="6">
        <v>0.21821821821821821</v>
      </c>
      <c r="BD39" s="6">
        <v>0.21010962241169306</v>
      </c>
      <c r="BE39" s="6">
        <v>0.31178540017590151</v>
      </c>
      <c r="BF39" s="6">
        <v>0.23479349186483103</v>
      </c>
      <c r="BG39" s="6">
        <v>0.19563476171405686</v>
      </c>
      <c r="BH39" s="6">
        <v>0.28650489570029802</v>
      </c>
      <c r="BI39" s="6">
        <v>0.2310623556581986</v>
      </c>
      <c r="BJ39" s="6">
        <v>0.17576923076923076</v>
      </c>
      <c r="BK39" s="6">
        <v>0.24721030042918454</v>
      </c>
      <c r="BL39" s="6"/>
      <c r="BM39" s="6">
        <v>0.14827516643130925</v>
      </c>
      <c r="BN39" s="6">
        <v>0.17879373256063533</v>
      </c>
      <c r="BO39" s="6">
        <v>4.7865459249676584E-2</v>
      </c>
      <c r="BP39" s="6">
        <v>0.10064743967039436</v>
      </c>
      <c r="BQ39" s="6">
        <v>0.22164948453608246</v>
      </c>
      <c r="BR39" s="6">
        <v>0.3855030652722683</v>
      </c>
      <c r="BS39" s="6">
        <v>0.16357981054715115</v>
      </c>
      <c r="BT39" s="6">
        <v>0.28938906752411575</v>
      </c>
      <c r="BU39" s="6">
        <v>0.26776209210830826</v>
      </c>
      <c r="BV39" s="6"/>
      <c r="BW39" s="6">
        <v>11.195264614824353</v>
      </c>
    </row>
    <row r="40" spans="1:75" s="5" customFormat="1" x14ac:dyDescent="0.35">
      <c r="A40" s="23" t="s">
        <v>162</v>
      </c>
      <c r="B40" s="6">
        <v>0.29156202913108992</v>
      </c>
      <c r="C40" s="6">
        <v>0.11426871001339087</v>
      </c>
      <c r="D40" s="6">
        <v>0.17073170731707318</v>
      </c>
      <c r="E40" s="6">
        <v>0.26180124223602486</v>
      </c>
      <c r="F40" s="6"/>
      <c r="G40" s="6">
        <v>0.29205265724037055</v>
      </c>
      <c r="H40" s="6">
        <v>0.65076901368703255</v>
      </c>
      <c r="I40" s="6">
        <v>0.12037627551020408</v>
      </c>
      <c r="J40" s="6"/>
      <c r="K40" s="6"/>
      <c r="L40" s="6">
        <v>0.16609362602486114</v>
      </c>
      <c r="M40" s="6">
        <v>0.24939759036144579</v>
      </c>
      <c r="N40" s="6">
        <v>0.17125446522378651</v>
      </c>
      <c r="O40" s="6">
        <v>0.14305701294158796</v>
      </c>
      <c r="P40" s="6">
        <v>0.19784172661870503</v>
      </c>
      <c r="Q40" s="6">
        <v>0.19646643109540637</v>
      </c>
      <c r="R40" s="6"/>
      <c r="S40" s="6">
        <v>0.17445126391345053</v>
      </c>
      <c r="T40" s="6"/>
      <c r="U40" s="6"/>
      <c r="V40" s="6"/>
      <c r="W40" s="6"/>
      <c r="X40" s="6"/>
      <c r="Y40" s="6">
        <v>0.18297252289758534</v>
      </c>
      <c r="Z40" s="6">
        <v>0.17919652296487726</v>
      </c>
      <c r="AA40" s="6">
        <v>0.24185204345576825</v>
      </c>
      <c r="AB40" s="6">
        <v>9.499136442141623E-2</v>
      </c>
      <c r="AC40" s="6">
        <v>0.22451838879159369</v>
      </c>
      <c r="AD40" s="6"/>
      <c r="AE40" s="6">
        <v>9.5132743362831854E-2</v>
      </c>
      <c r="AF40" s="6">
        <v>9.6311475409836061E-2</v>
      </c>
      <c r="AG40" s="6">
        <v>0.33970944309927359</v>
      </c>
      <c r="AH40" s="6"/>
      <c r="AI40" s="6">
        <v>0.16715628672150412</v>
      </c>
      <c r="AJ40" s="6">
        <v>0.16857314870559903</v>
      </c>
      <c r="AK40" s="6">
        <v>0.13394190871369294</v>
      </c>
      <c r="AL40" s="6">
        <v>0.17633983699678932</v>
      </c>
      <c r="AM40" s="6">
        <v>0.14631317315658657</v>
      </c>
      <c r="AN40" s="6"/>
      <c r="AO40" s="6">
        <v>0.12138058837155433</v>
      </c>
      <c r="AP40" s="6">
        <v>0.19723337795626952</v>
      </c>
      <c r="AQ40" s="6">
        <v>0.26852469959946595</v>
      </c>
      <c r="AR40" s="6">
        <v>0.20089285714285715</v>
      </c>
      <c r="AS40" s="6"/>
      <c r="AT40" s="6">
        <v>0.21264660887302397</v>
      </c>
      <c r="AU40" s="6"/>
      <c r="AV40" s="6"/>
      <c r="AW40" s="6"/>
      <c r="AX40" s="6"/>
      <c r="AY40" s="6">
        <v>0.31007751937984496</v>
      </c>
      <c r="AZ40" s="6"/>
      <c r="BA40" s="6">
        <v>0.30300632911392406</v>
      </c>
      <c r="BB40" s="6">
        <v>0.2275948311796582</v>
      </c>
      <c r="BC40" s="6">
        <v>0.21671671671671672</v>
      </c>
      <c r="BD40" s="6">
        <v>0.21254567600487212</v>
      </c>
      <c r="BE40" s="6">
        <v>0.31882145998240985</v>
      </c>
      <c r="BF40" s="6">
        <v>0.23654568210262827</v>
      </c>
      <c r="BG40" s="6">
        <v>0.19883860632759312</v>
      </c>
      <c r="BH40" s="6">
        <v>0.27160493827160492</v>
      </c>
      <c r="BI40" s="6">
        <v>0.23418013856812933</v>
      </c>
      <c r="BJ40" s="6">
        <v>0.17692307692307693</v>
      </c>
      <c r="BK40" s="6">
        <v>0.24484978540772531</v>
      </c>
      <c r="BL40" s="6"/>
      <c r="BM40" s="6">
        <v>0.14867863627193867</v>
      </c>
      <c r="BN40" s="6">
        <v>0.18308649924876583</v>
      </c>
      <c r="BO40" s="6">
        <v>4.5278137128072445E-2</v>
      </c>
      <c r="BP40" s="6">
        <v>0.10300176574455562</v>
      </c>
      <c r="BQ40" s="6">
        <v>0.22787800687285223</v>
      </c>
      <c r="BR40" s="6">
        <v>0.38321913691549464</v>
      </c>
      <c r="BS40" s="6">
        <v>0.16244874876290116</v>
      </c>
      <c r="BT40" s="6">
        <v>0.29206859592711681</v>
      </c>
      <c r="BU40" s="6">
        <v>0.26591066882666048</v>
      </c>
      <c r="BV40" s="6"/>
      <c r="BW40" s="6">
        <v>11.211085697631495</v>
      </c>
    </row>
    <row r="41" spans="1:75" s="5" customFormat="1" x14ac:dyDescent="0.35">
      <c r="A41" s="23" t="s">
        <v>163</v>
      </c>
      <c r="B41" s="6">
        <v>0.29005524861878451</v>
      </c>
      <c r="C41" s="6">
        <v>0.1123344740366017</v>
      </c>
      <c r="D41" s="6">
        <v>0.17430101130279596</v>
      </c>
      <c r="E41" s="6">
        <v>0.26167701863354037</v>
      </c>
      <c r="F41" s="6"/>
      <c r="G41" s="6">
        <v>0.28425158459288152</v>
      </c>
      <c r="H41" s="6">
        <v>0.65838859884295187</v>
      </c>
      <c r="I41" s="6">
        <v>0.1210140306122449</v>
      </c>
      <c r="J41" s="6"/>
      <c r="K41" s="6"/>
      <c r="L41" s="6">
        <v>0.16635810632107909</v>
      </c>
      <c r="M41" s="6">
        <v>0.24578313253012049</v>
      </c>
      <c r="N41" s="6">
        <v>0.16894305526371087</v>
      </c>
      <c r="O41" s="6">
        <v>0.14235746764603008</v>
      </c>
      <c r="P41" s="6">
        <v>0.198256779192031</v>
      </c>
      <c r="Q41" s="6">
        <v>0.19257950530035337</v>
      </c>
      <c r="R41" s="6"/>
      <c r="S41" s="6">
        <v>0.17330698013107251</v>
      </c>
      <c r="T41" s="6"/>
      <c r="U41" s="6"/>
      <c r="V41" s="6"/>
      <c r="W41" s="6"/>
      <c r="X41" s="6"/>
      <c r="Y41" s="6">
        <v>0.18609492089925062</v>
      </c>
      <c r="Z41" s="6">
        <v>0.1787853870550922</v>
      </c>
      <c r="AA41" s="6">
        <v>0.23642007242628038</v>
      </c>
      <c r="AB41" s="6">
        <v>9.412780656303972E-2</v>
      </c>
      <c r="AC41" s="6">
        <v>0.22513134851138353</v>
      </c>
      <c r="AD41" s="6"/>
      <c r="AE41" s="6">
        <v>9.4184576485461441E-2</v>
      </c>
      <c r="AF41" s="6">
        <v>9.5081967213114751E-2</v>
      </c>
      <c r="AG41" s="6">
        <v>0.33559322033898303</v>
      </c>
      <c r="AH41" s="6"/>
      <c r="AI41" s="6">
        <v>0.16568742655699178</v>
      </c>
      <c r="AJ41" s="6">
        <v>0.16902468392534617</v>
      </c>
      <c r="AK41" s="6">
        <v>0.13493775933609958</v>
      </c>
      <c r="AL41" s="6">
        <v>0.17535193875030872</v>
      </c>
      <c r="AM41" s="6">
        <v>0.14548467274233637</v>
      </c>
      <c r="AN41" s="6"/>
      <c r="AO41" s="6">
        <v>0.12277044243687746</v>
      </c>
      <c r="AP41" s="6">
        <v>0.1994645247657296</v>
      </c>
      <c r="AQ41" s="6">
        <v>0.27019359145527372</v>
      </c>
      <c r="AR41" s="6">
        <v>0.20476190476190476</v>
      </c>
      <c r="AS41" s="6"/>
      <c r="AT41" s="6">
        <v>0.2118816930137685</v>
      </c>
      <c r="AU41" s="6"/>
      <c r="AV41" s="6"/>
      <c r="AW41" s="6"/>
      <c r="AX41" s="6"/>
      <c r="AY41" s="6">
        <v>0.31201550387596899</v>
      </c>
      <c r="AZ41" s="6"/>
      <c r="BA41" s="6">
        <v>0.3027426160337553</v>
      </c>
      <c r="BB41" s="6">
        <v>0.22905377240516883</v>
      </c>
      <c r="BC41" s="6">
        <v>0.21796796796796797</v>
      </c>
      <c r="BD41" s="6">
        <v>0.21680876979293545</v>
      </c>
      <c r="BE41" s="6">
        <v>0.32145998240985046</v>
      </c>
      <c r="BF41" s="6">
        <v>0.23379224030037546</v>
      </c>
      <c r="BG41" s="6">
        <v>0.20184221065278335</v>
      </c>
      <c r="BH41" s="6">
        <v>0.27458492975734355</v>
      </c>
      <c r="BI41" s="6">
        <v>0.23210161662817552</v>
      </c>
      <c r="BJ41" s="6">
        <v>0.18115384615384617</v>
      </c>
      <c r="BK41" s="6">
        <v>0.24313304721030043</v>
      </c>
      <c r="BL41" s="6"/>
      <c r="BM41" s="6">
        <v>0.1494855759531975</v>
      </c>
      <c r="BN41" s="6">
        <v>0.18330113758317235</v>
      </c>
      <c r="BO41" s="6">
        <v>4.5278137128072445E-2</v>
      </c>
      <c r="BP41" s="6">
        <v>0.10417892878163626</v>
      </c>
      <c r="BQ41" s="6">
        <v>0.22830756013745704</v>
      </c>
      <c r="BR41" s="6">
        <v>0.37829065993508837</v>
      </c>
      <c r="BS41" s="6">
        <v>0.16075215608652624</v>
      </c>
      <c r="BT41" s="6">
        <v>0.29421221864951769</v>
      </c>
      <c r="BU41" s="6">
        <v>0.26313353390418887</v>
      </c>
      <c r="BV41" s="6"/>
      <c r="BW41" s="6">
        <v>11.208181341608768</v>
      </c>
    </row>
    <row r="42" spans="1:75" s="5" customFormat="1" x14ac:dyDescent="0.35">
      <c r="A42" s="23" t="s">
        <v>164</v>
      </c>
      <c r="B42" s="6">
        <v>0.28955298844801608</v>
      </c>
      <c r="C42" s="6">
        <v>0.1123344740366017</v>
      </c>
      <c r="D42" s="6">
        <v>0.17132659131469363</v>
      </c>
      <c r="E42" s="6">
        <v>0.24335403726708074</v>
      </c>
      <c r="F42" s="6"/>
      <c r="G42" s="6">
        <v>0.27450024378352023</v>
      </c>
      <c r="H42" s="6">
        <v>0.64075067024128685</v>
      </c>
      <c r="I42" s="6">
        <v>0.11989795918367346</v>
      </c>
      <c r="J42" s="6"/>
      <c r="K42" s="6"/>
      <c r="L42" s="6">
        <v>0.16371330335889978</v>
      </c>
      <c r="M42" s="6">
        <v>0.24246987951807228</v>
      </c>
      <c r="N42" s="6">
        <v>0.16411010716537089</v>
      </c>
      <c r="O42" s="6">
        <v>0.14060860440713535</v>
      </c>
      <c r="P42" s="6">
        <v>0.19521306032097399</v>
      </c>
      <c r="Q42" s="6">
        <v>0.19134275618374558</v>
      </c>
      <c r="R42" s="6"/>
      <c r="S42" s="6">
        <v>0.16914594819515238</v>
      </c>
      <c r="T42" s="6"/>
      <c r="U42" s="6"/>
      <c r="V42" s="6"/>
      <c r="W42" s="6"/>
      <c r="X42" s="6"/>
      <c r="Y42" s="6">
        <v>0.17839300582847628</v>
      </c>
      <c r="Z42" s="6">
        <v>0.17708210971455421</v>
      </c>
      <c r="AA42" s="6">
        <v>0.23124676668391103</v>
      </c>
      <c r="AB42" s="6">
        <v>9.585492227979274E-2</v>
      </c>
      <c r="AC42" s="6">
        <v>0.22381786339754817</v>
      </c>
      <c r="AD42" s="6"/>
      <c r="AE42" s="6">
        <v>9.7345132743362831E-2</v>
      </c>
      <c r="AF42" s="6">
        <v>9.3852459016393441E-2</v>
      </c>
      <c r="AG42" s="6">
        <v>0.33518966908797415</v>
      </c>
      <c r="AH42" s="6"/>
      <c r="AI42" s="6">
        <v>0.16274970622796711</v>
      </c>
      <c r="AJ42" s="6">
        <v>0.16450933172787477</v>
      </c>
      <c r="AK42" s="6">
        <v>0.13593360995850623</v>
      </c>
      <c r="AL42" s="6">
        <v>0.17424055322301804</v>
      </c>
      <c r="AM42" s="6">
        <v>0.14067937033968517</v>
      </c>
      <c r="AN42" s="6"/>
      <c r="AO42" s="6">
        <v>0.1202223766504517</v>
      </c>
      <c r="AP42" s="6">
        <v>0.17893797411869702</v>
      </c>
      <c r="AQ42" s="6">
        <v>0.26952603471295061</v>
      </c>
      <c r="AR42" s="6">
        <v>0.20535714285714285</v>
      </c>
      <c r="AS42" s="6"/>
      <c r="AT42" s="6">
        <v>0.20831208567057624</v>
      </c>
      <c r="AU42" s="6"/>
      <c r="AV42" s="6"/>
      <c r="AW42" s="6"/>
      <c r="AX42" s="6"/>
      <c r="AY42" s="6">
        <v>0.30910852713178294</v>
      </c>
      <c r="AZ42" s="6"/>
      <c r="BA42" s="6">
        <v>0.30063291139240506</v>
      </c>
      <c r="BB42" s="6">
        <v>0.22665694039182993</v>
      </c>
      <c r="BC42" s="6">
        <v>0.21571571571571571</v>
      </c>
      <c r="BD42" s="6">
        <v>0.22046285018270401</v>
      </c>
      <c r="BE42" s="6">
        <v>0.32409850483729113</v>
      </c>
      <c r="BF42" s="6">
        <v>0.23854818523153942</v>
      </c>
      <c r="BG42" s="6">
        <v>0.19863836603924709</v>
      </c>
      <c r="BH42" s="6">
        <v>0.26819923371647508</v>
      </c>
      <c r="BI42" s="6">
        <v>0.22517321016166281</v>
      </c>
      <c r="BJ42" s="6">
        <v>0.185</v>
      </c>
      <c r="BK42" s="6">
        <v>0.2407725321888412</v>
      </c>
      <c r="BL42" s="6"/>
      <c r="BM42" s="6">
        <v>0.1462578172281622</v>
      </c>
      <c r="BN42" s="6">
        <v>0.18158403090792016</v>
      </c>
      <c r="BO42" s="6">
        <v>4.3984476067270378E-2</v>
      </c>
      <c r="BP42" s="6">
        <v>0.10270747498528546</v>
      </c>
      <c r="BQ42" s="6">
        <v>0.23389175257731959</v>
      </c>
      <c r="BR42" s="6">
        <v>0.37191970188724605</v>
      </c>
      <c r="BS42" s="6">
        <v>0.15608652622649513</v>
      </c>
      <c r="BT42" s="6">
        <v>0.29715969989281887</v>
      </c>
      <c r="BU42" s="6">
        <v>0.25549641286739183</v>
      </c>
      <c r="BV42" s="6"/>
      <c r="BW42" s="6">
        <v>11.053665607292514</v>
      </c>
    </row>
    <row r="43" spans="1:75" s="5" customFormat="1" x14ac:dyDescent="0.35">
      <c r="A43" s="23" t="s">
        <v>166</v>
      </c>
      <c r="B43" s="6">
        <v>0.28628829733802108</v>
      </c>
      <c r="C43" s="6">
        <v>0.11382234786490106</v>
      </c>
      <c r="D43" s="6">
        <v>0.165377751338489</v>
      </c>
      <c r="E43" s="6">
        <v>0.24236024844720497</v>
      </c>
      <c r="F43" s="6"/>
      <c r="G43" s="6">
        <v>0.28668941979522183</v>
      </c>
      <c r="H43" s="6">
        <v>0.6490757725412728</v>
      </c>
      <c r="I43" s="6">
        <v>0.11766581632653061</v>
      </c>
      <c r="J43" s="6"/>
      <c r="K43" s="6"/>
      <c r="L43" s="6">
        <v>0.16265538217402803</v>
      </c>
      <c r="M43" s="6">
        <v>0.24367469879518072</v>
      </c>
      <c r="N43" s="6">
        <v>0.16127337675982351</v>
      </c>
      <c r="O43" s="6">
        <v>0.13973417278768802</v>
      </c>
      <c r="P43" s="6">
        <v>0.19908688433868291</v>
      </c>
      <c r="Q43" s="6">
        <v>0.19151943462897528</v>
      </c>
      <c r="R43" s="6"/>
      <c r="S43" s="6">
        <v>0.16664932903360033</v>
      </c>
      <c r="T43" s="6"/>
      <c r="U43" s="6"/>
      <c r="V43" s="6"/>
      <c r="W43" s="6"/>
      <c r="X43" s="6"/>
      <c r="Y43" s="6">
        <v>0.18338884263114072</v>
      </c>
      <c r="Z43" s="6">
        <v>0.17772818042993069</v>
      </c>
      <c r="AA43" s="6">
        <v>0.22995344024831868</v>
      </c>
      <c r="AB43" s="6">
        <v>9.9309153713298792E-2</v>
      </c>
      <c r="AC43" s="6">
        <v>0.22373029772329248</v>
      </c>
      <c r="AD43" s="6"/>
      <c r="AE43" s="6">
        <v>0.14664981036662453</v>
      </c>
      <c r="AF43" s="6">
        <v>9.5081967213114751E-2</v>
      </c>
      <c r="AG43" s="6">
        <v>0.33188054882970136</v>
      </c>
      <c r="AH43" s="6"/>
      <c r="AI43" s="6">
        <v>0.15774155995343422</v>
      </c>
      <c r="AJ43" s="6">
        <v>0.12236604455147501</v>
      </c>
      <c r="AK43" s="6">
        <v>0.23402489626556017</v>
      </c>
      <c r="AL43" s="6">
        <v>0.10607557421585577</v>
      </c>
      <c r="AM43" s="6">
        <v>0.14233637116818559</v>
      </c>
      <c r="AN43" s="6"/>
      <c r="AO43" s="6">
        <v>0.12138058837155433</v>
      </c>
      <c r="AP43" s="6">
        <v>0.17581436858545293</v>
      </c>
      <c r="AQ43" s="6">
        <v>0.26668891855807741</v>
      </c>
      <c r="AR43" s="6">
        <v>0.20982142857142858</v>
      </c>
      <c r="AS43" s="6"/>
      <c r="AT43" s="6">
        <v>0.20805711371749108</v>
      </c>
      <c r="AU43" s="6"/>
      <c r="AV43" s="6"/>
      <c r="AW43" s="6"/>
      <c r="AX43" s="6"/>
      <c r="AY43" s="6">
        <v>0.30523255813953487</v>
      </c>
      <c r="AZ43" s="6"/>
      <c r="BA43" s="6">
        <v>0.29852320675105487</v>
      </c>
      <c r="BB43" s="6">
        <v>0.22530220925385577</v>
      </c>
      <c r="BC43" s="6">
        <v>0.21421421421421422</v>
      </c>
      <c r="BD43" s="6">
        <v>0.22046285018270401</v>
      </c>
      <c r="BE43" s="6">
        <v>0.32563764291996483</v>
      </c>
      <c r="BF43" s="6">
        <v>0.23754693366708385</v>
      </c>
      <c r="BG43" s="6">
        <v>0.19803764517420905</v>
      </c>
      <c r="BH43" s="6">
        <v>0.26734780757769261</v>
      </c>
      <c r="BI43" s="6">
        <v>0.22251732101616628</v>
      </c>
      <c r="BJ43" s="6">
        <v>0.18692307692307691</v>
      </c>
      <c r="BK43" s="6">
        <v>0.2390557939914163</v>
      </c>
      <c r="BL43" s="6"/>
      <c r="BM43" s="6">
        <v>0.14726649182973572</v>
      </c>
      <c r="BN43" s="6">
        <v>0.18330113758317235</v>
      </c>
      <c r="BO43" s="6">
        <v>4.3984476067270378E-2</v>
      </c>
      <c r="BP43" s="6">
        <v>0.10035314891112419</v>
      </c>
      <c r="BQ43" s="6">
        <v>0.20242697594501718</v>
      </c>
      <c r="BR43" s="6">
        <v>0.37324197619906241</v>
      </c>
      <c r="BS43" s="6">
        <v>0.15467269899618266</v>
      </c>
      <c r="BT43" s="6">
        <v>0.29957127545551981</v>
      </c>
      <c r="BU43" s="6">
        <v>0.25318213376533211</v>
      </c>
      <c r="BV43" s="6"/>
      <c r="BW43" s="6">
        <v>11.056703611846947</v>
      </c>
    </row>
    <row r="44" spans="1:75" s="5" customFormat="1" x14ac:dyDescent="0.35">
      <c r="A44" s="23" t="s">
        <v>167</v>
      </c>
      <c r="B44" s="6">
        <v>0.28804620793571067</v>
      </c>
      <c r="C44" s="6">
        <v>0.11531022169320042</v>
      </c>
      <c r="D44" s="6">
        <v>0.1683521713265913</v>
      </c>
      <c r="E44" s="6">
        <v>0.24118012422360249</v>
      </c>
      <c r="F44" s="6"/>
      <c r="G44" s="6">
        <v>0.28278888347147735</v>
      </c>
      <c r="H44" s="6">
        <v>0.64710032453788624</v>
      </c>
      <c r="I44" s="6">
        <v>0.11766581632653061</v>
      </c>
      <c r="J44" s="6"/>
      <c r="K44" s="6"/>
      <c r="L44" s="6">
        <v>0.16424226395133562</v>
      </c>
      <c r="M44" s="6">
        <v>0.23945783132530121</v>
      </c>
      <c r="N44" s="6">
        <v>0.16263920991805</v>
      </c>
      <c r="O44" s="6">
        <v>0.14025883175935641</v>
      </c>
      <c r="P44" s="6">
        <v>0.20448256779192031</v>
      </c>
      <c r="Q44" s="6">
        <v>0.19434628975265017</v>
      </c>
      <c r="R44" s="6"/>
      <c r="S44" s="6">
        <v>0.16602517424321231</v>
      </c>
      <c r="T44" s="6"/>
      <c r="U44" s="6"/>
      <c r="V44" s="6"/>
      <c r="W44" s="6"/>
      <c r="X44" s="6"/>
      <c r="Y44" s="6">
        <v>0.18297252289758534</v>
      </c>
      <c r="Z44" s="6">
        <v>0.17925525666627512</v>
      </c>
      <c r="AA44" s="6">
        <v>0.22271081220900155</v>
      </c>
      <c r="AB44" s="6">
        <v>0.10103626943005181</v>
      </c>
      <c r="AC44" s="6">
        <v>0.22425569176882662</v>
      </c>
      <c r="AD44" s="6"/>
      <c r="AE44" s="6">
        <v>0.14791403286978508</v>
      </c>
      <c r="AF44" s="6">
        <v>9.5901639344262296E-2</v>
      </c>
      <c r="AG44" s="6">
        <v>0.33535108958837773</v>
      </c>
      <c r="AH44" s="6"/>
      <c r="AI44" s="6">
        <v>0.16069330199764983</v>
      </c>
      <c r="AJ44" s="6">
        <v>0.16074653822998194</v>
      </c>
      <c r="AK44" s="6">
        <v>0.13825726141078837</v>
      </c>
      <c r="AL44" s="6">
        <v>0.1775747098048901</v>
      </c>
      <c r="AM44" s="6">
        <v>0.14266777133388567</v>
      </c>
      <c r="AN44" s="6"/>
      <c r="AO44" s="6">
        <v>0.12462358119064165</v>
      </c>
      <c r="AP44" s="6">
        <v>0.17715305667112896</v>
      </c>
      <c r="AQ44" s="6">
        <v>0.27319759679572764</v>
      </c>
      <c r="AR44" s="6">
        <v>0.21309523809523809</v>
      </c>
      <c r="AS44" s="6"/>
      <c r="AT44" s="6">
        <v>0.20831208567057624</v>
      </c>
      <c r="AU44" s="6"/>
      <c r="AV44" s="6"/>
      <c r="AW44" s="6"/>
      <c r="AX44" s="6"/>
      <c r="AY44" s="6">
        <v>0.3013565891472868</v>
      </c>
      <c r="AZ44" s="6"/>
      <c r="BA44" s="6">
        <v>0.2969409282700422</v>
      </c>
      <c r="BB44" s="6">
        <v>0.2236348478532722</v>
      </c>
      <c r="BC44" s="6">
        <v>0.21071071071071071</v>
      </c>
      <c r="BD44" s="6">
        <v>0.22472594397076737</v>
      </c>
      <c r="BE44" s="6">
        <v>0.329155672823219</v>
      </c>
      <c r="BF44" s="6">
        <v>0.24080100125156445</v>
      </c>
      <c r="BG44" s="6">
        <v>0.19903884661593912</v>
      </c>
      <c r="BH44" s="6">
        <v>0.26819923371647508</v>
      </c>
      <c r="BI44" s="6">
        <v>0.22367205542725174</v>
      </c>
      <c r="BJ44" s="6">
        <v>0.1896153846153846</v>
      </c>
      <c r="BK44" s="6">
        <v>0.24291845493562231</v>
      </c>
      <c r="BL44" s="6"/>
      <c r="BM44" s="6">
        <v>0.14847690135162397</v>
      </c>
      <c r="BN44" s="6">
        <v>0.18888173427774199</v>
      </c>
      <c r="BO44" s="6">
        <v>4.5278137128072445E-2</v>
      </c>
      <c r="BP44" s="6">
        <v>9.9764567392583867E-2</v>
      </c>
      <c r="BQ44" s="6">
        <v>0.20113831615120276</v>
      </c>
      <c r="BR44" s="6">
        <v>0.37456425051087872</v>
      </c>
      <c r="BS44" s="6">
        <v>0.15594514350346389</v>
      </c>
      <c r="BT44" s="6">
        <v>0.30171489817792069</v>
      </c>
      <c r="BU44" s="6">
        <v>0.25526498495718586</v>
      </c>
      <c r="BV44" s="6"/>
      <c r="BW44" s="6">
        <v>11.119412977019708</v>
      </c>
    </row>
    <row r="45" spans="1:75" s="9" customFormat="1" ht="15" customHeight="1" x14ac:dyDescent="0.35">
      <c r="A45" s="23" t="s">
        <v>171</v>
      </c>
      <c r="B45" s="6">
        <v>0.27127532777115615</v>
      </c>
      <c r="C45" s="6">
        <v>0.11482977495672245</v>
      </c>
      <c r="D45" s="6">
        <v>0.17573730617208877</v>
      </c>
      <c r="E45" s="6">
        <v>0.23817412111172465</v>
      </c>
      <c r="F45" s="6"/>
      <c r="G45" s="6">
        <v>0.2655367231638418</v>
      </c>
      <c r="H45" s="6">
        <v>0.6367474802506129</v>
      </c>
      <c r="I45" s="6">
        <v>0.11848645181978515</v>
      </c>
      <c r="J45" s="6"/>
      <c r="K45" s="6"/>
      <c r="L45" s="6">
        <v>0.15761285386381024</v>
      </c>
      <c r="M45" s="6">
        <v>0.23840093376130728</v>
      </c>
      <c r="N45" s="6">
        <v>0.15892099414023034</v>
      </c>
      <c r="O45" s="6">
        <v>0.13441654357459379</v>
      </c>
      <c r="P45" s="6">
        <v>0.19970493562231759</v>
      </c>
      <c r="Q45" s="6">
        <v>0.18868246122379409</v>
      </c>
      <c r="R45" s="6"/>
      <c r="S45" s="6">
        <v>0.16399268887083671</v>
      </c>
      <c r="T45" s="6"/>
      <c r="U45" s="6"/>
      <c r="V45" s="6"/>
      <c r="W45" s="6"/>
      <c r="X45" s="6"/>
      <c r="Y45" s="6">
        <v>0.17499502289468444</v>
      </c>
      <c r="Z45" s="6">
        <v>0.17926540967537336</v>
      </c>
      <c r="AA45" s="6">
        <v>0.2152376162936887</v>
      </c>
      <c r="AB45" s="6">
        <v>9.7643097643097643E-2</v>
      </c>
      <c r="AC45" s="6">
        <v>0.20081009503037855</v>
      </c>
      <c r="AD45" s="6"/>
      <c r="AE45" s="6">
        <v>9.2609082813891366E-2</v>
      </c>
      <c r="AF45" s="6">
        <v>9.2525252525252524E-2</v>
      </c>
      <c r="AG45" s="6">
        <v>0.33120870579090556</v>
      </c>
      <c r="AH45" s="6"/>
      <c r="AI45" s="6">
        <v>0.1621071012805588</v>
      </c>
      <c r="AJ45" s="6">
        <v>0.15544871794871795</v>
      </c>
      <c r="AK45" s="6">
        <v>0.13656034620932841</v>
      </c>
      <c r="AL45" s="6">
        <v>0.18381717109326745</v>
      </c>
      <c r="AM45" s="6">
        <v>0.13792552341377656</v>
      </c>
      <c r="AN45" s="6"/>
      <c r="AO45" s="6">
        <v>0.12520027466239414</v>
      </c>
      <c r="AP45" s="6">
        <v>0.1760782570031125</v>
      </c>
      <c r="AQ45" s="6">
        <v>0.36197957580518458</v>
      </c>
      <c r="AR45" s="6">
        <v>0.20245901639344263</v>
      </c>
      <c r="AS45" s="6"/>
      <c r="AT45" s="6">
        <v>0.21172807472755578</v>
      </c>
      <c r="AU45" s="6"/>
      <c r="AV45" s="6"/>
      <c r="AW45" s="6"/>
      <c r="AX45" s="6"/>
      <c r="AY45" s="6">
        <v>0.29174484052532834</v>
      </c>
      <c r="AZ45" s="6"/>
      <c r="BA45" s="6">
        <v>0.29489849036959914</v>
      </c>
      <c r="BB45" s="6">
        <v>0.21552502256543979</v>
      </c>
      <c r="BC45" s="6">
        <v>0.20009643201542912</v>
      </c>
      <c r="BD45" s="6">
        <v>0.23562152133580705</v>
      </c>
      <c r="BE45" s="6">
        <v>0.3233724653148346</v>
      </c>
      <c r="BF45" s="6">
        <v>0.22566995768688294</v>
      </c>
      <c r="BG45" s="6">
        <v>0.19710031347962381</v>
      </c>
      <c r="BH45" s="6">
        <v>0.26134082697711764</v>
      </c>
      <c r="BI45" s="6">
        <v>0.22126599479107689</v>
      </c>
      <c r="BJ45" s="6">
        <v>0.17872648335745298</v>
      </c>
      <c r="BK45" s="6">
        <v>0.23620215690420807</v>
      </c>
      <c r="BL45" s="6"/>
      <c r="BM45" s="6">
        <v>0.1435700575815739</v>
      </c>
      <c r="BN45" s="6">
        <v>0.18374414341006315</v>
      </c>
      <c r="BO45" s="6">
        <v>4.5572916666666664E-2</v>
      </c>
      <c r="BP45" s="6">
        <v>0.10260972716488731</v>
      </c>
      <c r="BQ45" s="6">
        <v>0.1914526444015836</v>
      </c>
      <c r="BR45" s="6">
        <v>0.36645889685993177</v>
      </c>
      <c r="BS45" s="6">
        <v>0.15370680044593088</v>
      </c>
      <c r="BT45" s="6">
        <v>0.29661683713611331</v>
      </c>
      <c r="BU45" s="6">
        <v>0.26534337211955283</v>
      </c>
      <c r="BV45" s="6"/>
      <c r="BW45" s="6">
        <v>10.930756838616535</v>
      </c>
    </row>
    <row r="46" spans="1:75" s="36" customFormat="1" ht="15" customHeight="1" x14ac:dyDescent="0.35">
      <c r="A46" s="23" t="s">
        <v>172</v>
      </c>
      <c r="B46" s="6">
        <v>0.2696066746126341</v>
      </c>
      <c r="C46" s="6">
        <v>0.11627236006924409</v>
      </c>
      <c r="D46" s="6">
        <v>0.17178473700212832</v>
      </c>
      <c r="E46" s="6">
        <v>0.23835818148352661</v>
      </c>
      <c r="F46" s="6"/>
      <c r="G46" s="6">
        <v>0.25282485875706212</v>
      </c>
      <c r="H46" s="6">
        <v>0.64314900572051215</v>
      </c>
      <c r="I46" s="6">
        <v>0.12073112073112073</v>
      </c>
      <c r="J46" s="6"/>
      <c r="K46" s="6"/>
      <c r="L46" s="6">
        <v>0.15608263198163733</v>
      </c>
      <c r="M46" s="6">
        <v>0.23577473008462213</v>
      </c>
      <c r="N46" s="6">
        <v>0.16073954334208931</v>
      </c>
      <c r="O46" s="6">
        <v>0.13769899885114065</v>
      </c>
      <c r="P46" s="6">
        <v>0.20131437768240343</v>
      </c>
      <c r="Q46" s="6">
        <v>0.19123913414010568</v>
      </c>
      <c r="R46" s="6"/>
      <c r="S46" s="6">
        <v>0.16439886271324128</v>
      </c>
      <c r="T46" s="6"/>
      <c r="U46" s="6"/>
      <c r="V46" s="6"/>
      <c r="W46" s="6"/>
      <c r="X46" s="6"/>
      <c r="Y46" s="6">
        <v>0.1747959386820625</v>
      </c>
      <c r="Z46" s="6">
        <v>0.17943839012858215</v>
      </c>
      <c r="AA46" s="6">
        <v>0.2149861704802615</v>
      </c>
      <c r="AB46" s="6">
        <v>9.9326599326599332E-2</v>
      </c>
      <c r="AC46" s="6">
        <v>0.20158903255958871</v>
      </c>
      <c r="AD46" s="6"/>
      <c r="AE46" s="6">
        <v>9.1124962897002074E-2</v>
      </c>
      <c r="AF46" s="6">
        <v>9.0505050505050505E-2</v>
      </c>
      <c r="AG46" s="6">
        <v>0.33571706179556937</v>
      </c>
      <c r="AH46" s="6"/>
      <c r="AI46" s="6">
        <v>0.16065192083818394</v>
      </c>
      <c r="AJ46" s="6">
        <v>0.15486596736596736</v>
      </c>
      <c r="AK46" s="6">
        <v>0.13399583266549125</v>
      </c>
      <c r="AL46" s="6">
        <v>0.18418777022853614</v>
      </c>
      <c r="AM46" s="6">
        <v>0.13632731340898194</v>
      </c>
      <c r="AN46" s="6"/>
      <c r="AO46" s="6">
        <v>0.12588693064774548</v>
      </c>
      <c r="AP46" s="6">
        <v>0.17429968875055579</v>
      </c>
      <c r="AQ46" s="6">
        <v>0.35302435192458759</v>
      </c>
      <c r="AR46" s="6">
        <v>0.20792349726775955</v>
      </c>
      <c r="AS46" s="6"/>
      <c r="AT46" s="6">
        <v>0.21146860404774259</v>
      </c>
      <c r="AU46" s="6"/>
      <c r="AV46" s="6"/>
      <c r="AW46" s="6"/>
      <c r="AX46" s="6"/>
      <c r="AY46" s="6">
        <v>0.29362101313320826</v>
      </c>
      <c r="AZ46" s="6"/>
      <c r="BA46" s="6">
        <v>0.29646017699115046</v>
      </c>
      <c r="BB46" s="6">
        <v>0.21542473172199378</v>
      </c>
      <c r="BC46" s="6">
        <v>0.2068466730954677</v>
      </c>
      <c r="BD46" s="6">
        <v>0.24056895485466914</v>
      </c>
      <c r="BE46" s="6">
        <v>0.32572038420490929</v>
      </c>
      <c r="BF46" s="6">
        <v>0.22237893747061588</v>
      </c>
      <c r="BG46" s="6">
        <v>0.19788401253918494</v>
      </c>
      <c r="BH46" s="6">
        <v>0.26495383380168608</v>
      </c>
      <c r="BI46" s="6">
        <v>0.2176423961046314</v>
      </c>
      <c r="BJ46" s="6">
        <v>0.17366136034732271</v>
      </c>
      <c r="BK46" s="6">
        <v>0.23747092408543033</v>
      </c>
      <c r="BL46" s="6"/>
      <c r="BM46" s="6">
        <v>0.14318618042226489</v>
      </c>
      <c r="BN46" s="6">
        <v>0.18089223874516194</v>
      </c>
      <c r="BO46" s="6">
        <v>4.4270833333333336E-2</v>
      </c>
      <c r="BP46" s="6">
        <v>0.10112692763938315</v>
      </c>
      <c r="BQ46" s="6">
        <v>0.19277230737996143</v>
      </c>
      <c r="BR46" s="6">
        <v>0.36434199694225566</v>
      </c>
      <c r="BS46" s="6">
        <v>0.15078037904124861</v>
      </c>
      <c r="BT46" s="6">
        <v>0.29714135851035928</v>
      </c>
      <c r="BU46" s="6">
        <v>0.24686287930641113</v>
      </c>
      <c r="BV46" s="6">
        <v>0.11794102948525736</v>
      </c>
      <c r="BW46" s="6">
        <v>11.022039829847643</v>
      </c>
    </row>
    <row r="47" spans="1:75" s="36" customFormat="1" ht="15" customHeight="1" x14ac:dyDescent="0.35">
      <c r="A47" s="23" t="s">
        <v>175</v>
      </c>
      <c r="B47" s="6">
        <v>0.26483909415971396</v>
      </c>
      <c r="C47" s="6">
        <v>0.11555106751298326</v>
      </c>
      <c r="D47" s="6">
        <v>0.16023107327455152</v>
      </c>
      <c r="E47" s="6">
        <v>0.23903306951346709</v>
      </c>
      <c r="F47" s="6"/>
      <c r="G47" s="6">
        <v>0.25376647834274951</v>
      </c>
      <c r="H47" s="6">
        <v>0.64737128847725411</v>
      </c>
      <c r="I47" s="6">
        <v>0.12473945807279141</v>
      </c>
      <c r="J47" s="6"/>
      <c r="K47" s="6"/>
      <c r="L47" s="6">
        <v>0.15200204029584291</v>
      </c>
      <c r="M47" s="6">
        <v>0.23431572804201925</v>
      </c>
      <c r="N47" s="6">
        <v>0.16215397049909072</v>
      </c>
      <c r="O47" s="6">
        <v>0.1398325947808961</v>
      </c>
      <c r="P47" s="6">
        <v>0.20466738197424894</v>
      </c>
      <c r="Q47" s="6">
        <v>0.19243224816771776</v>
      </c>
      <c r="R47" s="6"/>
      <c r="S47" s="6">
        <v>0.16378960194963443</v>
      </c>
      <c r="T47" s="6"/>
      <c r="U47" s="6"/>
      <c r="V47" s="6"/>
      <c r="W47" s="6"/>
      <c r="X47" s="6"/>
      <c r="Y47" s="6">
        <v>0.18196297033645231</v>
      </c>
      <c r="Z47" s="6">
        <v>0.18186011647350517</v>
      </c>
      <c r="AA47" s="6">
        <v>0.20945436258486297</v>
      </c>
      <c r="AB47" s="6">
        <v>0.10521885521885523</v>
      </c>
      <c r="AC47" s="6">
        <v>0.20267954510048294</v>
      </c>
      <c r="AD47" s="6"/>
      <c r="AE47" s="6">
        <v>9.0531314930246368E-2</v>
      </c>
      <c r="AF47" s="6">
        <v>8.9696969696969692E-2</v>
      </c>
      <c r="AG47" s="6">
        <v>0.34154683249125534</v>
      </c>
      <c r="AH47" s="6"/>
      <c r="AI47" s="6">
        <v>0.16065192083818394</v>
      </c>
      <c r="AJ47" s="6">
        <v>0.15428321678321677</v>
      </c>
      <c r="AK47" s="6">
        <v>0.13495752524443019</v>
      </c>
      <c r="AL47" s="6">
        <v>0.1836936380481779</v>
      </c>
      <c r="AM47" s="6">
        <v>0.13776570241329711</v>
      </c>
      <c r="AN47" s="6"/>
      <c r="AO47" s="6">
        <v>0.12794689860379949</v>
      </c>
      <c r="AP47" s="6">
        <v>0.16940862605602491</v>
      </c>
      <c r="AQ47" s="6">
        <v>0.30117831893165753</v>
      </c>
      <c r="AR47" s="6">
        <v>0.21174863387978143</v>
      </c>
      <c r="AS47" s="6"/>
      <c r="AT47" s="6">
        <v>0.20809548521017124</v>
      </c>
      <c r="AU47" s="6"/>
      <c r="AV47" s="6"/>
      <c r="AW47" s="6"/>
      <c r="AX47" s="6"/>
      <c r="AY47" s="6">
        <v>0.28893058161350843</v>
      </c>
      <c r="AZ47" s="6"/>
      <c r="BA47" s="6">
        <v>0.30140551795939613</v>
      </c>
      <c r="BB47" s="6">
        <v>0.21873432955571157</v>
      </c>
      <c r="BC47" s="6">
        <v>0.20949855351976857</v>
      </c>
      <c r="BD47" s="6">
        <v>0.23871366728509585</v>
      </c>
      <c r="BE47" s="6">
        <v>0.33041622198505871</v>
      </c>
      <c r="BF47" s="6">
        <v>0.22331922896097792</v>
      </c>
      <c r="BG47" s="6">
        <v>0.20062695924764889</v>
      </c>
      <c r="BH47" s="6">
        <v>0.26615816940987558</v>
      </c>
      <c r="BI47" s="6">
        <v>0.2165100215151172</v>
      </c>
      <c r="BJ47" s="6">
        <v>0.17293777134587554</v>
      </c>
      <c r="BK47" s="6">
        <v>0.23408754493550432</v>
      </c>
      <c r="BL47" s="6"/>
      <c r="BM47" s="6">
        <v>0.14126679462571978</v>
      </c>
      <c r="BN47" s="6">
        <v>0.18374414341006315</v>
      </c>
      <c r="BO47" s="6">
        <v>4.4270833333333336E-2</v>
      </c>
      <c r="BP47" s="6">
        <v>0.10290628706998814</v>
      </c>
      <c r="BQ47" s="6">
        <v>0.19409197035833925</v>
      </c>
      <c r="BR47" s="6">
        <v>0.36304833588145363</v>
      </c>
      <c r="BS47" s="6">
        <v>0.15287068004459309</v>
      </c>
      <c r="BT47" s="6">
        <v>0.29556779438762132</v>
      </c>
      <c r="BU47" s="6">
        <v>0.25028519279032624</v>
      </c>
      <c r="BV47" s="6">
        <v>0.11919040479760119</v>
      </c>
      <c r="BW47" s="6">
        <v>10.995987031936904</v>
      </c>
    </row>
    <row r="48" spans="1:75" s="36" customFormat="1" ht="15" customHeight="1" x14ac:dyDescent="0.35">
      <c r="A48" s="23" t="s">
        <v>178</v>
      </c>
      <c r="B48" s="6">
        <v>0.26150178784266986</v>
      </c>
      <c r="C48" s="6">
        <v>0.11353144835545297</v>
      </c>
      <c r="D48" s="6">
        <v>0.16479173000912131</v>
      </c>
      <c r="E48" s="6">
        <v>0.23756058653905149</v>
      </c>
      <c r="F48" s="6"/>
      <c r="G48" s="6">
        <v>0.24717514124293785</v>
      </c>
      <c r="H48" s="6">
        <v>0.66194497412149278</v>
      </c>
      <c r="I48" s="6">
        <v>0.12506012506012507</v>
      </c>
      <c r="J48" s="6"/>
      <c r="K48" s="6"/>
      <c r="L48" s="6">
        <v>0.1509818923743943</v>
      </c>
      <c r="M48" s="6">
        <v>0.23752553253574554</v>
      </c>
      <c r="N48" s="6">
        <v>0.16366942816730654</v>
      </c>
      <c r="O48" s="6">
        <v>0.137863121614968</v>
      </c>
      <c r="P48" s="6">
        <v>0.20265557939914164</v>
      </c>
      <c r="Q48" s="6">
        <v>0.19294358275098006</v>
      </c>
      <c r="R48" s="6"/>
      <c r="S48" s="6">
        <v>0.16439886271324128</v>
      </c>
      <c r="T48" s="6"/>
      <c r="U48" s="6"/>
      <c r="V48" s="6"/>
      <c r="W48" s="6"/>
      <c r="X48" s="6"/>
      <c r="Y48" s="6">
        <v>0.18455106510053754</v>
      </c>
      <c r="Z48" s="6">
        <v>0.18503142478233292</v>
      </c>
      <c r="AA48" s="6">
        <v>0.20819713351772692</v>
      </c>
      <c r="AB48" s="6">
        <v>0.10858585858585859</v>
      </c>
      <c r="AC48" s="6">
        <v>0.20119956379498363</v>
      </c>
      <c r="AD48" s="6"/>
      <c r="AE48" s="6">
        <v>9.1124962897002074E-2</v>
      </c>
      <c r="AF48" s="6">
        <v>8.9292929292929299E-2</v>
      </c>
      <c r="AG48" s="6">
        <v>0.34341235911387485</v>
      </c>
      <c r="AH48" s="6"/>
      <c r="AI48" s="6">
        <v>0.16181606519208383</v>
      </c>
      <c r="AJ48" s="6">
        <v>0.15501165501165501</v>
      </c>
      <c r="AK48" s="6">
        <v>0.13495752524443019</v>
      </c>
      <c r="AL48" s="6">
        <v>0.1836936380481779</v>
      </c>
      <c r="AM48" s="6">
        <v>0.1390442704171328</v>
      </c>
      <c r="AN48" s="6"/>
      <c r="AO48" s="6">
        <v>0.12840466926070038</v>
      </c>
      <c r="AP48" s="6">
        <v>0.16985326811916407</v>
      </c>
      <c r="AQ48" s="6">
        <v>0.30526315789473685</v>
      </c>
      <c r="AR48" s="6">
        <v>0.21366120218579235</v>
      </c>
      <c r="AS48" s="6"/>
      <c r="AT48" s="6">
        <v>0.20783601453035808</v>
      </c>
      <c r="AU48" s="6"/>
      <c r="AV48" s="6"/>
      <c r="AW48" s="6"/>
      <c r="AX48" s="6"/>
      <c r="AY48" s="6">
        <v>0.28986866791744842</v>
      </c>
      <c r="AZ48" s="6"/>
      <c r="BA48" s="6">
        <v>0.30036439354502864</v>
      </c>
      <c r="BB48" s="6">
        <v>0.22003811052050948</v>
      </c>
      <c r="BC48" s="6">
        <v>0.20877531340405014</v>
      </c>
      <c r="BD48" s="6">
        <v>0.23933209647495363</v>
      </c>
      <c r="BE48" s="6">
        <v>0.33191035218783349</v>
      </c>
      <c r="BF48" s="6">
        <v>0.22778561354019747</v>
      </c>
      <c r="BG48" s="6">
        <v>0.20297805642633229</v>
      </c>
      <c r="BH48" s="6">
        <v>0.26816539542352469</v>
      </c>
      <c r="BI48" s="6">
        <v>0.21832182085833993</v>
      </c>
      <c r="BJ48" s="6">
        <v>0.1711287988422576</v>
      </c>
      <c r="BK48" s="6">
        <v>0.23662507929794882</v>
      </c>
      <c r="BL48" s="6"/>
      <c r="BM48" s="6">
        <v>0.14395393474088292</v>
      </c>
      <c r="BN48" s="6">
        <v>0.18374414341006315</v>
      </c>
      <c r="BO48" s="6">
        <v>4.1666666666666664E-2</v>
      </c>
      <c r="BP48" s="6">
        <v>9.7271648873072367E-2</v>
      </c>
      <c r="BQ48" s="6">
        <v>0.19449802050553244</v>
      </c>
      <c r="BR48" s="6">
        <v>0.36046101375984946</v>
      </c>
      <c r="BS48" s="6">
        <v>0.15482162764771459</v>
      </c>
      <c r="BT48" s="6">
        <v>0.29084710201940728</v>
      </c>
      <c r="BU48" s="6">
        <v>0.26055213324207166</v>
      </c>
      <c r="BV48" s="6">
        <v>0.1206896551724138</v>
      </c>
      <c r="BW48" s="6">
        <v>11.036340200192205</v>
      </c>
    </row>
    <row r="49" spans="1:78" s="36" customFormat="1" ht="15" customHeight="1" x14ac:dyDescent="0.35">
      <c r="A49" s="23" t="s">
        <v>179</v>
      </c>
      <c r="B49" s="6">
        <v>0.26197854588796188</v>
      </c>
      <c r="C49" s="6">
        <v>0.11353144835545297</v>
      </c>
      <c r="D49" s="6">
        <v>0.16996047430830039</v>
      </c>
      <c r="E49" s="6">
        <v>0.23811276765445732</v>
      </c>
      <c r="F49" s="6"/>
      <c r="G49" s="6">
        <v>0.24152542372881355</v>
      </c>
      <c r="H49" s="6">
        <v>0.672568782348134</v>
      </c>
      <c r="I49" s="6">
        <v>0.12586179252845919</v>
      </c>
      <c r="J49" s="6"/>
      <c r="K49" s="6"/>
      <c r="L49" s="6">
        <v>0.15149196633511861</v>
      </c>
      <c r="M49" s="6">
        <v>0.24102713743799242</v>
      </c>
      <c r="N49" s="6">
        <v>0.16366942816730654</v>
      </c>
      <c r="O49" s="6">
        <v>0.13819136714262267</v>
      </c>
      <c r="P49" s="6">
        <v>0.20547210300429183</v>
      </c>
      <c r="Q49" s="6">
        <v>0.19140957900119313</v>
      </c>
      <c r="R49" s="6"/>
      <c r="S49" s="6">
        <v>0.16439886271324128</v>
      </c>
      <c r="T49" s="6"/>
      <c r="U49" s="6"/>
      <c r="V49" s="6"/>
      <c r="W49" s="6"/>
      <c r="X49" s="6"/>
      <c r="Y49" s="6">
        <v>0.1843519808879156</v>
      </c>
      <c r="Z49" s="6">
        <v>0.18572334659516809</v>
      </c>
      <c r="AA49" s="6">
        <v>0.20895147095800856</v>
      </c>
      <c r="AB49" s="6">
        <v>0.11026936026936027</v>
      </c>
      <c r="AC49" s="6">
        <v>0.19979747624240535</v>
      </c>
      <c r="AD49" s="6"/>
      <c r="AE49" s="6">
        <v>9.0531314930246368E-2</v>
      </c>
      <c r="AF49" s="6">
        <v>8.9494949494949488E-2</v>
      </c>
      <c r="AG49" s="6">
        <v>0.34799844539448116</v>
      </c>
      <c r="AH49" s="6"/>
      <c r="AI49" s="6">
        <v>0.1621071012805588</v>
      </c>
      <c r="AJ49" s="6">
        <v>0.15326340326340326</v>
      </c>
      <c r="AK49" s="6">
        <v>0.13207244750761341</v>
      </c>
      <c r="AL49" s="6">
        <v>0.18221124150710316</v>
      </c>
      <c r="AM49" s="6">
        <v>0.13936391241809173</v>
      </c>
      <c r="AN49" s="6"/>
      <c r="AO49" s="6">
        <v>0.12726024261844815</v>
      </c>
      <c r="AP49" s="6">
        <v>0.16496220542463316</v>
      </c>
      <c r="AQ49" s="6">
        <v>0.2873527101335428</v>
      </c>
      <c r="AR49" s="6">
        <v>0.20765027322404372</v>
      </c>
      <c r="AS49" s="6"/>
      <c r="AT49" s="6">
        <v>0.18474312402698495</v>
      </c>
      <c r="AU49" s="6"/>
      <c r="AV49" s="6"/>
      <c r="AW49" s="6"/>
      <c r="AX49" s="6"/>
      <c r="AY49" s="6">
        <v>0.28236397748592873</v>
      </c>
      <c r="AZ49" s="6"/>
      <c r="BA49" s="6">
        <v>0.29854242581988549</v>
      </c>
      <c r="BB49" s="6">
        <v>0.21873432955571157</v>
      </c>
      <c r="BC49" s="6">
        <v>0.20805207328833172</v>
      </c>
      <c r="BD49" s="6">
        <v>0.24242424242424243</v>
      </c>
      <c r="BE49" s="6">
        <v>0.33639274279615794</v>
      </c>
      <c r="BF49" s="6">
        <v>0.22543488481429244</v>
      </c>
      <c r="BG49" s="6">
        <v>0.20239028213166144</v>
      </c>
      <c r="BH49" s="6">
        <v>0.27177840224809313</v>
      </c>
      <c r="BI49" s="6">
        <v>0.20813044955271204</v>
      </c>
      <c r="BJ49" s="6">
        <v>0.16968162083936325</v>
      </c>
      <c r="BK49" s="6">
        <v>0.23789384647917108</v>
      </c>
      <c r="BL49" s="6"/>
      <c r="BM49" s="6">
        <v>0.14261036468330135</v>
      </c>
      <c r="BN49" s="6">
        <v>0.18517009574251375</v>
      </c>
      <c r="BO49" s="6">
        <v>4.1666666666666664E-2</v>
      </c>
      <c r="BP49" s="6">
        <v>9.9051008303677343E-2</v>
      </c>
      <c r="BQ49" s="6">
        <v>0.19206171962237337</v>
      </c>
      <c r="BR49" s="6">
        <v>0.36057861931083146</v>
      </c>
      <c r="BS49" s="6">
        <v>0.15356744704570791</v>
      </c>
      <c r="BT49" s="6">
        <v>0.28560188827694727</v>
      </c>
      <c r="BU49" s="6">
        <v>0.26306182979694276</v>
      </c>
      <c r="BV49" s="6">
        <v>0.12343828085957022</v>
      </c>
      <c r="BW49" s="6">
        <v>10.985931882534384</v>
      </c>
    </row>
    <row r="50" spans="1:78" s="36" customFormat="1" ht="15" customHeight="1" x14ac:dyDescent="0.35">
      <c r="A50" s="23" t="s">
        <v>180</v>
      </c>
      <c r="B50" s="6">
        <v>0.25911799761620979</v>
      </c>
      <c r="C50" s="6">
        <v>0.11281015579919215</v>
      </c>
      <c r="D50" s="6">
        <v>0.17117664943751901</v>
      </c>
      <c r="E50" s="6">
        <v>0.24105773360328855</v>
      </c>
      <c r="F50" s="6"/>
      <c r="G50" s="6">
        <v>0.24199623352165725</v>
      </c>
      <c r="H50" s="6">
        <v>0.66671206755652412</v>
      </c>
      <c r="I50" s="6">
        <v>0.12489979156645824</v>
      </c>
      <c r="J50" s="6"/>
      <c r="K50" s="6"/>
      <c r="L50" s="6">
        <v>0.14970670747258352</v>
      </c>
      <c r="M50" s="6">
        <v>0.23840093376130728</v>
      </c>
      <c r="N50" s="6">
        <v>0.16417458072337845</v>
      </c>
      <c r="O50" s="6">
        <v>0.137863121614968</v>
      </c>
      <c r="P50" s="6">
        <v>0.19863197424892703</v>
      </c>
      <c r="Q50" s="6">
        <v>0.19498892108402932</v>
      </c>
      <c r="R50" s="6"/>
      <c r="S50" s="6">
        <v>0.16419577579203901</v>
      </c>
      <c r="T50" s="6"/>
      <c r="U50" s="6"/>
      <c r="V50" s="6"/>
      <c r="W50" s="6"/>
      <c r="X50" s="6"/>
      <c r="Y50" s="6">
        <v>0.18634282301413499</v>
      </c>
      <c r="Z50" s="6">
        <v>0.18918295565934382</v>
      </c>
      <c r="AA50" s="6">
        <v>0.2066884586371637</v>
      </c>
      <c r="AB50" s="6">
        <v>0.10942760942760943</v>
      </c>
      <c r="AC50" s="6">
        <v>0.19987536999532637</v>
      </c>
      <c r="AD50" s="6"/>
      <c r="AE50" s="6">
        <v>9.3796378747402792E-2</v>
      </c>
      <c r="AF50" s="6">
        <v>8.7878787878787876E-2</v>
      </c>
      <c r="AG50" s="6">
        <v>0.35382821609016712</v>
      </c>
      <c r="AH50" s="6"/>
      <c r="AI50" s="6">
        <v>0.16589057043073341</v>
      </c>
      <c r="AJ50" s="6">
        <v>0.15195221445221446</v>
      </c>
      <c r="AK50" s="6">
        <v>0.13030934444622536</v>
      </c>
      <c r="AL50" s="6">
        <v>0.18035824583075974</v>
      </c>
      <c r="AM50" s="6">
        <v>0.14144158542432475</v>
      </c>
      <c r="AN50" s="6"/>
      <c r="AO50" s="6">
        <v>0.12794689860379949</v>
      </c>
      <c r="AP50" s="6">
        <v>0.16718541574032902</v>
      </c>
      <c r="AQ50" s="6">
        <v>0.29002356637863314</v>
      </c>
      <c r="AR50" s="6">
        <v>0.2081967213114754</v>
      </c>
      <c r="AS50" s="6"/>
      <c r="AT50" s="6">
        <v>0.18344577062791906</v>
      </c>
      <c r="AU50" s="6"/>
      <c r="AV50" s="6"/>
      <c r="AW50" s="6"/>
      <c r="AX50" s="6"/>
      <c r="AY50" s="6">
        <v>0.27673545966228891</v>
      </c>
      <c r="AZ50" s="6"/>
      <c r="BA50" s="6">
        <v>0.2993232691306611</v>
      </c>
      <c r="BB50" s="6">
        <v>0.21863403871226558</v>
      </c>
      <c r="BC50" s="6">
        <v>0.2073288331726133</v>
      </c>
      <c r="BD50" s="6">
        <v>0.21645021645021645</v>
      </c>
      <c r="BE50" s="6">
        <v>0.33959445037353253</v>
      </c>
      <c r="BF50" s="6">
        <v>0.21039022096850024</v>
      </c>
      <c r="BG50" s="6">
        <v>0.20062695924764889</v>
      </c>
      <c r="BH50" s="6">
        <v>0.27418707346447208</v>
      </c>
      <c r="BI50" s="6">
        <v>0.21401879741818594</v>
      </c>
      <c r="BJ50" s="6">
        <v>0.17040520984081042</v>
      </c>
      <c r="BK50" s="6">
        <v>0.25037005709452315</v>
      </c>
      <c r="BL50" s="6"/>
      <c r="BM50" s="6">
        <v>0.14395393474088292</v>
      </c>
      <c r="BN50" s="6">
        <v>0.18578121817070686</v>
      </c>
      <c r="BO50" s="6">
        <v>4.1666666666666664E-2</v>
      </c>
      <c r="BP50" s="6">
        <v>9.9644128113879002E-2</v>
      </c>
      <c r="BQ50" s="6">
        <v>0.19399045782154095</v>
      </c>
      <c r="BR50" s="6">
        <v>0.36234270257556156</v>
      </c>
      <c r="BS50" s="6">
        <v>0.15231326644370122</v>
      </c>
      <c r="BT50" s="6">
        <v>0.28455284552845528</v>
      </c>
      <c r="BU50" s="6">
        <v>0.2756103125712982</v>
      </c>
      <c r="BV50" s="6">
        <v>0.12418790604697651</v>
      </c>
      <c r="BW50" s="6">
        <v>10.981611600709817</v>
      </c>
    </row>
    <row r="51" spans="1:78" s="36" customFormat="1" ht="15" customHeight="1" x14ac:dyDescent="0.35">
      <c r="A51" s="23" t="s">
        <v>181</v>
      </c>
      <c r="B51" s="6">
        <v>0.25697258641239573</v>
      </c>
      <c r="C51" s="6">
        <v>0.11353144835545297</v>
      </c>
      <c r="D51" s="6">
        <v>0.17482517482517482</v>
      </c>
      <c r="E51" s="6">
        <v>0.24087367323148659</v>
      </c>
      <c r="F51" s="6"/>
      <c r="G51" s="6">
        <v>0.24011299435028249</v>
      </c>
      <c r="H51" s="6">
        <v>0.6713429583219831</v>
      </c>
      <c r="I51" s="6">
        <v>0.12457912457912458</v>
      </c>
      <c r="J51" s="6"/>
      <c r="K51" s="6"/>
      <c r="L51" s="6">
        <v>0.15429737311910227</v>
      </c>
      <c r="M51" s="6">
        <v>0.23781733294426613</v>
      </c>
      <c r="N51" s="6">
        <v>0.16649828248130935</v>
      </c>
      <c r="O51" s="6">
        <v>0.1386837354341047</v>
      </c>
      <c r="P51" s="6">
        <v>0.1983637339055794</v>
      </c>
      <c r="Q51" s="6">
        <v>0.1961820351116414</v>
      </c>
      <c r="R51" s="6"/>
      <c r="S51" s="6">
        <v>0.16703899268887085</v>
      </c>
      <c r="T51" s="6"/>
      <c r="U51" s="6"/>
      <c r="V51" s="6"/>
      <c r="W51" s="6"/>
      <c r="X51" s="6"/>
      <c r="Y51" s="6">
        <v>0.18494923352578141</v>
      </c>
      <c r="Z51" s="6">
        <v>0.19091276019143169</v>
      </c>
      <c r="AA51" s="6">
        <v>0.20719135026401811</v>
      </c>
      <c r="AB51" s="6">
        <v>0.11363636363636363</v>
      </c>
      <c r="AC51" s="6">
        <v>0.20143324505374668</v>
      </c>
      <c r="AD51" s="6"/>
      <c r="AE51" s="6">
        <v>9.2905906797269219E-2</v>
      </c>
      <c r="AF51" s="6">
        <v>8.9494949494949488E-2</v>
      </c>
      <c r="AG51" s="6">
        <v>0.35841430237077343</v>
      </c>
      <c r="AH51" s="6"/>
      <c r="AI51" s="6">
        <v>0.16559953434225844</v>
      </c>
      <c r="AJ51" s="6">
        <v>0.15355477855477856</v>
      </c>
      <c r="AK51" s="6">
        <v>0.13159160121814392</v>
      </c>
      <c r="AL51" s="6">
        <v>0.17825818406423719</v>
      </c>
      <c r="AM51" s="6">
        <v>0.14303979542911938</v>
      </c>
      <c r="AN51" s="6"/>
      <c r="AO51" s="6">
        <v>0.12909132524605174</v>
      </c>
      <c r="AP51" s="6">
        <v>0.16585148955091153</v>
      </c>
      <c r="AQ51" s="6">
        <v>0.28876669285153184</v>
      </c>
      <c r="AR51" s="6">
        <v>0.20273224043715846</v>
      </c>
      <c r="AS51" s="6"/>
      <c r="AT51" s="6">
        <v>0.16242864556305137</v>
      </c>
      <c r="AU51" s="6"/>
      <c r="AV51" s="6"/>
      <c r="AW51" s="6"/>
      <c r="AX51" s="6"/>
      <c r="AY51" s="6">
        <v>0.26923076923076922</v>
      </c>
      <c r="AZ51" s="6"/>
      <c r="BA51" s="6">
        <v>0.30270692347735556</v>
      </c>
      <c r="BB51" s="6">
        <v>0.21853374786881957</v>
      </c>
      <c r="BC51" s="6">
        <v>0.20829315332690454</v>
      </c>
      <c r="BD51" s="6">
        <v>0.21273964131106987</v>
      </c>
      <c r="BE51" s="6">
        <v>0.34194236926360727</v>
      </c>
      <c r="BF51" s="6">
        <v>0.19299482839680301</v>
      </c>
      <c r="BG51" s="6">
        <v>0.20180250783699061</v>
      </c>
      <c r="BH51" s="6">
        <v>0.27619429947812124</v>
      </c>
      <c r="BI51" s="6">
        <v>0.21832182085833993</v>
      </c>
      <c r="BJ51" s="6">
        <v>0.16497829232995659</v>
      </c>
      <c r="BK51" s="6">
        <v>0.25163882427574541</v>
      </c>
      <c r="BL51" s="6"/>
      <c r="BM51" s="6">
        <v>0.14376199616122839</v>
      </c>
      <c r="BN51" s="6">
        <v>0.18598492564677124</v>
      </c>
      <c r="BO51" s="6">
        <v>4.296875E-2</v>
      </c>
      <c r="BP51" s="6">
        <v>9.8754448398576514E-2</v>
      </c>
      <c r="BQ51" s="6">
        <v>0.19551314587351537</v>
      </c>
      <c r="BR51" s="6">
        <v>0.39056803481124308</v>
      </c>
      <c r="BS51" s="6">
        <v>0.1511984392419175</v>
      </c>
      <c r="BT51" s="6">
        <v>0.2887490165224233</v>
      </c>
      <c r="BU51" s="6">
        <v>0.27446954140999313</v>
      </c>
      <c r="BV51" s="6">
        <v>0.12893553223388307</v>
      </c>
      <c r="BW51" s="6">
        <v>11.001252852306388</v>
      </c>
    </row>
    <row r="52" spans="1:78" s="36" customFormat="1" ht="15" customHeight="1" x14ac:dyDescent="0.35">
      <c r="A52" s="23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</row>
    <row r="53" spans="1:78" s="36" customFormat="1" ht="15" customHeight="1" x14ac:dyDescent="0.35">
      <c r="A53" s="23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</row>
    <row r="54" spans="1:78" s="36" customFormat="1" ht="15" customHeight="1" x14ac:dyDescent="0.35">
      <c r="A54" s="23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</row>
    <row r="55" spans="1:78" s="36" customFormat="1" ht="15" customHeight="1" x14ac:dyDescent="0.35">
      <c r="A55" s="23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</row>
    <row r="56" spans="1:78" s="9" customFormat="1" ht="23.5" x14ac:dyDescent="0.55000000000000004">
      <c r="A56" s="46" t="s">
        <v>7</v>
      </c>
      <c r="B56" s="48"/>
    </row>
    <row r="57" spans="1:78" s="9" customFormat="1" x14ac:dyDescent="0.35">
      <c r="A57"/>
      <c r="B57" s="2" t="s">
        <v>3</v>
      </c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</row>
    <row r="58" spans="1:78" s="9" customFormat="1" x14ac:dyDescent="0.35">
      <c r="A58" s="2" t="s">
        <v>5</v>
      </c>
      <c r="B58" s="36" t="s">
        <v>82</v>
      </c>
      <c r="C58" s="36" t="s">
        <v>83</v>
      </c>
      <c r="D58" s="36" t="s">
        <v>84</v>
      </c>
      <c r="E58" s="36" t="s">
        <v>85</v>
      </c>
      <c r="F58" s="36" t="s">
        <v>87</v>
      </c>
      <c r="G58" s="36" t="s">
        <v>88</v>
      </c>
      <c r="H58" s="36" t="s">
        <v>89</v>
      </c>
      <c r="I58" s="36" t="s">
        <v>168</v>
      </c>
      <c r="J58" s="36" t="s">
        <v>90</v>
      </c>
      <c r="K58" s="36" t="s">
        <v>91</v>
      </c>
      <c r="L58" s="36" t="s">
        <v>92</v>
      </c>
      <c r="M58" s="36" t="s">
        <v>93</v>
      </c>
      <c r="N58" s="36" t="s">
        <v>94</v>
      </c>
      <c r="O58" s="36" t="s">
        <v>95</v>
      </c>
      <c r="P58" s="36" t="s">
        <v>96</v>
      </c>
      <c r="Q58" s="36" t="s">
        <v>97</v>
      </c>
      <c r="R58" s="36" t="s">
        <v>98</v>
      </c>
      <c r="S58" s="36" t="s">
        <v>99</v>
      </c>
      <c r="T58" s="36" t="s">
        <v>100</v>
      </c>
      <c r="U58" s="36" t="s">
        <v>101</v>
      </c>
      <c r="V58" s="36" t="s">
        <v>102</v>
      </c>
      <c r="W58" s="36" t="s">
        <v>103</v>
      </c>
      <c r="X58" s="36" t="s">
        <v>165</v>
      </c>
      <c r="Y58" s="36" t="s">
        <v>105</v>
      </c>
      <c r="Z58" s="36" t="s">
        <v>106</v>
      </c>
      <c r="AA58" s="36" t="s">
        <v>107</v>
      </c>
      <c r="AB58" s="36" t="s">
        <v>108</v>
      </c>
      <c r="AC58" s="36" t="s">
        <v>109</v>
      </c>
      <c r="AD58" s="36" t="s">
        <v>110</v>
      </c>
      <c r="AE58" s="36" t="s">
        <v>111</v>
      </c>
      <c r="AF58" s="36" t="s">
        <v>112</v>
      </c>
      <c r="AG58" s="36" t="s">
        <v>113</v>
      </c>
      <c r="AH58" s="36" t="s">
        <v>114</v>
      </c>
      <c r="AI58" s="36" t="s">
        <v>115</v>
      </c>
      <c r="AJ58" s="36" t="s">
        <v>116</v>
      </c>
      <c r="AK58" s="36" t="s">
        <v>117</v>
      </c>
      <c r="AL58" s="36" t="s">
        <v>118</v>
      </c>
      <c r="AM58" s="36" t="s">
        <v>119</v>
      </c>
      <c r="AN58" s="36" t="s">
        <v>120</v>
      </c>
      <c r="AO58" s="36" t="s">
        <v>121</v>
      </c>
      <c r="AP58" s="36" t="s">
        <v>122</v>
      </c>
      <c r="AQ58" s="36" t="s">
        <v>123</v>
      </c>
      <c r="AR58" s="36" t="s">
        <v>124</v>
      </c>
      <c r="AS58" s="36" t="s">
        <v>125</v>
      </c>
      <c r="AT58" s="36" t="s">
        <v>126</v>
      </c>
      <c r="AU58" s="36" t="s">
        <v>127</v>
      </c>
      <c r="AV58" s="36" t="s">
        <v>128</v>
      </c>
      <c r="AW58" s="36" t="s">
        <v>129</v>
      </c>
      <c r="AX58" s="36" t="s">
        <v>130</v>
      </c>
      <c r="AY58" s="36" t="s">
        <v>131</v>
      </c>
      <c r="AZ58" s="36" t="s">
        <v>132</v>
      </c>
      <c r="BA58" s="36" t="s">
        <v>133</v>
      </c>
      <c r="BB58" s="36" t="s">
        <v>134</v>
      </c>
      <c r="BC58" s="36" t="s">
        <v>135</v>
      </c>
      <c r="BD58" s="36" t="s">
        <v>136</v>
      </c>
      <c r="BE58" s="36" t="s">
        <v>137</v>
      </c>
      <c r="BF58" s="36" t="s">
        <v>138</v>
      </c>
      <c r="BG58" s="36" t="s">
        <v>139</v>
      </c>
      <c r="BH58" s="36" t="s">
        <v>140</v>
      </c>
      <c r="BI58" s="36" t="s">
        <v>141</v>
      </c>
      <c r="BJ58" s="36" t="s">
        <v>142</v>
      </c>
      <c r="BK58" s="36" t="s">
        <v>143</v>
      </c>
      <c r="BL58" s="36" t="s">
        <v>144</v>
      </c>
      <c r="BM58" s="36" t="s">
        <v>145</v>
      </c>
      <c r="BN58" s="36" t="s">
        <v>146</v>
      </c>
      <c r="BO58" s="36" t="s">
        <v>147</v>
      </c>
      <c r="BP58" s="36" t="s">
        <v>148</v>
      </c>
      <c r="BQ58" s="36" t="s">
        <v>149</v>
      </c>
      <c r="BR58" s="36" t="s">
        <v>150</v>
      </c>
      <c r="BS58" s="36" t="s">
        <v>177</v>
      </c>
      <c r="BT58" s="36" t="s">
        <v>176</v>
      </c>
      <c r="BU58" s="36" t="s">
        <v>151</v>
      </c>
      <c r="BV58" s="36" t="s">
        <v>152</v>
      </c>
      <c r="BW58" s="36" t="s">
        <v>153</v>
      </c>
      <c r="BX58" s="36" t="s">
        <v>4</v>
      </c>
      <c r="BY58"/>
      <c r="BZ58"/>
    </row>
    <row r="59" spans="1:78" s="9" customFormat="1" x14ac:dyDescent="0.35">
      <c r="A59" s="7" t="s">
        <v>155</v>
      </c>
      <c r="B59" s="37">
        <v>109</v>
      </c>
      <c r="C59" s="37">
        <v>95</v>
      </c>
      <c r="D59" s="37">
        <v>71</v>
      </c>
      <c r="E59" s="37">
        <v>721</v>
      </c>
      <c r="F59" s="37">
        <v>24</v>
      </c>
      <c r="G59" s="37">
        <v>69</v>
      </c>
      <c r="H59" s="37">
        <v>218</v>
      </c>
      <c r="I59" s="37"/>
      <c r="J59" s="37">
        <v>137</v>
      </c>
      <c r="K59" s="37">
        <v>53</v>
      </c>
      <c r="L59" s="37">
        <v>20</v>
      </c>
      <c r="M59" s="37">
        <v>99</v>
      </c>
      <c r="N59" s="37">
        <v>123</v>
      </c>
      <c r="O59" s="37">
        <v>323</v>
      </c>
      <c r="P59" s="37">
        <v>149</v>
      </c>
      <c r="Q59" s="37">
        <v>259</v>
      </c>
      <c r="R59" s="37">
        <v>184</v>
      </c>
      <c r="S59" s="37">
        <v>13</v>
      </c>
      <c r="T59" s="37">
        <v>320</v>
      </c>
      <c r="U59" s="37">
        <v>369</v>
      </c>
      <c r="V59" s="37">
        <v>13</v>
      </c>
      <c r="W59" s="37">
        <v>35</v>
      </c>
      <c r="X59" s="37">
        <v>15</v>
      </c>
      <c r="Y59" s="37">
        <v>122</v>
      </c>
      <c r="Z59" s="37">
        <v>127</v>
      </c>
      <c r="AA59" s="37">
        <v>488</v>
      </c>
      <c r="AB59" s="37">
        <v>159</v>
      </c>
      <c r="AC59" s="37">
        <v>16</v>
      </c>
      <c r="AD59" s="37">
        <v>410</v>
      </c>
      <c r="AE59" s="37">
        <v>75</v>
      </c>
      <c r="AF59" s="37">
        <v>65</v>
      </c>
      <c r="AG59" s="37">
        <v>63</v>
      </c>
      <c r="AH59" s="37">
        <v>685</v>
      </c>
      <c r="AI59" s="37">
        <v>12</v>
      </c>
      <c r="AJ59" s="37">
        <v>95</v>
      </c>
      <c r="AK59" s="37">
        <v>165</v>
      </c>
      <c r="AL59" s="37">
        <v>79</v>
      </c>
      <c r="AM59" s="37">
        <v>218</v>
      </c>
      <c r="AN59" s="37">
        <v>140</v>
      </c>
      <c r="AO59" s="37">
        <v>8</v>
      </c>
      <c r="AP59" s="37">
        <v>100</v>
      </c>
      <c r="AQ59" s="37">
        <v>120</v>
      </c>
      <c r="AR59" s="37">
        <v>206</v>
      </c>
      <c r="AS59" s="37">
        <v>53</v>
      </c>
      <c r="AT59" s="37">
        <v>339</v>
      </c>
      <c r="AU59" s="37">
        <v>55</v>
      </c>
      <c r="AV59" s="37">
        <v>7</v>
      </c>
      <c r="AW59" s="37">
        <v>4</v>
      </c>
      <c r="AX59" s="37">
        <v>26</v>
      </c>
      <c r="AY59" s="37">
        <v>12</v>
      </c>
      <c r="AZ59" s="37">
        <v>76</v>
      </c>
      <c r="BA59" s="37">
        <v>289</v>
      </c>
      <c r="BB59" s="37">
        <v>211</v>
      </c>
      <c r="BC59" s="37">
        <v>383</v>
      </c>
      <c r="BD59" s="37">
        <v>137</v>
      </c>
      <c r="BE59" s="37">
        <v>44</v>
      </c>
      <c r="BF59" s="37">
        <v>139</v>
      </c>
      <c r="BG59" s="37">
        <v>109</v>
      </c>
      <c r="BH59" s="37">
        <v>144</v>
      </c>
      <c r="BI59" s="37">
        <v>65</v>
      </c>
      <c r="BJ59" s="37">
        <v>312</v>
      </c>
      <c r="BK59" s="37">
        <v>54</v>
      </c>
      <c r="BL59" s="37">
        <v>200</v>
      </c>
      <c r="BM59" s="37">
        <v>13</v>
      </c>
      <c r="BN59" s="37">
        <v>107</v>
      </c>
      <c r="BO59" s="37">
        <v>140</v>
      </c>
      <c r="BP59" s="37">
        <v>3</v>
      </c>
      <c r="BQ59" s="37">
        <v>41</v>
      </c>
      <c r="BR59" s="37">
        <v>319</v>
      </c>
      <c r="BS59" s="37">
        <v>885</v>
      </c>
      <c r="BT59" s="37">
        <v>220</v>
      </c>
      <c r="BU59" s="37">
        <v>66</v>
      </c>
      <c r="BV59" s="37">
        <v>182</v>
      </c>
      <c r="BW59" s="37">
        <v>2</v>
      </c>
      <c r="BX59" s="37">
        <v>11409</v>
      </c>
      <c r="BY59"/>
      <c r="BZ59"/>
    </row>
    <row r="60" spans="1:78" s="9" customFormat="1" x14ac:dyDescent="0.35">
      <c r="A60" s="7" t="s">
        <v>156</v>
      </c>
      <c r="B60" s="37">
        <v>106</v>
      </c>
      <c r="C60" s="37">
        <v>85</v>
      </c>
      <c r="D60" s="37">
        <v>70</v>
      </c>
      <c r="E60" s="37">
        <v>741</v>
      </c>
      <c r="F60" s="37">
        <v>21</v>
      </c>
      <c r="G60" s="37">
        <v>57</v>
      </c>
      <c r="H60" s="37">
        <v>157</v>
      </c>
      <c r="I60" s="37"/>
      <c r="J60" s="37">
        <v>181</v>
      </c>
      <c r="K60" s="37">
        <v>59</v>
      </c>
      <c r="L60" s="37">
        <v>12</v>
      </c>
      <c r="M60" s="37">
        <v>112</v>
      </c>
      <c r="N60" s="37">
        <v>130</v>
      </c>
      <c r="O60" s="37">
        <v>331</v>
      </c>
      <c r="P60" s="37">
        <v>107</v>
      </c>
      <c r="Q60" s="37">
        <v>256</v>
      </c>
      <c r="R60" s="37">
        <v>217</v>
      </c>
      <c r="S60" s="37">
        <v>15</v>
      </c>
      <c r="T60" s="37">
        <v>295</v>
      </c>
      <c r="U60" s="37">
        <v>331</v>
      </c>
      <c r="V60" s="37">
        <v>15</v>
      </c>
      <c r="W60" s="37">
        <v>31</v>
      </c>
      <c r="X60" s="37">
        <v>11</v>
      </c>
      <c r="Y60" s="37">
        <v>77</v>
      </c>
      <c r="Z60" s="37">
        <v>117</v>
      </c>
      <c r="AA60" s="37">
        <v>490</v>
      </c>
      <c r="AB60" s="37">
        <v>162</v>
      </c>
      <c r="AC60" s="37">
        <v>15</v>
      </c>
      <c r="AD60" s="37">
        <v>457</v>
      </c>
      <c r="AE60" s="37">
        <v>64</v>
      </c>
      <c r="AF60" s="37">
        <v>58</v>
      </c>
      <c r="AG60" s="37">
        <v>63</v>
      </c>
      <c r="AH60" s="37">
        <v>681</v>
      </c>
      <c r="AI60" s="37">
        <v>12</v>
      </c>
      <c r="AJ60" s="37">
        <v>83</v>
      </c>
      <c r="AK60" s="37">
        <v>191</v>
      </c>
      <c r="AL60" s="37">
        <v>88</v>
      </c>
      <c r="AM60" s="37">
        <v>347</v>
      </c>
      <c r="AN60" s="37">
        <v>133</v>
      </c>
      <c r="AO60" s="37">
        <v>12</v>
      </c>
      <c r="AP60" s="37">
        <v>97</v>
      </c>
      <c r="AQ60" s="37">
        <v>117</v>
      </c>
      <c r="AR60" s="37">
        <v>212</v>
      </c>
      <c r="AS60" s="37">
        <v>64</v>
      </c>
      <c r="AT60" s="37">
        <v>296</v>
      </c>
      <c r="AU60" s="37">
        <v>52</v>
      </c>
      <c r="AV60" s="37">
        <v>7</v>
      </c>
      <c r="AW60" s="37">
        <v>3</v>
      </c>
      <c r="AX60" s="37">
        <v>25</v>
      </c>
      <c r="AY60" s="37">
        <v>8</v>
      </c>
      <c r="AZ60" s="37">
        <v>76</v>
      </c>
      <c r="BA60" s="37">
        <v>190</v>
      </c>
      <c r="BB60" s="37">
        <v>303</v>
      </c>
      <c r="BC60" s="37">
        <v>448</v>
      </c>
      <c r="BD60" s="37">
        <v>127</v>
      </c>
      <c r="BE60" s="37">
        <v>50</v>
      </c>
      <c r="BF60" s="37">
        <v>170</v>
      </c>
      <c r="BG60" s="37">
        <v>117</v>
      </c>
      <c r="BH60" s="37">
        <v>163</v>
      </c>
      <c r="BI60" s="37">
        <v>58</v>
      </c>
      <c r="BJ60" s="37">
        <v>350</v>
      </c>
      <c r="BK60" s="37">
        <v>44</v>
      </c>
      <c r="BL60" s="37">
        <v>215</v>
      </c>
      <c r="BM60" s="37">
        <v>15</v>
      </c>
      <c r="BN60" s="37">
        <v>107</v>
      </c>
      <c r="BO60" s="37">
        <v>132</v>
      </c>
      <c r="BP60" s="37">
        <v>3</v>
      </c>
      <c r="BQ60" s="37">
        <v>50</v>
      </c>
      <c r="BR60" s="37">
        <v>341</v>
      </c>
      <c r="BS60" s="37">
        <v>787</v>
      </c>
      <c r="BT60" s="37">
        <v>217</v>
      </c>
      <c r="BU60" s="37">
        <v>78</v>
      </c>
      <c r="BV60" s="37">
        <v>165</v>
      </c>
      <c r="BW60" s="37">
        <v>5</v>
      </c>
      <c r="BX60" s="37">
        <v>11482</v>
      </c>
      <c r="BY60"/>
      <c r="BZ60"/>
    </row>
    <row r="61" spans="1:78" s="9" customFormat="1" x14ac:dyDescent="0.35">
      <c r="A61" s="7" t="s">
        <v>157</v>
      </c>
      <c r="B61" s="37">
        <v>134</v>
      </c>
      <c r="C61" s="37">
        <v>106</v>
      </c>
      <c r="D61" s="37">
        <v>73</v>
      </c>
      <c r="E61" s="37">
        <v>754</v>
      </c>
      <c r="F61" s="37">
        <v>21</v>
      </c>
      <c r="G61" s="37">
        <v>51</v>
      </c>
      <c r="H61" s="37">
        <v>206</v>
      </c>
      <c r="I61" s="37"/>
      <c r="J61" s="37">
        <v>145</v>
      </c>
      <c r="K61" s="37">
        <v>63</v>
      </c>
      <c r="L61" s="37">
        <v>19</v>
      </c>
      <c r="M61" s="37">
        <v>126</v>
      </c>
      <c r="N61" s="37">
        <v>133</v>
      </c>
      <c r="O61" s="37">
        <v>308</v>
      </c>
      <c r="P61" s="37">
        <v>121</v>
      </c>
      <c r="Q61" s="37">
        <v>239</v>
      </c>
      <c r="R61" s="37">
        <v>211</v>
      </c>
      <c r="S61" s="37">
        <v>14</v>
      </c>
      <c r="T61" s="37">
        <v>341</v>
      </c>
      <c r="U61" s="37">
        <v>336</v>
      </c>
      <c r="V61" s="37">
        <v>12</v>
      </c>
      <c r="W61" s="37">
        <v>24</v>
      </c>
      <c r="X61" s="37">
        <v>19</v>
      </c>
      <c r="Y61" s="37">
        <v>91</v>
      </c>
      <c r="Z61" s="37">
        <v>137</v>
      </c>
      <c r="AA61" s="37">
        <v>488</v>
      </c>
      <c r="AB61" s="37">
        <v>133</v>
      </c>
      <c r="AC61" s="37">
        <v>13</v>
      </c>
      <c r="AD61" s="37">
        <v>421</v>
      </c>
      <c r="AE61" s="37">
        <v>59</v>
      </c>
      <c r="AF61" s="37">
        <v>48</v>
      </c>
      <c r="AG61" s="37">
        <v>69</v>
      </c>
      <c r="AH61" s="37">
        <v>730</v>
      </c>
      <c r="AI61" s="37">
        <v>15</v>
      </c>
      <c r="AJ61" s="37">
        <v>88</v>
      </c>
      <c r="AK61" s="37">
        <v>175</v>
      </c>
      <c r="AL61" s="37">
        <v>106</v>
      </c>
      <c r="AM61" s="37">
        <v>259</v>
      </c>
      <c r="AN61" s="37">
        <v>149</v>
      </c>
      <c r="AO61" s="37">
        <v>7</v>
      </c>
      <c r="AP61" s="37">
        <v>105</v>
      </c>
      <c r="AQ61" s="37">
        <v>112</v>
      </c>
      <c r="AR61" s="37">
        <v>225</v>
      </c>
      <c r="AS61" s="37">
        <v>68</v>
      </c>
      <c r="AT61" s="37">
        <v>311</v>
      </c>
      <c r="AU61" s="37">
        <v>40</v>
      </c>
      <c r="AV61" s="37">
        <v>6</v>
      </c>
      <c r="AW61" s="37">
        <v>3</v>
      </c>
      <c r="AX61" s="37">
        <v>19</v>
      </c>
      <c r="AY61" s="37">
        <v>13</v>
      </c>
      <c r="AZ61" s="37">
        <v>65</v>
      </c>
      <c r="BA61" s="37">
        <v>211</v>
      </c>
      <c r="BB61" s="37">
        <v>258</v>
      </c>
      <c r="BC61" s="37">
        <v>426</v>
      </c>
      <c r="BD61" s="37">
        <v>122</v>
      </c>
      <c r="BE61" s="37">
        <v>84</v>
      </c>
      <c r="BF61" s="37">
        <v>169</v>
      </c>
      <c r="BG61" s="37">
        <v>165</v>
      </c>
      <c r="BH61" s="37">
        <v>154</v>
      </c>
      <c r="BI61" s="37">
        <v>68</v>
      </c>
      <c r="BJ61" s="37">
        <v>314</v>
      </c>
      <c r="BK61" s="37">
        <v>39</v>
      </c>
      <c r="BL61" s="37">
        <v>198</v>
      </c>
      <c r="BM61" s="37">
        <v>14</v>
      </c>
      <c r="BN61" s="37">
        <v>108</v>
      </c>
      <c r="BO61" s="37">
        <v>138</v>
      </c>
      <c r="BP61" s="37">
        <v>4</v>
      </c>
      <c r="BQ61" s="37">
        <v>50</v>
      </c>
      <c r="BR61" s="37">
        <v>322</v>
      </c>
      <c r="BS61" s="37">
        <v>711</v>
      </c>
      <c r="BT61" s="37">
        <v>193</v>
      </c>
      <c r="BU61" s="37">
        <v>63</v>
      </c>
      <c r="BV61" s="37">
        <v>164</v>
      </c>
      <c r="BW61" s="37">
        <v>6</v>
      </c>
      <c r="BX61" s="37">
        <v>11392</v>
      </c>
      <c r="BY61"/>
      <c r="BZ61"/>
    </row>
    <row r="62" spans="1:78" s="9" customFormat="1" x14ac:dyDescent="0.35">
      <c r="A62" s="7" t="s">
        <v>158</v>
      </c>
      <c r="B62" s="37">
        <v>119</v>
      </c>
      <c r="C62" s="37">
        <v>111</v>
      </c>
      <c r="D62" s="37">
        <v>59</v>
      </c>
      <c r="E62" s="37">
        <v>686</v>
      </c>
      <c r="F62" s="37">
        <v>20</v>
      </c>
      <c r="G62" s="37">
        <v>50</v>
      </c>
      <c r="H62" s="37">
        <v>180</v>
      </c>
      <c r="I62" s="37"/>
      <c r="J62" s="37">
        <v>132</v>
      </c>
      <c r="K62" s="37">
        <v>57</v>
      </c>
      <c r="L62" s="37">
        <v>15</v>
      </c>
      <c r="M62" s="37">
        <v>127</v>
      </c>
      <c r="N62" s="37">
        <v>131</v>
      </c>
      <c r="O62" s="37">
        <v>289</v>
      </c>
      <c r="P62" s="37">
        <v>110</v>
      </c>
      <c r="Q62" s="37">
        <v>202</v>
      </c>
      <c r="R62" s="37">
        <v>210</v>
      </c>
      <c r="S62" s="37">
        <v>11</v>
      </c>
      <c r="T62" s="37">
        <v>318</v>
      </c>
      <c r="U62" s="37">
        <v>336</v>
      </c>
      <c r="V62" s="37">
        <v>8</v>
      </c>
      <c r="W62" s="37">
        <v>20</v>
      </c>
      <c r="X62" s="37">
        <v>12</v>
      </c>
      <c r="Y62" s="37">
        <v>92</v>
      </c>
      <c r="Z62" s="37">
        <v>119</v>
      </c>
      <c r="AA62" s="37">
        <v>472</v>
      </c>
      <c r="AB62" s="37">
        <v>145</v>
      </c>
      <c r="AC62" s="37">
        <v>14</v>
      </c>
      <c r="AD62" s="37">
        <v>437</v>
      </c>
      <c r="AE62" s="37">
        <v>63</v>
      </c>
      <c r="AF62" s="37">
        <v>64</v>
      </c>
      <c r="AG62" s="37">
        <v>61</v>
      </c>
      <c r="AH62" s="37">
        <v>700</v>
      </c>
      <c r="AI62" s="37">
        <v>16</v>
      </c>
      <c r="AJ62" s="37">
        <v>61</v>
      </c>
      <c r="AK62" s="37">
        <v>172</v>
      </c>
      <c r="AL62" s="37">
        <v>93</v>
      </c>
      <c r="AM62" s="37">
        <v>226</v>
      </c>
      <c r="AN62" s="37">
        <v>128</v>
      </c>
      <c r="AO62" s="37">
        <v>10</v>
      </c>
      <c r="AP62" s="37">
        <v>107</v>
      </c>
      <c r="AQ62" s="37">
        <v>102</v>
      </c>
      <c r="AR62" s="37">
        <v>157</v>
      </c>
      <c r="AS62" s="37">
        <v>82</v>
      </c>
      <c r="AT62" s="37">
        <v>268</v>
      </c>
      <c r="AU62" s="37">
        <v>47</v>
      </c>
      <c r="AV62" s="37">
        <v>6</v>
      </c>
      <c r="AW62" s="37">
        <v>7</v>
      </c>
      <c r="AX62" s="37">
        <v>11</v>
      </c>
      <c r="AY62" s="37">
        <v>9</v>
      </c>
      <c r="AZ62" s="37">
        <v>57</v>
      </c>
      <c r="BA62" s="37">
        <v>199</v>
      </c>
      <c r="BB62" s="37">
        <v>241</v>
      </c>
      <c r="BC62" s="37">
        <v>395</v>
      </c>
      <c r="BD62" s="37">
        <v>119</v>
      </c>
      <c r="BE62" s="37">
        <v>43</v>
      </c>
      <c r="BF62" s="37">
        <v>153</v>
      </c>
      <c r="BG62" s="37">
        <v>81</v>
      </c>
      <c r="BH62" s="37">
        <v>122</v>
      </c>
      <c r="BI62" s="37">
        <v>54</v>
      </c>
      <c r="BJ62" s="37">
        <v>296</v>
      </c>
      <c r="BK62" s="37">
        <v>47</v>
      </c>
      <c r="BL62" s="37">
        <v>186</v>
      </c>
      <c r="BM62" s="37">
        <v>15</v>
      </c>
      <c r="BN62" s="37">
        <v>85</v>
      </c>
      <c r="BO62" s="37">
        <v>117</v>
      </c>
      <c r="BP62" s="37">
        <v>4</v>
      </c>
      <c r="BQ62" s="37">
        <v>53</v>
      </c>
      <c r="BR62" s="37">
        <v>288</v>
      </c>
      <c r="BS62" s="37">
        <v>621</v>
      </c>
      <c r="BT62" s="37">
        <v>183</v>
      </c>
      <c r="BU62" s="37">
        <v>68</v>
      </c>
      <c r="BV62" s="37">
        <v>184</v>
      </c>
      <c r="BW62" s="37">
        <v>5</v>
      </c>
      <c r="BX62" s="37">
        <v>10488</v>
      </c>
      <c r="BY62"/>
      <c r="BZ62"/>
    </row>
    <row r="63" spans="1:78" s="9" customFormat="1" x14ac:dyDescent="0.35">
      <c r="A63" s="7" t="s">
        <v>159</v>
      </c>
      <c r="B63" s="37">
        <v>113</v>
      </c>
      <c r="C63" s="37">
        <v>103</v>
      </c>
      <c r="D63" s="37">
        <v>58</v>
      </c>
      <c r="E63" s="37">
        <v>724</v>
      </c>
      <c r="F63" s="37">
        <v>13</v>
      </c>
      <c r="G63" s="37">
        <v>35</v>
      </c>
      <c r="H63" s="37">
        <v>188</v>
      </c>
      <c r="I63" s="37"/>
      <c r="J63" s="37">
        <v>130</v>
      </c>
      <c r="K63" s="37">
        <v>59</v>
      </c>
      <c r="L63" s="37">
        <v>9</v>
      </c>
      <c r="M63" s="37">
        <v>102</v>
      </c>
      <c r="N63" s="37">
        <v>140</v>
      </c>
      <c r="O63" s="37">
        <v>310</v>
      </c>
      <c r="P63" s="37">
        <v>106</v>
      </c>
      <c r="Q63" s="37">
        <v>231</v>
      </c>
      <c r="R63" s="37">
        <v>198</v>
      </c>
      <c r="S63" s="37">
        <v>8</v>
      </c>
      <c r="T63" s="37">
        <v>316</v>
      </c>
      <c r="U63" s="37">
        <v>293</v>
      </c>
      <c r="V63" s="37">
        <v>9</v>
      </c>
      <c r="W63" s="37">
        <v>19</v>
      </c>
      <c r="X63" s="37">
        <v>10</v>
      </c>
      <c r="Y63" s="37">
        <v>91</v>
      </c>
      <c r="Z63" s="37">
        <v>126</v>
      </c>
      <c r="AA63" s="37">
        <v>482</v>
      </c>
      <c r="AB63" s="37">
        <v>157</v>
      </c>
      <c r="AC63" s="37">
        <v>10</v>
      </c>
      <c r="AD63" s="37">
        <v>452</v>
      </c>
      <c r="AE63" s="37">
        <v>44</v>
      </c>
      <c r="AF63" s="37">
        <v>49</v>
      </c>
      <c r="AG63" s="37">
        <v>52</v>
      </c>
      <c r="AH63" s="37">
        <v>670</v>
      </c>
      <c r="AI63" s="37">
        <v>10</v>
      </c>
      <c r="AJ63" s="37">
        <v>89</v>
      </c>
      <c r="AK63" s="37">
        <v>157</v>
      </c>
      <c r="AL63" s="37">
        <v>84</v>
      </c>
      <c r="AM63" s="37">
        <v>212</v>
      </c>
      <c r="AN63" s="37">
        <v>143</v>
      </c>
      <c r="AO63" s="37">
        <v>4</v>
      </c>
      <c r="AP63" s="37">
        <v>147</v>
      </c>
      <c r="AQ63" s="37">
        <v>90</v>
      </c>
      <c r="AR63" s="37">
        <v>165</v>
      </c>
      <c r="AS63" s="37">
        <v>72</v>
      </c>
      <c r="AT63" s="37">
        <v>238</v>
      </c>
      <c r="AU63" s="37">
        <v>26</v>
      </c>
      <c r="AV63" s="37">
        <v>8</v>
      </c>
      <c r="AW63" s="37">
        <v>7</v>
      </c>
      <c r="AX63" s="37">
        <v>18</v>
      </c>
      <c r="AY63" s="37">
        <v>10</v>
      </c>
      <c r="AZ63" s="37">
        <v>47</v>
      </c>
      <c r="BA63" s="37">
        <v>172</v>
      </c>
      <c r="BB63" s="37">
        <v>234</v>
      </c>
      <c r="BC63" s="37">
        <v>372</v>
      </c>
      <c r="BD63" s="37">
        <v>127</v>
      </c>
      <c r="BE63" s="37">
        <v>39</v>
      </c>
      <c r="BF63" s="37">
        <v>145</v>
      </c>
      <c r="BG63" s="37">
        <v>66</v>
      </c>
      <c r="BH63" s="37">
        <v>157</v>
      </c>
      <c r="BI63" s="37">
        <v>53</v>
      </c>
      <c r="BJ63" s="37">
        <v>313</v>
      </c>
      <c r="BK63" s="37">
        <v>42</v>
      </c>
      <c r="BL63" s="37">
        <v>190</v>
      </c>
      <c r="BM63" s="37">
        <v>13</v>
      </c>
      <c r="BN63" s="37">
        <v>88</v>
      </c>
      <c r="BO63" s="37">
        <v>116</v>
      </c>
      <c r="BP63" s="37">
        <v>4</v>
      </c>
      <c r="BQ63" s="37">
        <v>57</v>
      </c>
      <c r="BR63" s="37">
        <v>272</v>
      </c>
      <c r="BS63" s="37">
        <v>614</v>
      </c>
      <c r="BT63" s="37">
        <v>172</v>
      </c>
      <c r="BU63" s="37">
        <v>63</v>
      </c>
      <c r="BV63" s="37">
        <v>179</v>
      </c>
      <c r="BW63" s="37">
        <v>4</v>
      </c>
      <c r="BX63" s="37">
        <v>10326</v>
      </c>
      <c r="BY63"/>
      <c r="BZ63"/>
    </row>
    <row r="64" spans="1:78" s="25" customFormat="1" x14ac:dyDescent="0.35">
      <c r="A64" s="7" t="s">
        <v>160</v>
      </c>
      <c r="B64" s="37">
        <v>126</v>
      </c>
      <c r="C64" s="37">
        <v>110</v>
      </c>
      <c r="D64" s="37">
        <v>67</v>
      </c>
      <c r="E64" s="37">
        <v>794</v>
      </c>
      <c r="F64" s="37">
        <v>13</v>
      </c>
      <c r="G64" s="37">
        <v>38</v>
      </c>
      <c r="H64" s="37">
        <v>196</v>
      </c>
      <c r="I64" s="37"/>
      <c r="J64" s="37">
        <v>138</v>
      </c>
      <c r="K64" s="37">
        <v>60</v>
      </c>
      <c r="L64" s="37">
        <v>14</v>
      </c>
      <c r="M64" s="37">
        <v>103</v>
      </c>
      <c r="N64" s="37">
        <v>131</v>
      </c>
      <c r="O64" s="37">
        <v>320</v>
      </c>
      <c r="P64" s="37">
        <v>107</v>
      </c>
      <c r="Q64" s="37">
        <v>245</v>
      </c>
      <c r="R64" s="37">
        <v>216</v>
      </c>
      <c r="S64" s="37">
        <v>18</v>
      </c>
      <c r="T64" s="37">
        <v>329</v>
      </c>
      <c r="U64" s="37">
        <v>337</v>
      </c>
      <c r="V64" s="37">
        <v>7</v>
      </c>
      <c r="W64" s="37">
        <v>19</v>
      </c>
      <c r="X64" s="37">
        <v>5</v>
      </c>
      <c r="Y64" s="37">
        <v>121</v>
      </c>
      <c r="Z64" s="37">
        <v>125</v>
      </c>
      <c r="AA64" s="37">
        <v>536</v>
      </c>
      <c r="AB64" s="37">
        <v>147</v>
      </c>
      <c r="AC64" s="37">
        <v>15</v>
      </c>
      <c r="AD64" s="37">
        <v>480</v>
      </c>
      <c r="AE64" s="37">
        <v>61</v>
      </c>
      <c r="AF64" s="37">
        <v>63</v>
      </c>
      <c r="AG64" s="37">
        <v>45</v>
      </c>
      <c r="AH64" s="37">
        <v>779</v>
      </c>
      <c r="AI64" s="37">
        <v>8</v>
      </c>
      <c r="AJ64" s="37">
        <v>106</v>
      </c>
      <c r="AK64" s="37">
        <v>185</v>
      </c>
      <c r="AL64" s="37">
        <v>77</v>
      </c>
      <c r="AM64" s="37">
        <v>247</v>
      </c>
      <c r="AN64" s="37">
        <v>150</v>
      </c>
      <c r="AO64" s="37">
        <v>10</v>
      </c>
      <c r="AP64" s="37">
        <v>123</v>
      </c>
      <c r="AQ64" s="37">
        <v>90</v>
      </c>
      <c r="AR64" s="37">
        <v>188</v>
      </c>
      <c r="AS64" s="37">
        <v>86</v>
      </c>
      <c r="AT64" s="37">
        <v>306</v>
      </c>
      <c r="AU64" s="37">
        <v>49</v>
      </c>
      <c r="AV64" s="37">
        <v>10</v>
      </c>
      <c r="AW64" s="37">
        <v>9</v>
      </c>
      <c r="AX64" s="37">
        <v>32</v>
      </c>
      <c r="AY64" s="37">
        <v>14</v>
      </c>
      <c r="AZ64" s="37">
        <v>49</v>
      </c>
      <c r="BA64" s="37">
        <v>265</v>
      </c>
      <c r="BB64" s="37">
        <v>226</v>
      </c>
      <c r="BC64" s="37">
        <v>406</v>
      </c>
      <c r="BD64" s="37">
        <v>126</v>
      </c>
      <c r="BE64" s="37">
        <v>44</v>
      </c>
      <c r="BF64" s="37">
        <v>168</v>
      </c>
      <c r="BG64" s="37">
        <v>65</v>
      </c>
      <c r="BH64" s="37">
        <v>163</v>
      </c>
      <c r="BI64" s="37">
        <v>66</v>
      </c>
      <c r="BJ64" s="37">
        <v>336</v>
      </c>
      <c r="BK64" s="37">
        <v>57</v>
      </c>
      <c r="BL64" s="37">
        <v>189</v>
      </c>
      <c r="BM64" s="37">
        <v>14</v>
      </c>
      <c r="BN64" s="37">
        <v>97</v>
      </c>
      <c r="BO64" s="37">
        <v>121</v>
      </c>
      <c r="BP64" s="37">
        <v>3</v>
      </c>
      <c r="BQ64" s="37">
        <v>56</v>
      </c>
      <c r="BR64" s="37">
        <v>330</v>
      </c>
      <c r="BS64" s="37">
        <v>925</v>
      </c>
      <c r="BT64" s="37">
        <v>164</v>
      </c>
      <c r="BU64" s="37">
        <v>83</v>
      </c>
      <c r="BV64" s="37">
        <v>192</v>
      </c>
      <c r="BW64" s="37">
        <v>4</v>
      </c>
      <c r="BX64" s="37">
        <v>11604</v>
      </c>
      <c r="BY64"/>
      <c r="BZ64"/>
    </row>
    <row r="65" spans="1:78" s="25" customFormat="1" x14ac:dyDescent="0.35">
      <c r="A65" s="7" t="s">
        <v>161</v>
      </c>
      <c r="B65" s="37">
        <v>126</v>
      </c>
      <c r="C65" s="37">
        <v>103</v>
      </c>
      <c r="D65" s="37">
        <v>75</v>
      </c>
      <c r="E65" s="37">
        <v>819</v>
      </c>
      <c r="F65" s="37">
        <v>16</v>
      </c>
      <c r="G65" s="37">
        <v>65</v>
      </c>
      <c r="H65" s="37">
        <v>216</v>
      </c>
      <c r="I65" s="37"/>
      <c r="J65" s="37">
        <v>141</v>
      </c>
      <c r="K65" s="37">
        <v>58</v>
      </c>
      <c r="L65" s="37">
        <v>11</v>
      </c>
      <c r="M65" s="37">
        <v>113</v>
      </c>
      <c r="N65" s="37">
        <v>152</v>
      </c>
      <c r="O65" s="37">
        <v>350</v>
      </c>
      <c r="P65" s="37">
        <v>125</v>
      </c>
      <c r="Q65" s="37">
        <v>260</v>
      </c>
      <c r="R65" s="37">
        <v>205</v>
      </c>
      <c r="S65" s="37">
        <v>14</v>
      </c>
      <c r="T65" s="37">
        <v>360</v>
      </c>
      <c r="U65" s="37">
        <v>331</v>
      </c>
      <c r="V65" s="37">
        <v>18</v>
      </c>
      <c r="W65" s="37">
        <v>22</v>
      </c>
      <c r="X65" s="37">
        <v>44</v>
      </c>
      <c r="Y65" s="37">
        <v>102</v>
      </c>
      <c r="Z65" s="37">
        <v>148</v>
      </c>
      <c r="AA65" s="37">
        <v>551</v>
      </c>
      <c r="AB65" s="37">
        <v>164</v>
      </c>
      <c r="AC65" s="37">
        <v>12</v>
      </c>
      <c r="AD65" s="37">
        <v>531</v>
      </c>
      <c r="AE65" s="37">
        <v>62</v>
      </c>
      <c r="AF65" s="37">
        <v>45</v>
      </c>
      <c r="AG65" s="37">
        <v>49</v>
      </c>
      <c r="AH65" s="37">
        <v>780</v>
      </c>
      <c r="AI65" s="37">
        <v>5</v>
      </c>
      <c r="AJ65" s="37">
        <v>92</v>
      </c>
      <c r="AK65" s="37">
        <v>198</v>
      </c>
      <c r="AL65" s="37">
        <v>103</v>
      </c>
      <c r="AM65" s="37">
        <v>258</v>
      </c>
      <c r="AN65" s="37">
        <v>139</v>
      </c>
      <c r="AO65" s="37">
        <v>13</v>
      </c>
      <c r="AP65" s="37">
        <v>108</v>
      </c>
      <c r="AQ65" s="37">
        <v>94</v>
      </c>
      <c r="AR65" s="37">
        <v>181</v>
      </c>
      <c r="AS65" s="37">
        <v>84</v>
      </c>
      <c r="AT65" s="37">
        <v>302</v>
      </c>
      <c r="AU65" s="37">
        <v>52</v>
      </c>
      <c r="AV65" s="37">
        <v>10</v>
      </c>
      <c r="AW65" s="37">
        <v>6</v>
      </c>
      <c r="AX65" s="37">
        <v>20</v>
      </c>
      <c r="AY65" s="37">
        <v>13</v>
      </c>
      <c r="AZ65" s="37">
        <v>60</v>
      </c>
      <c r="BA65" s="37">
        <v>301</v>
      </c>
      <c r="BB65" s="37">
        <v>239</v>
      </c>
      <c r="BC65" s="37">
        <v>404</v>
      </c>
      <c r="BD65" s="37">
        <v>145</v>
      </c>
      <c r="BE65" s="37">
        <v>59</v>
      </c>
      <c r="BF65" s="37">
        <v>183</v>
      </c>
      <c r="BG65" s="37">
        <v>76</v>
      </c>
      <c r="BH65" s="37">
        <v>192</v>
      </c>
      <c r="BI65" s="37">
        <v>77</v>
      </c>
      <c r="BJ65" s="37">
        <v>360</v>
      </c>
      <c r="BK65" s="37">
        <v>50</v>
      </c>
      <c r="BL65" s="37">
        <v>216</v>
      </c>
      <c r="BM65" s="37">
        <v>10</v>
      </c>
      <c r="BN65" s="37">
        <v>105</v>
      </c>
      <c r="BO65" s="37">
        <v>143</v>
      </c>
      <c r="BP65" s="37">
        <v>5</v>
      </c>
      <c r="BQ65" s="37">
        <v>64</v>
      </c>
      <c r="BR65" s="37">
        <v>379</v>
      </c>
      <c r="BS65" s="37">
        <v>952</v>
      </c>
      <c r="BT65" s="37">
        <v>192</v>
      </c>
      <c r="BU65" s="37">
        <v>75</v>
      </c>
      <c r="BV65" s="37">
        <v>165</v>
      </c>
      <c r="BW65" s="37">
        <v>7</v>
      </c>
      <c r="BX65" s="37">
        <v>12205</v>
      </c>
      <c r="BY65"/>
      <c r="BZ65"/>
    </row>
    <row r="66" spans="1:78" s="25" customFormat="1" x14ac:dyDescent="0.35">
      <c r="A66" s="7" t="s">
        <v>162</v>
      </c>
      <c r="B66" s="37">
        <v>121</v>
      </c>
      <c r="C66" s="37">
        <v>118</v>
      </c>
      <c r="D66" s="37">
        <v>81</v>
      </c>
      <c r="E66" s="37">
        <v>857</v>
      </c>
      <c r="F66" s="37">
        <v>22</v>
      </c>
      <c r="G66" s="37">
        <v>58</v>
      </c>
      <c r="H66" s="37">
        <v>212</v>
      </c>
      <c r="I66" s="37"/>
      <c r="J66" s="37">
        <v>132</v>
      </c>
      <c r="K66" s="37">
        <v>57</v>
      </c>
      <c r="L66" s="37">
        <v>17</v>
      </c>
      <c r="M66" s="37">
        <v>124</v>
      </c>
      <c r="N66" s="37">
        <v>132</v>
      </c>
      <c r="O66" s="37">
        <v>358</v>
      </c>
      <c r="P66" s="37">
        <v>116</v>
      </c>
      <c r="Q66" s="37">
        <v>274</v>
      </c>
      <c r="R66" s="37">
        <v>196</v>
      </c>
      <c r="S66" s="37">
        <v>15</v>
      </c>
      <c r="T66" s="37">
        <v>350</v>
      </c>
      <c r="U66" s="37">
        <v>325</v>
      </c>
      <c r="V66" s="37">
        <v>13</v>
      </c>
      <c r="W66" s="37">
        <v>27</v>
      </c>
      <c r="X66" s="37">
        <v>78</v>
      </c>
      <c r="Y66" s="37">
        <v>122</v>
      </c>
      <c r="Z66" s="37">
        <v>145</v>
      </c>
      <c r="AA66" s="37">
        <v>506</v>
      </c>
      <c r="AB66" s="37">
        <v>152</v>
      </c>
      <c r="AC66" s="37">
        <v>17</v>
      </c>
      <c r="AD66" s="37">
        <v>538</v>
      </c>
      <c r="AE66" s="37">
        <v>56</v>
      </c>
      <c r="AF66" s="37">
        <v>53</v>
      </c>
      <c r="AG66" s="37">
        <v>46</v>
      </c>
      <c r="AH66" s="37">
        <v>821</v>
      </c>
      <c r="AI66" s="37">
        <v>9</v>
      </c>
      <c r="AJ66" s="37">
        <v>109</v>
      </c>
      <c r="AK66" s="37">
        <v>159</v>
      </c>
      <c r="AL66" s="37">
        <v>106</v>
      </c>
      <c r="AM66" s="37">
        <v>229</v>
      </c>
      <c r="AN66" s="37">
        <v>148</v>
      </c>
      <c r="AO66" s="37">
        <v>13</v>
      </c>
      <c r="AP66" s="37">
        <v>110</v>
      </c>
      <c r="AQ66" s="37">
        <v>98</v>
      </c>
      <c r="AR66" s="37">
        <v>192</v>
      </c>
      <c r="AS66" s="37">
        <v>92</v>
      </c>
      <c r="AT66" s="37">
        <v>294</v>
      </c>
      <c r="AU66" s="37">
        <v>35</v>
      </c>
      <c r="AV66" s="37">
        <v>8</v>
      </c>
      <c r="AW66" s="37">
        <v>7</v>
      </c>
      <c r="AX66" s="37">
        <v>28</v>
      </c>
      <c r="AY66" s="37">
        <v>18</v>
      </c>
      <c r="AZ66" s="37">
        <v>58</v>
      </c>
      <c r="BA66" s="37">
        <v>252</v>
      </c>
      <c r="BB66" s="37">
        <v>244</v>
      </c>
      <c r="BC66" s="37">
        <v>449</v>
      </c>
      <c r="BD66" s="37">
        <v>160</v>
      </c>
      <c r="BE66" s="37">
        <v>69</v>
      </c>
      <c r="BF66" s="37">
        <v>187</v>
      </c>
      <c r="BG66" s="37">
        <v>82</v>
      </c>
      <c r="BH66" s="37">
        <v>160</v>
      </c>
      <c r="BI66" s="37">
        <v>67</v>
      </c>
      <c r="BJ66" s="37">
        <v>351</v>
      </c>
      <c r="BK66" s="37">
        <v>55</v>
      </c>
      <c r="BL66" s="37">
        <v>197</v>
      </c>
      <c r="BM66" s="37">
        <v>22</v>
      </c>
      <c r="BN66" s="37">
        <v>101</v>
      </c>
      <c r="BO66" s="37">
        <v>114</v>
      </c>
      <c r="BP66" s="37">
        <v>1</v>
      </c>
      <c r="BQ66" s="37">
        <v>68</v>
      </c>
      <c r="BR66" s="37">
        <v>352</v>
      </c>
      <c r="BS66" s="37">
        <v>908</v>
      </c>
      <c r="BT66" s="37">
        <v>192</v>
      </c>
      <c r="BU66" s="37">
        <v>76</v>
      </c>
      <c r="BV66" s="37">
        <v>178</v>
      </c>
      <c r="BW66" s="37">
        <v>3</v>
      </c>
      <c r="BX66" s="37">
        <v>12140</v>
      </c>
      <c r="BY66"/>
      <c r="BZ66"/>
    </row>
    <row r="67" spans="1:78" s="25" customFormat="1" x14ac:dyDescent="0.35">
      <c r="A67" s="7" t="s">
        <v>163</v>
      </c>
      <c r="B67" s="37">
        <v>98</v>
      </c>
      <c r="C67" s="37">
        <v>117</v>
      </c>
      <c r="D67" s="37">
        <v>86</v>
      </c>
      <c r="E67" s="37">
        <v>736</v>
      </c>
      <c r="F67" s="37">
        <v>22</v>
      </c>
      <c r="G67" s="37">
        <v>41</v>
      </c>
      <c r="H67" s="37">
        <v>165</v>
      </c>
      <c r="I67" s="37"/>
      <c r="J67" s="37">
        <v>128</v>
      </c>
      <c r="K67" s="37">
        <v>59</v>
      </c>
      <c r="L67" s="37">
        <v>12</v>
      </c>
      <c r="M67" s="37">
        <v>118</v>
      </c>
      <c r="N67" s="37">
        <v>111</v>
      </c>
      <c r="O67" s="37">
        <v>311</v>
      </c>
      <c r="P67" s="37">
        <v>105</v>
      </c>
      <c r="Q67" s="37">
        <v>255</v>
      </c>
      <c r="R67" s="37">
        <v>161</v>
      </c>
      <c r="S67" s="37">
        <v>8</v>
      </c>
      <c r="T67" s="37">
        <v>290</v>
      </c>
      <c r="U67" s="37">
        <v>359</v>
      </c>
      <c r="V67" s="37">
        <v>12</v>
      </c>
      <c r="W67" s="37">
        <v>32</v>
      </c>
      <c r="X67" s="37">
        <v>64</v>
      </c>
      <c r="Y67" s="37">
        <v>114</v>
      </c>
      <c r="Z67" s="37">
        <v>130</v>
      </c>
      <c r="AA67" s="37">
        <v>465</v>
      </c>
      <c r="AB67" s="37">
        <v>139</v>
      </c>
      <c r="AC67" s="37">
        <v>19</v>
      </c>
      <c r="AD67" s="37">
        <v>393</v>
      </c>
      <c r="AE67" s="37">
        <v>75</v>
      </c>
      <c r="AF67" s="37">
        <v>59</v>
      </c>
      <c r="AG67" s="37">
        <v>49</v>
      </c>
      <c r="AH67" s="37">
        <v>740</v>
      </c>
      <c r="AI67" s="37">
        <v>7</v>
      </c>
      <c r="AJ67" s="37">
        <v>68</v>
      </c>
      <c r="AK67" s="37">
        <v>147</v>
      </c>
      <c r="AL67" s="37">
        <v>90</v>
      </c>
      <c r="AM67" s="37">
        <v>209</v>
      </c>
      <c r="AN67" s="37">
        <v>131</v>
      </c>
      <c r="AO67" s="37">
        <v>8</v>
      </c>
      <c r="AP67" s="37">
        <v>120</v>
      </c>
      <c r="AQ67" s="37">
        <v>75</v>
      </c>
      <c r="AR67" s="37">
        <v>194</v>
      </c>
      <c r="AS67" s="37">
        <v>83</v>
      </c>
      <c r="AT67" s="37">
        <v>269</v>
      </c>
      <c r="AU67" s="37">
        <v>42</v>
      </c>
      <c r="AV67" s="37">
        <v>8</v>
      </c>
      <c r="AW67" s="37">
        <v>6</v>
      </c>
      <c r="AX67" s="37">
        <v>27</v>
      </c>
      <c r="AY67" s="37">
        <v>13</v>
      </c>
      <c r="AZ67" s="37">
        <v>47</v>
      </c>
      <c r="BA67" s="37">
        <v>192</v>
      </c>
      <c r="BB67" s="37">
        <v>201</v>
      </c>
      <c r="BC67" s="37">
        <v>383</v>
      </c>
      <c r="BD67" s="37">
        <v>117</v>
      </c>
      <c r="BE67" s="37">
        <v>38</v>
      </c>
      <c r="BF67" s="37">
        <v>172</v>
      </c>
      <c r="BG67" s="37">
        <v>84</v>
      </c>
      <c r="BH67" s="37">
        <v>136</v>
      </c>
      <c r="BI67" s="37">
        <v>69</v>
      </c>
      <c r="BJ67" s="37">
        <v>272</v>
      </c>
      <c r="BK67" s="37">
        <v>54</v>
      </c>
      <c r="BL67" s="37">
        <v>189</v>
      </c>
      <c r="BM67" s="37">
        <v>17</v>
      </c>
      <c r="BN67" s="37">
        <v>93</v>
      </c>
      <c r="BO67" s="37">
        <v>111</v>
      </c>
      <c r="BP67" s="37">
        <v>4</v>
      </c>
      <c r="BQ67" s="37">
        <v>46</v>
      </c>
      <c r="BR67" s="37">
        <v>289</v>
      </c>
      <c r="BS67" s="37">
        <v>721</v>
      </c>
      <c r="BT67" s="37">
        <v>180</v>
      </c>
      <c r="BU67" s="37">
        <v>69</v>
      </c>
      <c r="BV67" s="37">
        <v>185</v>
      </c>
      <c r="BW67" s="37">
        <v>5</v>
      </c>
      <c r="BX67" s="37">
        <v>10644</v>
      </c>
      <c r="BY67"/>
      <c r="BZ67"/>
    </row>
    <row r="68" spans="1:78" s="25" customFormat="1" x14ac:dyDescent="0.35">
      <c r="A68" s="7" t="s">
        <v>164</v>
      </c>
      <c r="B68" s="37">
        <v>120</v>
      </c>
      <c r="C68" s="37">
        <v>123</v>
      </c>
      <c r="D68" s="37">
        <v>75</v>
      </c>
      <c r="E68" s="37">
        <v>833</v>
      </c>
      <c r="F68" s="37">
        <v>23</v>
      </c>
      <c r="G68" s="37">
        <v>83</v>
      </c>
      <c r="H68" s="37">
        <v>216</v>
      </c>
      <c r="I68" s="37"/>
      <c r="J68" s="37">
        <v>129</v>
      </c>
      <c r="K68" s="37">
        <v>61</v>
      </c>
      <c r="L68" s="37">
        <v>17</v>
      </c>
      <c r="M68" s="37">
        <v>106</v>
      </c>
      <c r="N68" s="37">
        <v>133</v>
      </c>
      <c r="O68" s="37">
        <v>352</v>
      </c>
      <c r="P68" s="37">
        <v>119</v>
      </c>
      <c r="Q68" s="37">
        <v>285</v>
      </c>
      <c r="R68" s="37">
        <v>169</v>
      </c>
      <c r="S68" s="37">
        <v>16</v>
      </c>
      <c r="T68" s="37">
        <v>292</v>
      </c>
      <c r="U68" s="37">
        <v>453</v>
      </c>
      <c r="V68" s="37">
        <v>17</v>
      </c>
      <c r="W68" s="37">
        <v>37</v>
      </c>
      <c r="X68" s="37">
        <v>78</v>
      </c>
      <c r="Y68" s="37">
        <v>150</v>
      </c>
      <c r="Z68" s="37">
        <v>154</v>
      </c>
      <c r="AA68" s="37">
        <v>507</v>
      </c>
      <c r="AB68" s="37">
        <v>168</v>
      </c>
      <c r="AC68" s="37">
        <v>17</v>
      </c>
      <c r="AD68" s="37">
        <v>457</v>
      </c>
      <c r="AE68" s="37">
        <v>72</v>
      </c>
      <c r="AF68" s="37">
        <v>56</v>
      </c>
      <c r="AG68" s="37">
        <v>63</v>
      </c>
      <c r="AH68" s="37">
        <v>728</v>
      </c>
      <c r="AI68" s="37">
        <v>9</v>
      </c>
      <c r="AJ68" s="37">
        <v>91</v>
      </c>
      <c r="AK68" s="37">
        <v>138</v>
      </c>
      <c r="AL68" s="37">
        <v>76</v>
      </c>
      <c r="AM68" s="37">
        <v>240</v>
      </c>
      <c r="AN68" s="37">
        <v>157</v>
      </c>
      <c r="AO68" s="37">
        <v>7</v>
      </c>
      <c r="AP68" s="37">
        <v>120</v>
      </c>
      <c r="AQ68" s="37">
        <v>102</v>
      </c>
      <c r="AR68" s="37">
        <v>204</v>
      </c>
      <c r="AS68" s="37">
        <v>84</v>
      </c>
      <c r="AT68" s="37">
        <v>321</v>
      </c>
      <c r="AU68" s="37">
        <v>46</v>
      </c>
      <c r="AV68" s="37">
        <v>7</v>
      </c>
      <c r="AW68" s="37">
        <v>5</v>
      </c>
      <c r="AX68" s="37">
        <v>30</v>
      </c>
      <c r="AY68" s="37">
        <v>14</v>
      </c>
      <c r="AZ68" s="37">
        <v>65</v>
      </c>
      <c r="BA68" s="37">
        <v>221</v>
      </c>
      <c r="BB68" s="37">
        <v>205</v>
      </c>
      <c r="BC68" s="37">
        <v>416</v>
      </c>
      <c r="BD68" s="37">
        <v>132</v>
      </c>
      <c r="BE68" s="37">
        <v>63</v>
      </c>
      <c r="BF68" s="37">
        <v>177</v>
      </c>
      <c r="BG68" s="37">
        <v>106</v>
      </c>
      <c r="BH68" s="37">
        <v>167</v>
      </c>
      <c r="BI68" s="37">
        <v>65</v>
      </c>
      <c r="BJ68" s="37">
        <v>348</v>
      </c>
      <c r="BK68" s="37">
        <v>69</v>
      </c>
      <c r="BL68" s="37">
        <v>186</v>
      </c>
      <c r="BM68" s="37">
        <v>28</v>
      </c>
      <c r="BN68" s="37">
        <v>115</v>
      </c>
      <c r="BO68" s="37">
        <v>142</v>
      </c>
      <c r="BP68" s="37">
        <v>3</v>
      </c>
      <c r="BQ68" s="37">
        <v>53</v>
      </c>
      <c r="BR68" s="37">
        <v>357</v>
      </c>
      <c r="BS68" s="37">
        <v>910</v>
      </c>
      <c r="BT68" s="37">
        <v>182</v>
      </c>
      <c r="BU68" s="37">
        <v>75</v>
      </c>
      <c r="BV68" s="37">
        <v>189</v>
      </c>
      <c r="BW68" s="37">
        <v>7</v>
      </c>
      <c r="BX68" s="37">
        <v>12041</v>
      </c>
      <c r="BY68"/>
      <c r="BZ68"/>
    </row>
    <row r="69" spans="1:78" s="25" customFormat="1" x14ac:dyDescent="0.35">
      <c r="A69" s="7" t="s">
        <v>166</v>
      </c>
      <c r="B69" s="37">
        <v>113</v>
      </c>
      <c r="C69" s="37">
        <v>123</v>
      </c>
      <c r="D69" s="37">
        <v>71</v>
      </c>
      <c r="E69" s="37">
        <v>817</v>
      </c>
      <c r="F69" s="37">
        <v>21</v>
      </c>
      <c r="G69" s="37">
        <v>65</v>
      </c>
      <c r="H69" s="37">
        <v>201</v>
      </c>
      <c r="I69" s="37">
        <v>70</v>
      </c>
      <c r="J69" s="37">
        <v>126</v>
      </c>
      <c r="K69" s="37">
        <v>66</v>
      </c>
      <c r="L69" s="37">
        <v>11</v>
      </c>
      <c r="M69" s="37">
        <v>122</v>
      </c>
      <c r="N69" s="37">
        <v>135</v>
      </c>
      <c r="O69" s="37">
        <v>323</v>
      </c>
      <c r="P69" s="37">
        <v>121</v>
      </c>
      <c r="Q69" s="37">
        <v>268</v>
      </c>
      <c r="R69" s="37">
        <v>188</v>
      </c>
      <c r="S69" s="37">
        <v>10</v>
      </c>
      <c r="T69" s="37">
        <v>291</v>
      </c>
      <c r="U69" s="37">
        <v>322</v>
      </c>
      <c r="V69" s="37">
        <v>8</v>
      </c>
      <c r="W69" s="37">
        <v>24</v>
      </c>
      <c r="X69" s="37">
        <v>66</v>
      </c>
      <c r="Y69" s="37">
        <v>111</v>
      </c>
      <c r="Z69" s="37">
        <v>178</v>
      </c>
      <c r="AA69" s="37">
        <v>499</v>
      </c>
      <c r="AB69" s="37">
        <v>164</v>
      </c>
      <c r="AC69" s="37">
        <v>10</v>
      </c>
      <c r="AD69" s="37">
        <v>490</v>
      </c>
      <c r="AE69" s="37"/>
      <c r="AF69" s="37">
        <v>53</v>
      </c>
      <c r="AG69" s="37">
        <v>50</v>
      </c>
      <c r="AH69" s="37">
        <v>784</v>
      </c>
      <c r="AI69" s="37">
        <v>18</v>
      </c>
      <c r="AJ69" s="37">
        <v>87</v>
      </c>
      <c r="AK69" s="37">
        <v>137</v>
      </c>
      <c r="AL69" s="37">
        <v>120</v>
      </c>
      <c r="AM69" s="37">
        <v>235</v>
      </c>
      <c r="AN69" s="37">
        <v>151</v>
      </c>
      <c r="AO69" s="37">
        <v>9</v>
      </c>
      <c r="AP69" s="37">
        <v>121</v>
      </c>
      <c r="AQ69" s="37">
        <v>93</v>
      </c>
      <c r="AR69" s="37">
        <v>235</v>
      </c>
      <c r="AS69" s="37">
        <v>84</v>
      </c>
      <c r="AT69" s="37">
        <v>263</v>
      </c>
      <c r="AU69" s="37">
        <v>47</v>
      </c>
      <c r="AV69" s="37">
        <v>9</v>
      </c>
      <c r="AW69" s="37">
        <v>4</v>
      </c>
      <c r="AX69" s="37">
        <v>21</v>
      </c>
      <c r="AY69" s="37">
        <v>17</v>
      </c>
      <c r="AZ69" s="37">
        <v>57</v>
      </c>
      <c r="BA69" s="37">
        <v>239</v>
      </c>
      <c r="BB69" s="37">
        <v>226</v>
      </c>
      <c r="BC69" s="37">
        <v>413</v>
      </c>
      <c r="BD69" s="37">
        <v>119</v>
      </c>
      <c r="BE69" s="37">
        <v>50</v>
      </c>
      <c r="BF69" s="37">
        <v>175</v>
      </c>
      <c r="BG69" s="37">
        <v>112</v>
      </c>
      <c r="BH69" s="37">
        <v>135</v>
      </c>
      <c r="BI69" s="37">
        <v>70</v>
      </c>
      <c r="BJ69" s="37">
        <v>342</v>
      </c>
      <c r="BK69" s="37">
        <v>60</v>
      </c>
      <c r="BL69" s="37">
        <v>202</v>
      </c>
      <c r="BM69" s="37">
        <v>20</v>
      </c>
      <c r="BN69" s="37">
        <v>117</v>
      </c>
      <c r="BO69" s="37">
        <v>148</v>
      </c>
      <c r="BP69" s="37">
        <v>3</v>
      </c>
      <c r="BQ69" s="37">
        <v>48</v>
      </c>
      <c r="BR69" s="37">
        <v>328</v>
      </c>
      <c r="BS69" s="37">
        <v>846</v>
      </c>
      <c r="BT69" s="37">
        <v>184</v>
      </c>
      <c r="BU69" s="37">
        <v>83</v>
      </c>
      <c r="BV69" s="37">
        <v>166</v>
      </c>
      <c r="BW69" s="37">
        <v>6</v>
      </c>
      <c r="BX69" s="37">
        <v>11701</v>
      </c>
      <c r="BY69"/>
      <c r="BZ69"/>
    </row>
    <row r="70" spans="1:78" s="25" customFormat="1" x14ac:dyDescent="0.35">
      <c r="A70" s="7" t="s">
        <v>167</v>
      </c>
      <c r="B70" s="37">
        <v>121</v>
      </c>
      <c r="C70" s="37">
        <v>139</v>
      </c>
      <c r="D70" s="37">
        <v>85</v>
      </c>
      <c r="E70" s="37">
        <v>824</v>
      </c>
      <c r="F70" s="37">
        <v>23</v>
      </c>
      <c r="G70" s="37">
        <v>63</v>
      </c>
      <c r="H70" s="37">
        <v>202</v>
      </c>
      <c r="I70" s="37">
        <v>72</v>
      </c>
      <c r="J70" s="37">
        <v>154</v>
      </c>
      <c r="K70" s="37">
        <v>78</v>
      </c>
      <c r="L70" s="37">
        <v>12</v>
      </c>
      <c r="M70" s="37">
        <v>117</v>
      </c>
      <c r="N70" s="37">
        <v>145</v>
      </c>
      <c r="O70" s="37">
        <v>364</v>
      </c>
      <c r="P70" s="37">
        <v>132</v>
      </c>
      <c r="Q70" s="37">
        <v>275</v>
      </c>
      <c r="R70" s="37">
        <v>197</v>
      </c>
      <c r="S70" s="37">
        <v>11</v>
      </c>
      <c r="T70" s="37">
        <v>352</v>
      </c>
      <c r="U70" s="37">
        <v>315</v>
      </c>
      <c r="V70" s="37">
        <v>8</v>
      </c>
      <c r="W70" s="37">
        <v>22</v>
      </c>
      <c r="X70" s="37">
        <v>71</v>
      </c>
      <c r="Y70" s="37">
        <v>113</v>
      </c>
      <c r="Z70" s="37">
        <v>171</v>
      </c>
      <c r="AA70" s="37">
        <v>584</v>
      </c>
      <c r="AB70" s="37">
        <v>165</v>
      </c>
      <c r="AC70" s="37">
        <v>15</v>
      </c>
      <c r="AD70" s="37">
        <v>465</v>
      </c>
      <c r="AE70" s="37"/>
      <c r="AF70" s="37">
        <v>45</v>
      </c>
      <c r="AG70" s="37">
        <v>50</v>
      </c>
      <c r="AH70" s="37">
        <v>913</v>
      </c>
      <c r="AI70" s="37">
        <v>15</v>
      </c>
      <c r="AJ70" s="37">
        <v>106</v>
      </c>
      <c r="AK70" s="37">
        <v>173</v>
      </c>
      <c r="AL70" s="37">
        <v>125</v>
      </c>
      <c r="AM70" s="37">
        <v>280</v>
      </c>
      <c r="AN70" s="37">
        <v>153</v>
      </c>
      <c r="AO70" s="37">
        <v>11</v>
      </c>
      <c r="AP70" s="37">
        <v>128</v>
      </c>
      <c r="AQ70" s="37">
        <v>91</v>
      </c>
      <c r="AR70" s="37">
        <v>279</v>
      </c>
      <c r="AS70" s="37">
        <v>100</v>
      </c>
      <c r="AT70" s="37">
        <v>302</v>
      </c>
      <c r="AU70" s="37">
        <v>59</v>
      </c>
      <c r="AV70" s="37">
        <v>7</v>
      </c>
      <c r="AW70" s="37">
        <v>8</v>
      </c>
      <c r="AX70" s="37">
        <v>34</v>
      </c>
      <c r="AY70" s="37">
        <v>13</v>
      </c>
      <c r="AZ70" s="37">
        <v>60</v>
      </c>
      <c r="BA70" s="37">
        <v>191</v>
      </c>
      <c r="BB70" s="37">
        <v>245</v>
      </c>
      <c r="BC70" s="37">
        <v>459</v>
      </c>
      <c r="BD70" s="37">
        <v>142</v>
      </c>
      <c r="BE70" s="37">
        <v>62</v>
      </c>
      <c r="BF70" s="37">
        <v>227</v>
      </c>
      <c r="BG70" s="37">
        <v>90</v>
      </c>
      <c r="BH70" s="37">
        <v>145</v>
      </c>
      <c r="BI70" s="37">
        <v>80</v>
      </c>
      <c r="BJ70" s="37">
        <v>368</v>
      </c>
      <c r="BK70" s="37">
        <v>60</v>
      </c>
      <c r="BL70" s="37">
        <v>190</v>
      </c>
      <c r="BM70" s="37">
        <v>18</v>
      </c>
      <c r="BN70" s="37">
        <v>122</v>
      </c>
      <c r="BO70" s="37">
        <v>162</v>
      </c>
      <c r="BP70" s="37">
        <v>1</v>
      </c>
      <c r="BQ70" s="37">
        <v>62</v>
      </c>
      <c r="BR70" s="37">
        <v>363</v>
      </c>
      <c r="BS70" s="37">
        <v>962</v>
      </c>
      <c r="BT70" s="37">
        <v>196</v>
      </c>
      <c r="BU70" s="37">
        <v>96</v>
      </c>
      <c r="BV70" s="37">
        <v>200</v>
      </c>
      <c r="BW70" s="37">
        <v>9</v>
      </c>
      <c r="BX70" s="37">
        <v>12697</v>
      </c>
      <c r="BY70"/>
      <c r="BZ70"/>
    </row>
    <row r="71" spans="1:78" s="36" customFormat="1" x14ac:dyDescent="0.35">
      <c r="A71" s="7" t="s">
        <v>171</v>
      </c>
      <c r="B71" s="37">
        <v>117</v>
      </c>
      <c r="C71" s="37">
        <v>129</v>
      </c>
      <c r="D71" s="37">
        <v>73</v>
      </c>
      <c r="E71" s="37">
        <v>769</v>
      </c>
      <c r="F71" s="37">
        <v>24</v>
      </c>
      <c r="G71" s="37">
        <v>57</v>
      </c>
      <c r="H71" s="37">
        <v>216</v>
      </c>
      <c r="I71" s="37">
        <v>66</v>
      </c>
      <c r="J71" s="37">
        <v>136</v>
      </c>
      <c r="K71" s="37">
        <v>58</v>
      </c>
      <c r="L71" s="37">
        <v>14</v>
      </c>
      <c r="M71" s="37">
        <v>102</v>
      </c>
      <c r="N71" s="37">
        <v>139</v>
      </c>
      <c r="O71" s="37">
        <v>299</v>
      </c>
      <c r="P71" s="37">
        <v>121</v>
      </c>
      <c r="Q71" s="37">
        <v>285</v>
      </c>
      <c r="R71" s="37">
        <v>183</v>
      </c>
      <c r="S71" s="37">
        <v>13</v>
      </c>
      <c r="T71" s="37">
        <v>328</v>
      </c>
      <c r="U71" s="37">
        <v>299</v>
      </c>
      <c r="V71" s="37">
        <v>8</v>
      </c>
      <c r="W71" s="37">
        <v>19</v>
      </c>
      <c r="X71" s="37">
        <v>72</v>
      </c>
      <c r="Y71" s="37">
        <v>114</v>
      </c>
      <c r="Z71" s="37">
        <v>165</v>
      </c>
      <c r="AA71" s="37">
        <v>564</v>
      </c>
      <c r="AB71" s="37">
        <v>161</v>
      </c>
      <c r="AC71" s="37">
        <v>14</v>
      </c>
      <c r="AD71" s="37">
        <v>440</v>
      </c>
      <c r="AE71" s="37"/>
      <c r="AF71" s="37">
        <v>45</v>
      </c>
      <c r="AG71" s="37">
        <v>46</v>
      </c>
      <c r="AH71" s="37">
        <v>761</v>
      </c>
      <c r="AI71" s="37">
        <v>7</v>
      </c>
      <c r="AJ71" s="37">
        <v>84</v>
      </c>
      <c r="AK71" s="37">
        <v>160</v>
      </c>
      <c r="AL71" s="37">
        <v>98</v>
      </c>
      <c r="AM71" s="37">
        <v>252</v>
      </c>
      <c r="AN71" s="37">
        <v>138</v>
      </c>
      <c r="AO71" s="37">
        <v>4</v>
      </c>
      <c r="AP71" s="37">
        <v>110</v>
      </c>
      <c r="AQ71" s="37">
        <v>79</v>
      </c>
      <c r="AR71" s="37">
        <v>230</v>
      </c>
      <c r="AS71" s="37">
        <v>108</v>
      </c>
      <c r="AT71" s="37">
        <v>254</v>
      </c>
      <c r="AU71" s="37">
        <v>39</v>
      </c>
      <c r="AV71" s="37">
        <v>18</v>
      </c>
      <c r="AW71" s="37">
        <v>7</v>
      </c>
      <c r="AX71" s="37">
        <v>21</v>
      </c>
      <c r="AY71" s="37">
        <v>17</v>
      </c>
      <c r="AZ71" s="37">
        <v>65</v>
      </c>
      <c r="BA71" s="37">
        <v>194</v>
      </c>
      <c r="BB71" s="37">
        <v>243</v>
      </c>
      <c r="BC71" s="37">
        <v>395</v>
      </c>
      <c r="BD71" s="37">
        <v>159</v>
      </c>
      <c r="BE71" s="37">
        <v>60</v>
      </c>
      <c r="BF71" s="37">
        <v>181</v>
      </c>
      <c r="BG71" s="37">
        <v>85</v>
      </c>
      <c r="BH71" s="37">
        <v>137</v>
      </c>
      <c r="BI71" s="37">
        <v>59</v>
      </c>
      <c r="BJ71" s="37">
        <v>290</v>
      </c>
      <c r="BK71" s="37">
        <v>43</v>
      </c>
      <c r="BL71" s="37">
        <v>180</v>
      </c>
      <c r="BM71" s="37">
        <v>19</v>
      </c>
      <c r="BN71" s="37">
        <v>120</v>
      </c>
      <c r="BO71" s="37">
        <v>121</v>
      </c>
      <c r="BP71" s="37">
        <v>5</v>
      </c>
      <c r="BQ71" s="37">
        <v>44</v>
      </c>
      <c r="BR71" s="37">
        <v>332</v>
      </c>
      <c r="BS71" s="37">
        <v>771</v>
      </c>
      <c r="BT71" s="37">
        <v>174</v>
      </c>
      <c r="BU71" s="37">
        <v>76</v>
      </c>
      <c r="BV71" s="37">
        <v>174</v>
      </c>
      <c r="BW71" s="37">
        <v>3</v>
      </c>
      <c r="BX71" s="37">
        <v>11393</v>
      </c>
      <c r="BY71"/>
      <c r="BZ71"/>
    </row>
    <row r="72" spans="1:78" s="36" customFormat="1" x14ac:dyDescent="0.35">
      <c r="A72" s="7" t="s">
        <v>172</v>
      </c>
      <c r="B72" s="37">
        <v>105</v>
      </c>
      <c r="C72" s="37">
        <v>140</v>
      </c>
      <c r="D72" s="37">
        <v>64</v>
      </c>
      <c r="E72" s="37">
        <v>773</v>
      </c>
      <c r="F72" s="37">
        <v>22</v>
      </c>
      <c r="G72" s="37">
        <v>63</v>
      </c>
      <c r="H72" s="37">
        <v>208</v>
      </c>
      <c r="I72" s="37">
        <v>56</v>
      </c>
      <c r="J72" s="37">
        <v>157</v>
      </c>
      <c r="K72" s="37">
        <v>82</v>
      </c>
      <c r="L72" s="37">
        <v>9</v>
      </c>
      <c r="M72" s="37">
        <v>102</v>
      </c>
      <c r="N72" s="37">
        <v>142</v>
      </c>
      <c r="O72" s="37">
        <v>319</v>
      </c>
      <c r="P72" s="37">
        <v>124</v>
      </c>
      <c r="Q72" s="37">
        <v>302</v>
      </c>
      <c r="R72" s="37">
        <v>173</v>
      </c>
      <c r="S72" s="37">
        <v>12</v>
      </c>
      <c r="T72" s="37">
        <v>325</v>
      </c>
      <c r="U72" s="37">
        <v>246</v>
      </c>
      <c r="V72" s="37">
        <v>5</v>
      </c>
      <c r="W72" s="37">
        <v>18</v>
      </c>
      <c r="X72" s="37">
        <v>58</v>
      </c>
      <c r="Y72" s="37">
        <v>81</v>
      </c>
      <c r="Z72" s="37">
        <v>181</v>
      </c>
      <c r="AA72" s="37">
        <v>580</v>
      </c>
      <c r="AB72" s="37">
        <v>136</v>
      </c>
      <c r="AC72" s="37">
        <v>14</v>
      </c>
      <c r="AD72" s="37">
        <v>456</v>
      </c>
      <c r="AE72" s="37"/>
      <c r="AF72" s="37">
        <v>48</v>
      </c>
      <c r="AG72" s="37">
        <v>38</v>
      </c>
      <c r="AH72" s="37">
        <v>832</v>
      </c>
      <c r="AI72" s="37">
        <v>8</v>
      </c>
      <c r="AJ72" s="37">
        <v>69</v>
      </c>
      <c r="AK72" s="37">
        <v>150</v>
      </c>
      <c r="AL72" s="37">
        <v>116</v>
      </c>
      <c r="AM72" s="37">
        <v>236</v>
      </c>
      <c r="AN72" s="37">
        <v>145</v>
      </c>
      <c r="AO72" s="37">
        <v>11</v>
      </c>
      <c r="AP72" s="37">
        <v>123</v>
      </c>
      <c r="AQ72" s="37">
        <v>80</v>
      </c>
      <c r="AR72" s="37">
        <v>218</v>
      </c>
      <c r="AS72" s="37">
        <v>93</v>
      </c>
      <c r="AT72" s="37">
        <v>226</v>
      </c>
      <c r="AU72" s="37">
        <v>32</v>
      </c>
      <c r="AV72" s="37">
        <v>16</v>
      </c>
      <c r="AW72" s="37">
        <v>2</v>
      </c>
      <c r="AX72" s="37">
        <v>29</v>
      </c>
      <c r="AY72" s="37">
        <v>17</v>
      </c>
      <c r="AZ72" s="37">
        <v>46</v>
      </c>
      <c r="BA72" s="37">
        <v>166</v>
      </c>
      <c r="BB72" s="37">
        <v>247</v>
      </c>
      <c r="BC72" s="37">
        <v>432</v>
      </c>
      <c r="BD72" s="37">
        <v>153</v>
      </c>
      <c r="BE72" s="37">
        <v>63</v>
      </c>
      <c r="BF72" s="37">
        <v>188</v>
      </c>
      <c r="BG72" s="37">
        <v>84</v>
      </c>
      <c r="BH72" s="37">
        <v>159</v>
      </c>
      <c r="BI72" s="37">
        <v>55</v>
      </c>
      <c r="BJ72" s="37">
        <v>282</v>
      </c>
      <c r="BK72" s="37">
        <v>51</v>
      </c>
      <c r="BL72" s="37">
        <v>204</v>
      </c>
      <c r="BM72" s="37">
        <v>24</v>
      </c>
      <c r="BN72" s="37">
        <v>101</v>
      </c>
      <c r="BO72" s="37">
        <v>121</v>
      </c>
      <c r="BP72" s="37">
        <v>2</v>
      </c>
      <c r="BQ72" s="37">
        <v>63</v>
      </c>
      <c r="BR72" s="37">
        <v>318</v>
      </c>
      <c r="BS72" s="37">
        <v>770</v>
      </c>
      <c r="BT72" s="37">
        <v>196</v>
      </c>
      <c r="BU72" s="37">
        <v>73</v>
      </c>
      <c r="BV72" s="37">
        <v>167</v>
      </c>
      <c r="BW72" s="37">
        <v>3</v>
      </c>
      <c r="BX72" s="37">
        <v>11410</v>
      </c>
      <c r="BY72"/>
      <c r="BZ72"/>
    </row>
    <row r="73" spans="1:78" s="36" customFormat="1" x14ac:dyDescent="0.35">
      <c r="A73" s="7" t="s">
        <v>175</v>
      </c>
      <c r="B73" s="37">
        <v>130</v>
      </c>
      <c r="C73" s="37">
        <v>136</v>
      </c>
      <c r="D73" s="37">
        <v>68</v>
      </c>
      <c r="E73" s="37">
        <v>767</v>
      </c>
      <c r="F73" s="37">
        <v>26</v>
      </c>
      <c r="G73" s="37">
        <v>46</v>
      </c>
      <c r="H73" s="37">
        <v>183</v>
      </c>
      <c r="I73" s="37">
        <v>66</v>
      </c>
      <c r="J73" s="37">
        <v>110</v>
      </c>
      <c r="K73" s="37">
        <v>54</v>
      </c>
      <c r="L73" s="37">
        <v>8</v>
      </c>
      <c r="M73" s="37">
        <v>102</v>
      </c>
      <c r="N73" s="37">
        <v>141</v>
      </c>
      <c r="O73" s="37">
        <v>325</v>
      </c>
      <c r="P73" s="37">
        <v>111</v>
      </c>
      <c r="Q73" s="37">
        <v>251</v>
      </c>
      <c r="R73" s="37">
        <v>176</v>
      </c>
      <c r="S73" s="37">
        <v>14</v>
      </c>
      <c r="T73" s="37">
        <v>310</v>
      </c>
      <c r="U73" s="37">
        <v>230</v>
      </c>
      <c r="V73" s="37">
        <v>7</v>
      </c>
      <c r="W73" s="37">
        <v>17</v>
      </c>
      <c r="X73" s="37">
        <v>42</v>
      </c>
      <c r="Y73" s="37">
        <v>63</v>
      </c>
      <c r="Z73" s="37">
        <v>137</v>
      </c>
      <c r="AA73" s="37">
        <v>499</v>
      </c>
      <c r="AB73" s="37">
        <v>116</v>
      </c>
      <c r="AC73" s="37">
        <v>14</v>
      </c>
      <c r="AD73" s="37">
        <v>421</v>
      </c>
      <c r="AE73" s="37"/>
      <c r="AF73" s="37">
        <v>41</v>
      </c>
      <c r="AG73" s="37">
        <v>35</v>
      </c>
      <c r="AH73" s="37">
        <v>748</v>
      </c>
      <c r="AI73" s="37">
        <v>9</v>
      </c>
      <c r="AJ73" s="37">
        <v>70</v>
      </c>
      <c r="AK73" s="37">
        <v>152</v>
      </c>
      <c r="AL73" s="37">
        <v>95</v>
      </c>
      <c r="AM73" s="37">
        <v>213</v>
      </c>
      <c r="AN73" s="37">
        <v>133</v>
      </c>
      <c r="AO73" s="37">
        <v>9</v>
      </c>
      <c r="AP73" s="37">
        <v>114</v>
      </c>
      <c r="AQ73" s="37">
        <v>73</v>
      </c>
      <c r="AR73" s="37">
        <v>235</v>
      </c>
      <c r="AS73" s="37">
        <v>90</v>
      </c>
      <c r="AT73" s="37">
        <v>237</v>
      </c>
      <c r="AU73" s="37">
        <v>46</v>
      </c>
      <c r="AV73" s="37">
        <v>10</v>
      </c>
      <c r="AW73" s="37">
        <v>3</v>
      </c>
      <c r="AX73" s="37">
        <v>17</v>
      </c>
      <c r="AY73" s="37">
        <v>22</v>
      </c>
      <c r="AZ73" s="37">
        <v>44</v>
      </c>
      <c r="BA73" s="37">
        <v>201</v>
      </c>
      <c r="BB73" s="37">
        <v>211</v>
      </c>
      <c r="BC73" s="37">
        <v>395</v>
      </c>
      <c r="BD73" s="37">
        <v>148</v>
      </c>
      <c r="BE73" s="37">
        <v>54</v>
      </c>
      <c r="BF73" s="37">
        <v>177</v>
      </c>
      <c r="BG73" s="37">
        <v>94</v>
      </c>
      <c r="BH73" s="37">
        <v>160</v>
      </c>
      <c r="BI73" s="37">
        <v>63</v>
      </c>
      <c r="BJ73" s="37">
        <v>291</v>
      </c>
      <c r="BK73" s="37">
        <v>48</v>
      </c>
      <c r="BL73" s="37">
        <v>194</v>
      </c>
      <c r="BM73" s="37">
        <v>17</v>
      </c>
      <c r="BN73" s="37">
        <v>111</v>
      </c>
      <c r="BO73" s="37">
        <v>117</v>
      </c>
      <c r="BP73" s="37">
        <v>3</v>
      </c>
      <c r="BQ73" s="37">
        <v>34</v>
      </c>
      <c r="BR73" s="37">
        <v>345</v>
      </c>
      <c r="BS73" s="37">
        <v>616</v>
      </c>
      <c r="BT73" s="37">
        <v>175</v>
      </c>
      <c r="BU73" s="37">
        <v>81</v>
      </c>
      <c r="BV73" s="37">
        <v>148</v>
      </c>
      <c r="BW73" s="37">
        <v>5</v>
      </c>
      <c r="BX73" s="37">
        <v>10654</v>
      </c>
    </row>
    <row r="74" spans="1:78" s="36" customFormat="1" x14ac:dyDescent="0.35">
      <c r="A74" s="7" t="s">
        <v>178</v>
      </c>
      <c r="B74" s="37">
        <v>121</v>
      </c>
      <c r="C74" s="37">
        <v>129</v>
      </c>
      <c r="D74" s="37">
        <v>74</v>
      </c>
      <c r="E74" s="37">
        <v>760</v>
      </c>
      <c r="F74" s="37">
        <v>13</v>
      </c>
      <c r="G74" s="37">
        <v>38</v>
      </c>
      <c r="H74" s="37">
        <v>162</v>
      </c>
      <c r="I74" s="37">
        <v>61</v>
      </c>
      <c r="J74" s="37">
        <v>134</v>
      </c>
      <c r="K74" s="37">
        <v>59</v>
      </c>
      <c r="L74" s="37">
        <v>13</v>
      </c>
      <c r="M74" s="37">
        <v>90</v>
      </c>
      <c r="N74" s="37">
        <v>140</v>
      </c>
      <c r="O74" s="37">
        <v>286</v>
      </c>
      <c r="P74" s="37">
        <v>100</v>
      </c>
      <c r="Q74" s="37">
        <v>247</v>
      </c>
      <c r="R74" s="37">
        <v>163</v>
      </c>
      <c r="S74" s="37">
        <v>9</v>
      </c>
      <c r="T74" s="37">
        <v>313</v>
      </c>
      <c r="U74" s="37">
        <v>217</v>
      </c>
      <c r="V74" s="37">
        <v>6</v>
      </c>
      <c r="W74" s="37">
        <v>10</v>
      </c>
      <c r="X74" s="37">
        <v>42</v>
      </c>
      <c r="Y74" s="37">
        <v>66</v>
      </c>
      <c r="Z74" s="37">
        <v>145</v>
      </c>
      <c r="AA74" s="37">
        <v>463</v>
      </c>
      <c r="AB74" s="37">
        <v>135</v>
      </c>
      <c r="AC74" s="37">
        <v>17</v>
      </c>
      <c r="AD74" s="37">
        <v>394</v>
      </c>
      <c r="AE74" s="37"/>
      <c r="AF74" s="37">
        <v>41</v>
      </c>
      <c r="AG74" s="37">
        <v>36</v>
      </c>
      <c r="AH74" s="37">
        <v>693</v>
      </c>
      <c r="AI74" s="37">
        <v>7</v>
      </c>
      <c r="AJ74" s="37">
        <v>74</v>
      </c>
      <c r="AK74" s="37">
        <v>140</v>
      </c>
      <c r="AL74" s="37">
        <v>90</v>
      </c>
      <c r="AM74" s="37">
        <v>216</v>
      </c>
      <c r="AN74" s="37">
        <v>141</v>
      </c>
      <c r="AO74" s="37">
        <v>4</v>
      </c>
      <c r="AP74" s="37">
        <v>107</v>
      </c>
      <c r="AQ74" s="37">
        <v>58</v>
      </c>
      <c r="AR74" s="37">
        <v>212</v>
      </c>
      <c r="AS74" s="37">
        <v>86</v>
      </c>
      <c r="AT74" s="37">
        <v>214</v>
      </c>
      <c r="AU74" s="37">
        <v>38</v>
      </c>
      <c r="AV74" s="37">
        <v>8</v>
      </c>
      <c r="AW74" s="37">
        <v>8</v>
      </c>
      <c r="AX74" s="37">
        <v>23</v>
      </c>
      <c r="AY74" s="37">
        <v>17</v>
      </c>
      <c r="AZ74" s="37">
        <v>47</v>
      </c>
      <c r="BA74" s="37">
        <v>133</v>
      </c>
      <c r="BB74" s="37">
        <v>187</v>
      </c>
      <c r="BC74" s="37">
        <v>363</v>
      </c>
      <c r="BD74" s="37">
        <v>131</v>
      </c>
      <c r="BE74" s="37">
        <v>52</v>
      </c>
      <c r="BF74" s="37">
        <v>179</v>
      </c>
      <c r="BG74" s="37">
        <v>60</v>
      </c>
      <c r="BH74" s="37">
        <v>126</v>
      </c>
      <c r="BI74" s="37">
        <v>56</v>
      </c>
      <c r="BJ74" s="37">
        <v>286</v>
      </c>
      <c r="BK74" s="37">
        <v>42</v>
      </c>
      <c r="BL74" s="37">
        <v>174</v>
      </c>
      <c r="BM74" s="37">
        <v>16</v>
      </c>
      <c r="BN74" s="37">
        <v>108</v>
      </c>
      <c r="BO74" s="37">
        <v>125</v>
      </c>
      <c r="BP74" s="37">
        <v>3</v>
      </c>
      <c r="BQ74" s="37">
        <v>44</v>
      </c>
      <c r="BR74" s="37">
        <v>272</v>
      </c>
      <c r="BS74" s="37">
        <v>554</v>
      </c>
      <c r="BT74" s="37">
        <v>161</v>
      </c>
      <c r="BU74" s="37">
        <v>82</v>
      </c>
      <c r="BV74" s="37">
        <v>145</v>
      </c>
      <c r="BW74" s="37">
        <v>2</v>
      </c>
      <c r="BX74" s="37">
        <v>9968</v>
      </c>
    </row>
    <row r="75" spans="1:78" s="36" customFormat="1" x14ac:dyDescent="0.35">
      <c r="A75" s="7" t="s">
        <v>179</v>
      </c>
      <c r="B75" s="37">
        <v>133</v>
      </c>
      <c r="C75" s="37">
        <v>120</v>
      </c>
      <c r="D75" s="37">
        <v>68</v>
      </c>
      <c r="E75" s="37">
        <v>727</v>
      </c>
      <c r="F75" s="37">
        <v>17</v>
      </c>
      <c r="G75" s="37">
        <v>42</v>
      </c>
      <c r="H75" s="37">
        <v>161</v>
      </c>
      <c r="I75" s="37">
        <v>55</v>
      </c>
      <c r="J75" s="37">
        <v>110</v>
      </c>
      <c r="K75" s="37">
        <v>67</v>
      </c>
      <c r="L75" s="37">
        <v>15</v>
      </c>
      <c r="M75" s="37">
        <v>93</v>
      </c>
      <c r="N75" s="37">
        <v>134</v>
      </c>
      <c r="O75" s="37">
        <v>290</v>
      </c>
      <c r="P75" s="37">
        <v>97</v>
      </c>
      <c r="Q75" s="37">
        <v>233</v>
      </c>
      <c r="R75" s="37">
        <v>177</v>
      </c>
      <c r="S75" s="37">
        <v>8</v>
      </c>
      <c r="T75" s="37">
        <v>303</v>
      </c>
      <c r="U75" s="37">
        <v>198</v>
      </c>
      <c r="V75" s="37">
        <v>10</v>
      </c>
      <c r="W75" s="37">
        <v>14</v>
      </c>
      <c r="X75" s="37">
        <v>33</v>
      </c>
      <c r="Y75" s="37">
        <v>60</v>
      </c>
      <c r="Z75" s="37">
        <v>124</v>
      </c>
      <c r="AA75" s="37">
        <v>516</v>
      </c>
      <c r="AB75" s="37">
        <v>135</v>
      </c>
      <c r="AC75" s="37">
        <v>4</v>
      </c>
      <c r="AD75" s="37">
        <v>408</v>
      </c>
      <c r="AE75" s="37"/>
      <c r="AF75" s="37">
        <v>52</v>
      </c>
      <c r="AG75" s="37">
        <v>35</v>
      </c>
      <c r="AH75" s="37">
        <v>773</v>
      </c>
      <c r="AI75" s="37">
        <v>7</v>
      </c>
      <c r="AJ75" s="37">
        <v>69</v>
      </c>
      <c r="AK75" s="37">
        <v>130</v>
      </c>
      <c r="AL75" s="37">
        <v>90</v>
      </c>
      <c r="AM75" s="37">
        <v>210</v>
      </c>
      <c r="AN75" s="37">
        <v>164</v>
      </c>
      <c r="AO75" s="37">
        <v>4</v>
      </c>
      <c r="AP75" s="37">
        <v>115</v>
      </c>
      <c r="AQ75" s="37">
        <v>69</v>
      </c>
      <c r="AR75" s="37">
        <v>178</v>
      </c>
      <c r="AS75" s="37">
        <v>84</v>
      </c>
      <c r="AT75" s="37">
        <v>194</v>
      </c>
      <c r="AU75" s="37">
        <v>43</v>
      </c>
      <c r="AV75" s="37">
        <v>7</v>
      </c>
      <c r="AW75" s="37">
        <v>5</v>
      </c>
      <c r="AX75" s="37">
        <v>17</v>
      </c>
      <c r="AY75" s="37">
        <v>18</v>
      </c>
      <c r="AZ75" s="37">
        <v>44</v>
      </c>
      <c r="BA75" s="37">
        <v>123</v>
      </c>
      <c r="BB75" s="37">
        <v>190</v>
      </c>
      <c r="BC75" s="37">
        <v>361</v>
      </c>
      <c r="BD75" s="37">
        <v>148</v>
      </c>
      <c r="BE75" s="37">
        <v>47</v>
      </c>
      <c r="BF75" s="37">
        <v>171</v>
      </c>
      <c r="BG75" s="37">
        <v>61</v>
      </c>
      <c r="BH75" s="37">
        <v>131</v>
      </c>
      <c r="BI75" s="37">
        <v>54</v>
      </c>
      <c r="BJ75" s="37">
        <v>323</v>
      </c>
      <c r="BK75" s="37">
        <v>47</v>
      </c>
      <c r="BL75" s="37">
        <v>200</v>
      </c>
      <c r="BM75" s="37">
        <v>15</v>
      </c>
      <c r="BN75" s="37">
        <v>103</v>
      </c>
      <c r="BO75" s="37">
        <v>114</v>
      </c>
      <c r="BP75" s="37">
        <v>5</v>
      </c>
      <c r="BQ75" s="37">
        <v>51</v>
      </c>
      <c r="BR75" s="37">
        <v>289</v>
      </c>
      <c r="BS75" s="37">
        <v>595</v>
      </c>
      <c r="BT75" s="37">
        <v>175</v>
      </c>
      <c r="BU75" s="37">
        <v>69</v>
      </c>
      <c r="BV75" s="37">
        <v>160</v>
      </c>
      <c r="BW75" s="37">
        <v>3</v>
      </c>
      <c r="BX75" s="37">
        <v>10095</v>
      </c>
    </row>
    <row r="76" spans="1:78" s="36" customFormat="1" x14ac:dyDescent="0.35">
      <c r="A76" s="7" t="s">
        <v>180</v>
      </c>
      <c r="B76" s="37">
        <v>123</v>
      </c>
      <c r="C76" s="37">
        <v>115</v>
      </c>
      <c r="D76" s="37">
        <v>51</v>
      </c>
      <c r="E76" s="37">
        <v>699</v>
      </c>
      <c r="F76" s="37">
        <v>12</v>
      </c>
      <c r="G76" s="37">
        <v>44</v>
      </c>
      <c r="H76" s="37">
        <v>181</v>
      </c>
      <c r="I76" s="37">
        <v>63</v>
      </c>
      <c r="J76" s="37">
        <v>122</v>
      </c>
      <c r="K76" s="37">
        <v>64</v>
      </c>
      <c r="L76" s="37">
        <v>14</v>
      </c>
      <c r="M76" s="37">
        <v>106</v>
      </c>
      <c r="N76" s="37">
        <v>136</v>
      </c>
      <c r="O76" s="37">
        <v>306</v>
      </c>
      <c r="P76" s="37">
        <v>105</v>
      </c>
      <c r="Q76" s="37">
        <v>234</v>
      </c>
      <c r="R76" s="37">
        <v>170</v>
      </c>
      <c r="S76" s="37">
        <v>15</v>
      </c>
      <c r="T76" s="37">
        <v>298</v>
      </c>
      <c r="U76" s="37">
        <v>190</v>
      </c>
      <c r="V76" s="37">
        <v>8</v>
      </c>
      <c r="W76" s="37">
        <v>13</v>
      </c>
      <c r="X76" s="37">
        <v>40</v>
      </c>
      <c r="Y76" s="37">
        <v>72</v>
      </c>
      <c r="Z76" s="37">
        <v>139</v>
      </c>
      <c r="AA76" s="37">
        <v>471</v>
      </c>
      <c r="AB76" s="37">
        <v>128</v>
      </c>
      <c r="AC76" s="37">
        <v>6</v>
      </c>
      <c r="AD76" s="37">
        <v>437</v>
      </c>
      <c r="AE76" s="37"/>
      <c r="AF76" s="37">
        <v>47</v>
      </c>
      <c r="AG76" s="37">
        <v>31</v>
      </c>
      <c r="AH76" s="37">
        <v>746</v>
      </c>
      <c r="AI76" s="37">
        <v>7</v>
      </c>
      <c r="AJ76" s="37">
        <v>76</v>
      </c>
      <c r="AK76" s="37">
        <v>146</v>
      </c>
      <c r="AL76" s="37">
        <v>86</v>
      </c>
      <c r="AM76" s="37">
        <v>189</v>
      </c>
      <c r="AN76" s="37">
        <v>152</v>
      </c>
      <c r="AO76" s="37">
        <v>7</v>
      </c>
      <c r="AP76" s="37">
        <v>98</v>
      </c>
      <c r="AQ76" s="37">
        <v>87</v>
      </c>
      <c r="AR76" s="37">
        <v>181</v>
      </c>
      <c r="AS76" s="37">
        <v>98</v>
      </c>
      <c r="AT76" s="37">
        <v>250</v>
      </c>
      <c r="AU76" s="37">
        <v>33</v>
      </c>
      <c r="AV76" s="37">
        <v>11</v>
      </c>
      <c r="AW76" s="37">
        <v>8</v>
      </c>
      <c r="AX76" s="37">
        <v>16</v>
      </c>
      <c r="AY76" s="37">
        <v>11</v>
      </c>
      <c r="AZ76" s="37">
        <v>43</v>
      </c>
      <c r="BA76" s="37">
        <v>139</v>
      </c>
      <c r="BB76" s="37">
        <v>195</v>
      </c>
      <c r="BC76" s="37">
        <v>382</v>
      </c>
      <c r="BD76" s="37">
        <v>141</v>
      </c>
      <c r="BE76" s="37">
        <v>31</v>
      </c>
      <c r="BF76" s="37">
        <v>188</v>
      </c>
      <c r="BG76" s="37">
        <v>52</v>
      </c>
      <c r="BH76" s="37">
        <v>124</v>
      </c>
      <c r="BI76" s="37">
        <v>53</v>
      </c>
      <c r="BJ76" s="37">
        <v>312</v>
      </c>
      <c r="BK76" s="37">
        <v>53</v>
      </c>
      <c r="BL76" s="37">
        <v>180</v>
      </c>
      <c r="BM76" s="37">
        <v>15</v>
      </c>
      <c r="BN76" s="37">
        <v>96</v>
      </c>
      <c r="BO76" s="37">
        <v>113</v>
      </c>
      <c r="BP76" s="37">
        <v>1</v>
      </c>
      <c r="BQ76" s="37">
        <v>40</v>
      </c>
      <c r="BR76" s="37">
        <v>304</v>
      </c>
      <c r="BS76" s="37">
        <v>819</v>
      </c>
      <c r="BT76" s="37">
        <v>171</v>
      </c>
      <c r="BU76" s="37">
        <v>72</v>
      </c>
      <c r="BV76" s="37">
        <v>134</v>
      </c>
      <c r="BW76" s="37">
        <v>4</v>
      </c>
      <c r="BX76" s="37">
        <v>10304</v>
      </c>
    </row>
    <row r="77" spans="1:78" s="36" customFormat="1" x14ac:dyDescent="0.35">
      <c r="A77" s="7"/>
      <c r="B77" s="37"/>
      <c r="C77" s="37"/>
      <c r="D77" s="37"/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  <c r="AA77" s="37"/>
      <c r="AB77" s="37"/>
      <c r="AC77" s="37"/>
      <c r="AD77" s="37"/>
      <c r="AE77" s="37"/>
      <c r="AF77" s="37"/>
      <c r="AG77" s="37"/>
      <c r="AH77" s="37"/>
      <c r="AI77" s="37"/>
      <c r="AJ77" s="37"/>
      <c r="AK77" s="37"/>
      <c r="AL77" s="37"/>
      <c r="AM77" s="37"/>
      <c r="AN77" s="37"/>
      <c r="AO77" s="37"/>
      <c r="AP77" s="37"/>
      <c r="AQ77" s="37"/>
      <c r="AR77" s="37"/>
      <c r="AS77" s="37"/>
      <c r="AT77" s="37"/>
      <c r="AU77" s="37"/>
      <c r="AV77" s="37"/>
      <c r="AW77" s="37"/>
      <c r="AX77" s="37"/>
      <c r="AY77" s="37"/>
      <c r="AZ77" s="37"/>
      <c r="BA77" s="37"/>
      <c r="BB77" s="37"/>
      <c r="BC77" s="37"/>
      <c r="BD77" s="37"/>
      <c r="BE77" s="37"/>
      <c r="BF77" s="37"/>
      <c r="BG77" s="37"/>
      <c r="BH77" s="37"/>
      <c r="BI77" s="37"/>
      <c r="BJ77" s="37"/>
      <c r="BK77" s="37"/>
      <c r="BL77" s="37"/>
      <c r="BM77" s="37"/>
      <c r="BN77" s="37"/>
      <c r="BO77" s="37"/>
      <c r="BP77" s="37"/>
      <c r="BQ77" s="37"/>
      <c r="BR77" s="37"/>
      <c r="BS77" s="37"/>
      <c r="BT77" s="37"/>
      <c r="BU77" s="37"/>
      <c r="BV77" s="37"/>
      <c r="BW77" s="37"/>
      <c r="BX77" s="37"/>
    </row>
    <row r="78" spans="1:78" s="36" customFormat="1" x14ac:dyDescent="0.35">
      <c r="A78" s="7"/>
      <c r="B78" s="37"/>
      <c r="C78" s="37"/>
      <c r="D78" s="37"/>
      <c r="E78" s="37"/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  <c r="AA78" s="37"/>
      <c r="AB78" s="37"/>
      <c r="AC78" s="37"/>
      <c r="AD78" s="37"/>
      <c r="AE78" s="37"/>
      <c r="AF78" s="37"/>
      <c r="AG78" s="37"/>
      <c r="AH78" s="37"/>
      <c r="AI78" s="37"/>
      <c r="AJ78" s="37"/>
      <c r="AK78" s="37"/>
      <c r="AL78" s="37"/>
      <c r="AM78" s="37"/>
      <c r="AN78" s="37"/>
      <c r="AO78" s="37"/>
      <c r="AP78" s="37"/>
      <c r="AQ78" s="37"/>
      <c r="AR78" s="37"/>
      <c r="AS78" s="37"/>
      <c r="AT78" s="37"/>
      <c r="AU78" s="37"/>
      <c r="AV78" s="37"/>
      <c r="AW78" s="37"/>
      <c r="AX78" s="37"/>
      <c r="AY78" s="37"/>
      <c r="AZ78" s="37"/>
      <c r="BA78" s="37"/>
      <c r="BB78" s="37"/>
      <c r="BC78" s="37"/>
      <c r="BD78" s="37"/>
      <c r="BE78" s="37"/>
      <c r="BF78" s="37"/>
      <c r="BG78" s="37"/>
      <c r="BH78" s="37"/>
      <c r="BI78" s="37"/>
      <c r="BJ78" s="37"/>
      <c r="BK78" s="37"/>
      <c r="BL78" s="37"/>
      <c r="BM78" s="37"/>
      <c r="BN78" s="37"/>
      <c r="BO78" s="37"/>
      <c r="BP78" s="37"/>
      <c r="BQ78" s="37"/>
      <c r="BR78" s="37"/>
      <c r="BS78" s="37"/>
      <c r="BT78" s="37"/>
      <c r="BU78" s="37"/>
      <c r="BV78" s="37"/>
      <c r="BW78" s="37"/>
      <c r="BX78" s="37"/>
    </row>
    <row r="79" spans="1:78" s="36" customFormat="1" x14ac:dyDescent="0.35">
      <c r="A79" s="7"/>
      <c r="B79" s="37"/>
      <c r="C79" s="37"/>
      <c r="D79" s="37"/>
      <c r="E79" s="37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  <c r="AA79" s="37"/>
      <c r="AB79" s="37"/>
      <c r="AC79" s="37"/>
      <c r="AD79" s="37"/>
      <c r="AE79" s="37"/>
      <c r="AF79" s="37"/>
      <c r="AG79" s="37"/>
      <c r="AH79" s="37"/>
      <c r="AI79" s="37"/>
      <c r="AJ79" s="37"/>
      <c r="AK79" s="37"/>
      <c r="AL79" s="37"/>
      <c r="AM79" s="37"/>
      <c r="AN79" s="37"/>
      <c r="AO79" s="37"/>
      <c r="AP79" s="37"/>
      <c r="AQ79" s="37"/>
      <c r="AR79" s="37"/>
      <c r="AS79" s="37"/>
      <c r="AT79" s="37"/>
      <c r="AU79" s="37"/>
      <c r="AV79" s="37"/>
      <c r="AW79" s="37"/>
      <c r="AX79" s="37"/>
      <c r="AY79" s="37"/>
      <c r="AZ79" s="37"/>
      <c r="BA79" s="37"/>
      <c r="BB79" s="37"/>
      <c r="BC79" s="37"/>
      <c r="BD79" s="37"/>
      <c r="BE79" s="37"/>
      <c r="BF79" s="37"/>
      <c r="BG79" s="37"/>
      <c r="BH79" s="37"/>
      <c r="BI79" s="37"/>
      <c r="BJ79" s="37"/>
      <c r="BK79" s="37"/>
      <c r="BL79" s="37"/>
      <c r="BM79" s="37"/>
      <c r="BN79" s="37"/>
      <c r="BO79" s="37"/>
      <c r="BP79" s="37"/>
      <c r="BQ79" s="37"/>
      <c r="BR79" s="37"/>
      <c r="BS79" s="37"/>
      <c r="BT79" s="37"/>
      <c r="BU79" s="37"/>
      <c r="BV79" s="37"/>
      <c r="BW79" s="37"/>
      <c r="BX79" s="37"/>
    </row>
    <row r="80" spans="1:78" s="36" customFormat="1" x14ac:dyDescent="0.35">
      <c r="A80" s="7"/>
      <c r="B80" s="37"/>
      <c r="C80" s="37"/>
      <c r="D80" s="37"/>
      <c r="E80" s="37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  <c r="AA80" s="37"/>
      <c r="AB80" s="37"/>
      <c r="AC80" s="37"/>
      <c r="AD80" s="37"/>
      <c r="AE80" s="37"/>
      <c r="AF80" s="37"/>
      <c r="AG80" s="37"/>
      <c r="AH80" s="37"/>
      <c r="AI80" s="37"/>
      <c r="AJ80" s="37"/>
      <c r="AK80" s="37"/>
      <c r="AL80" s="37"/>
      <c r="AM80" s="37"/>
      <c r="AN80" s="37"/>
      <c r="AO80" s="37"/>
      <c r="AP80" s="37"/>
      <c r="AQ80" s="37"/>
      <c r="AR80" s="37"/>
      <c r="AS80" s="37"/>
      <c r="AT80" s="37"/>
      <c r="AU80" s="37"/>
      <c r="AV80" s="37"/>
      <c r="AW80" s="37"/>
      <c r="AX80" s="37"/>
      <c r="AY80" s="37"/>
      <c r="AZ80" s="37"/>
      <c r="BA80" s="37"/>
      <c r="BB80" s="37"/>
      <c r="BC80" s="37"/>
      <c r="BD80" s="37"/>
      <c r="BE80" s="37"/>
      <c r="BF80" s="37"/>
      <c r="BG80" s="37"/>
      <c r="BH80" s="37"/>
      <c r="BI80" s="37"/>
      <c r="BJ80" s="37"/>
      <c r="BK80" s="37"/>
      <c r="BL80" s="37"/>
      <c r="BM80" s="37"/>
      <c r="BN80" s="37"/>
      <c r="BO80" s="37"/>
      <c r="BP80" s="37"/>
      <c r="BQ80" s="37"/>
      <c r="BR80" s="37"/>
      <c r="BS80" s="37"/>
      <c r="BT80" s="37"/>
      <c r="BU80" s="37"/>
      <c r="BV80" s="37"/>
      <c r="BW80" s="37"/>
      <c r="BX80" s="37"/>
    </row>
    <row r="81" spans="1:76" s="9" customFormat="1" x14ac:dyDescent="0.3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</row>
    <row r="82" spans="1:76" ht="23.5" x14ac:dyDescent="0.55000000000000004">
      <c r="A82" s="46" t="s">
        <v>9</v>
      </c>
      <c r="B82" s="48"/>
    </row>
    <row r="84" spans="1:76" s="5" customFormat="1" x14ac:dyDescent="0.35">
      <c r="A84" s="6"/>
      <c r="B84" s="10" t="s">
        <v>3</v>
      </c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  <c r="BI84" s="6"/>
      <c r="BJ84" s="6"/>
      <c r="BK84" s="6"/>
      <c r="BL84" s="6"/>
      <c r="BM84" s="6"/>
      <c r="BN84" s="6"/>
      <c r="BO84" s="6"/>
      <c r="BP84" s="6"/>
      <c r="BQ84" s="6"/>
      <c r="BR84" s="6"/>
      <c r="BS84" s="6"/>
      <c r="BT84" s="6"/>
      <c r="BU84" s="6"/>
      <c r="BV84" s="6"/>
      <c r="BW84" s="6"/>
      <c r="BX84" s="6"/>
    </row>
    <row r="85" spans="1:76" s="24" customFormat="1" x14ac:dyDescent="0.35">
      <c r="A85" s="10" t="s">
        <v>5</v>
      </c>
      <c r="B85" s="6" t="s">
        <v>82</v>
      </c>
      <c r="C85" s="6" t="s">
        <v>83</v>
      </c>
      <c r="D85" s="6" t="s">
        <v>84</v>
      </c>
      <c r="E85" s="6" t="s">
        <v>85</v>
      </c>
      <c r="F85" s="6" t="s">
        <v>87</v>
      </c>
      <c r="G85" s="6" t="s">
        <v>88</v>
      </c>
      <c r="H85" s="6" t="s">
        <v>89</v>
      </c>
      <c r="I85" s="6" t="s">
        <v>168</v>
      </c>
      <c r="J85" s="6" t="s">
        <v>90</v>
      </c>
      <c r="K85" s="6" t="s">
        <v>91</v>
      </c>
      <c r="L85" s="6" t="s">
        <v>92</v>
      </c>
      <c r="M85" s="6" t="s">
        <v>93</v>
      </c>
      <c r="N85" s="6" t="s">
        <v>94</v>
      </c>
      <c r="O85" s="6" t="s">
        <v>95</v>
      </c>
      <c r="P85" s="6" t="s">
        <v>96</v>
      </c>
      <c r="Q85" s="6" t="s">
        <v>97</v>
      </c>
      <c r="R85" s="6" t="s">
        <v>98</v>
      </c>
      <c r="S85" s="6" t="s">
        <v>99</v>
      </c>
      <c r="T85" s="6" t="s">
        <v>100</v>
      </c>
      <c r="U85" s="6" t="s">
        <v>101</v>
      </c>
      <c r="V85" s="6" t="s">
        <v>102</v>
      </c>
      <c r="W85" s="6" t="s">
        <v>103</v>
      </c>
      <c r="X85" s="6" t="s">
        <v>104</v>
      </c>
      <c r="Y85" s="6" t="s">
        <v>105</v>
      </c>
      <c r="Z85" s="6" t="s">
        <v>106</v>
      </c>
      <c r="AA85" s="6" t="s">
        <v>107</v>
      </c>
      <c r="AB85" s="6" t="s">
        <v>108</v>
      </c>
      <c r="AC85" s="6" t="s">
        <v>109</v>
      </c>
      <c r="AD85" s="6" t="s">
        <v>110</v>
      </c>
      <c r="AE85" s="6" t="s">
        <v>111</v>
      </c>
      <c r="AF85" s="6" t="s">
        <v>112</v>
      </c>
      <c r="AG85" s="6" t="s">
        <v>113</v>
      </c>
      <c r="AH85" s="6" t="s">
        <v>114</v>
      </c>
      <c r="AI85" s="6" t="s">
        <v>115</v>
      </c>
      <c r="AJ85" s="6" t="s">
        <v>116</v>
      </c>
      <c r="AK85" s="6" t="s">
        <v>117</v>
      </c>
      <c r="AL85" s="6" t="s">
        <v>118</v>
      </c>
      <c r="AM85" s="6" t="s">
        <v>119</v>
      </c>
      <c r="AN85" s="6" t="s">
        <v>120</v>
      </c>
      <c r="AO85" s="6" t="s">
        <v>121</v>
      </c>
      <c r="AP85" s="6" t="s">
        <v>122</v>
      </c>
      <c r="AQ85" s="6" t="s">
        <v>123</v>
      </c>
      <c r="AR85" s="6" t="s">
        <v>124</v>
      </c>
      <c r="AS85" s="6" t="s">
        <v>125</v>
      </c>
      <c r="AT85" s="6" t="s">
        <v>126</v>
      </c>
      <c r="AU85" s="6" t="s">
        <v>127</v>
      </c>
      <c r="AV85" s="6" t="s">
        <v>128</v>
      </c>
      <c r="AW85" s="6" t="s">
        <v>129</v>
      </c>
      <c r="AX85" s="6" t="s">
        <v>130</v>
      </c>
      <c r="AY85" s="6" t="s">
        <v>131</v>
      </c>
      <c r="AZ85" s="6" t="s">
        <v>132</v>
      </c>
      <c r="BA85" s="6" t="s">
        <v>133</v>
      </c>
      <c r="BB85" s="6" t="s">
        <v>134</v>
      </c>
      <c r="BC85" s="6" t="s">
        <v>135</v>
      </c>
      <c r="BD85" s="6" t="s">
        <v>136</v>
      </c>
      <c r="BE85" s="6" t="s">
        <v>137</v>
      </c>
      <c r="BF85" s="6" t="s">
        <v>138</v>
      </c>
      <c r="BG85" s="6" t="s">
        <v>139</v>
      </c>
      <c r="BH85" s="6" t="s">
        <v>140</v>
      </c>
      <c r="BI85" s="6" t="s">
        <v>141</v>
      </c>
      <c r="BJ85" s="6" t="s">
        <v>142</v>
      </c>
      <c r="BK85" s="6" t="s">
        <v>143</v>
      </c>
      <c r="BL85" s="6" t="s">
        <v>144</v>
      </c>
      <c r="BM85" s="6" t="s">
        <v>145</v>
      </c>
      <c r="BN85" s="6" t="s">
        <v>146</v>
      </c>
      <c r="BO85" s="6" t="s">
        <v>147</v>
      </c>
      <c r="BP85" s="6" t="s">
        <v>148</v>
      </c>
      <c r="BQ85" s="6" t="s">
        <v>149</v>
      </c>
      <c r="BR85" s="6" t="s">
        <v>150</v>
      </c>
      <c r="BS85" s="6" t="s">
        <v>177</v>
      </c>
      <c r="BT85" s="6" t="s">
        <v>176</v>
      </c>
      <c r="BU85" s="6" t="s">
        <v>151</v>
      </c>
      <c r="BV85" s="6" t="s">
        <v>152</v>
      </c>
      <c r="BW85" s="6" t="s">
        <v>153</v>
      </c>
      <c r="BX85" s="6" t="s">
        <v>4</v>
      </c>
    </row>
    <row r="86" spans="1:76" s="5" customFormat="1" x14ac:dyDescent="0.35">
      <c r="A86" s="23" t="s">
        <v>155</v>
      </c>
      <c r="B86" s="6">
        <v>9.4454072790294621E-2</v>
      </c>
      <c r="C86" s="6">
        <v>0.11473429951690821</v>
      </c>
      <c r="D86" s="6">
        <v>0.11993243243243243</v>
      </c>
      <c r="E86" s="6">
        <v>0.18061122244488978</v>
      </c>
      <c r="F86" s="6">
        <v>0.11320754716981132</v>
      </c>
      <c r="G86" s="6">
        <v>9.9137931034482762E-2</v>
      </c>
      <c r="H86" s="6">
        <v>4.9988534739738591E-2</v>
      </c>
      <c r="I86" s="6"/>
      <c r="J86" s="6">
        <v>0.19377652050919378</v>
      </c>
      <c r="K86" s="6">
        <v>0.11804008908685969</v>
      </c>
      <c r="L86" s="6">
        <v>0.27777777777777779</v>
      </c>
      <c r="M86" s="6">
        <v>0.16666666666666666</v>
      </c>
      <c r="N86" s="6">
        <v>0.14981729598051158</v>
      </c>
      <c r="O86" s="6">
        <v>0.21824324324324323</v>
      </c>
      <c r="P86" s="6">
        <v>0.18625</v>
      </c>
      <c r="Q86" s="6">
        <v>0.18316831683168316</v>
      </c>
      <c r="R86" s="6">
        <v>0.18163869693978282</v>
      </c>
      <c r="S86" s="6"/>
      <c r="T86" s="6">
        <v>0.19631901840490798</v>
      </c>
      <c r="U86" s="6">
        <v>0.17588179218303146</v>
      </c>
      <c r="V86" s="6">
        <v>0.17333333333333334</v>
      </c>
      <c r="W86" s="6">
        <v>0.22435897435897437</v>
      </c>
      <c r="X86" s="6">
        <v>0.19230769230769232</v>
      </c>
      <c r="Y86" s="6">
        <v>0.25363825363825365</v>
      </c>
      <c r="Z86" s="6">
        <v>0.15835411471321695</v>
      </c>
      <c r="AA86" s="6">
        <v>0.18726016884113583</v>
      </c>
      <c r="AB86" s="6">
        <v>0.16408668730650156</v>
      </c>
      <c r="AC86" s="6">
        <v>0.1391304347826087</v>
      </c>
      <c r="AD86" s="6">
        <v>0.16721044045676997</v>
      </c>
      <c r="AE86" s="6">
        <v>0.21067415730337077</v>
      </c>
      <c r="AF86" s="6">
        <v>0.22336769759450173</v>
      </c>
      <c r="AG86" s="6">
        <v>0.13907284768211919</v>
      </c>
      <c r="AH86" s="6">
        <v>0.17394616556627729</v>
      </c>
      <c r="AI86" s="6">
        <v>0.17391304347826086</v>
      </c>
      <c r="AJ86" s="6">
        <v>0.16695957820738136</v>
      </c>
      <c r="AK86" s="6">
        <v>0.14864864864864866</v>
      </c>
      <c r="AL86" s="6">
        <v>9.5990279465370601E-2</v>
      </c>
      <c r="AM86" s="6">
        <v>0.166412213740458</v>
      </c>
      <c r="AN86" s="6">
        <v>0.15819209039548024</v>
      </c>
      <c r="AO86" s="6">
        <v>8.6021505376344093E-2</v>
      </c>
      <c r="AP86" s="6">
        <v>0.18691588785046728</v>
      </c>
      <c r="AQ86" s="6">
        <v>0.30848329048843187</v>
      </c>
      <c r="AR86" s="6">
        <v>0.12327947336923997</v>
      </c>
      <c r="AS86" s="6">
        <v>9.0289608177172062E-2</v>
      </c>
      <c r="AT86" s="6">
        <v>8.8373305526590201E-2</v>
      </c>
      <c r="AU86" s="6">
        <v>7.0422535211267609E-2</v>
      </c>
      <c r="AV86" s="6">
        <v>0.1044776119402985</v>
      </c>
      <c r="AW86" s="6">
        <v>7.0175438596491224E-2</v>
      </c>
      <c r="AX86" s="6">
        <v>0.143646408839779</v>
      </c>
      <c r="AY86" s="6">
        <v>0.13333333333333333</v>
      </c>
      <c r="AZ86" s="6">
        <v>0.2638888888888889</v>
      </c>
      <c r="BA86" s="6"/>
      <c r="BB86" s="6">
        <v>0.20152817574021012</v>
      </c>
      <c r="BC86" s="6">
        <v>0.14839209608678808</v>
      </c>
      <c r="BD86" s="6">
        <v>0.13550939663699307</v>
      </c>
      <c r="BE86" s="6">
        <v>0.15942028985507245</v>
      </c>
      <c r="BF86" s="6">
        <v>0.10901960784313726</v>
      </c>
      <c r="BG86" s="6">
        <v>0.12914691943127962</v>
      </c>
      <c r="BH86" s="6">
        <v>0.15737704918032788</v>
      </c>
      <c r="BI86" s="6">
        <v>9.8335854765506811E-2</v>
      </c>
      <c r="BJ86" s="6">
        <v>0.16343635411210058</v>
      </c>
      <c r="BK86" s="6">
        <v>0.12826603325415678</v>
      </c>
      <c r="BL86" s="6">
        <v>0.17873100983020554</v>
      </c>
      <c r="BM86" s="6">
        <v>5.701754385964912E-2</v>
      </c>
      <c r="BN86" s="6">
        <v>0.1453804347826087</v>
      </c>
      <c r="BO86" s="6">
        <v>0.16826923076923078</v>
      </c>
      <c r="BP86" s="6">
        <v>9.0909090909090912E-2</v>
      </c>
      <c r="BQ86" s="6">
        <v>0.12654320987654322</v>
      </c>
      <c r="BR86" s="6">
        <v>0.1720604099244876</v>
      </c>
      <c r="BS86" s="6">
        <v>0.29198284394589247</v>
      </c>
      <c r="BT86" s="6">
        <v>0.17886178861788618</v>
      </c>
      <c r="BU86" s="6">
        <v>6.6265060240963861E-2</v>
      </c>
      <c r="BV86" s="6">
        <v>0.1471301535974131</v>
      </c>
      <c r="BW86" s="6">
        <v>3.0769230769230771E-2</v>
      </c>
      <c r="BX86" s="6">
        <v>10.890161351199648</v>
      </c>
    </row>
    <row r="87" spans="1:76" s="22" customFormat="1" x14ac:dyDescent="0.35">
      <c r="A87" s="23" t="s">
        <v>156</v>
      </c>
      <c r="B87" s="6">
        <v>9.2013888888888895E-2</v>
      </c>
      <c r="C87" s="6">
        <v>0.10216346153846154</v>
      </c>
      <c r="D87" s="6">
        <v>0.11884550084889643</v>
      </c>
      <c r="E87" s="6">
        <v>0.18455790784557907</v>
      </c>
      <c r="F87" s="6">
        <v>9.5890410958904104E-2</v>
      </c>
      <c r="G87" s="6">
        <v>7.9943899018232817E-2</v>
      </c>
      <c r="H87" s="6">
        <v>3.5512327527708665E-2</v>
      </c>
      <c r="I87" s="6"/>
      <c r="J87" s="6">
        <v>0.25069252077562326</v>
      </c>
      <c r="K87" s="6">
        <v>0.12938596491228072</v>
      </c>
      <c r="L87" s="6">
        <v>0.16901408450704225</v>
      </c>
      <c r="M87" s="6">
        <v>0.18887015177065766</v>
      </c>
      <c r="N87" s="6">
        <v>0.15587529976019185</v>
      </c>
      <c r="O87" s="6">
        <v>0.22155287817938421</v>
      </c>
      <c r="P87" s="6">
        <v>0.13209876543209875</v>
      </c>
      <c r="Q87" s="6">
        <v>0.17814892136395269</v>
      </c>
      <c r="R87" s="6">
        <v>0.20945945945945946</v>
      </c>
      <c r="S87" s="6"/>
      <c r="T87" s="6">
        <v>0.17965895249695493</v>
      </c>
      <c r="U87" s="6">
        <v>0.15974903474903476</v>
      </c>
      <c r="V87" s="6">
        <v>0.19736842105263158</v>
      </c>
      <c r="W87" s="6">
        <v>0.19375000000000001</v>
      </c>
      <c r="X87" s="6">
        <v>0.14102564102564102</v>
      </c>
      <c r="Y87" s="6">
        <v>0.15746421267893659</v>
      </c>
      <c r="Z87" s="6">
        <v>0.1442663378545006</v>
      </c>
      <c r="AA87" s="6">
        <v>0.18695154521175125</v>
      </c>
      <c r="AB87" s="6">
        <v>0.16839916839916841</v>
      </c>
      <c r="AC87" s="6">
        <v>0.13636363636363635</v>
      </c>
      <c r="AD87" s="6">
        <v>0.18660677827684768</v>
      </c>
      <c r="AE87" s="6">
        <v>0.17486338797814208</v>
      </c>
      <c r="AF87" s="6">
        <v>0.20069204152249134</v>
      </c>
      <c r="AG87" s="6">
        <v>0.13755458515283842</v>
      </c>
      <c r="AH87" s="6">
        <v>0.17394636015325671</v>
      </c>
      <c r="AI87" s="6">
        <v>0.17142857142857143</v>
      </c>
      <c r="AJ87" s="6">
        <v>0.14586994727592267</v>
      </c>
      <c r="AK87" s="6">
        <v>0.17099373321396599</v>
      </c>
      <c r="AL87" s="6">
        <v>0.10850801479654747</v>
      </c>
      <c r="AM87" s="6">
        <v>0.26090225563909775</v>
      </c>
      <c r="AN87" s="6">
        <v>0.14876957494407159</v>
      </c>
      <c r="AO87" s="6">
        <v>0.12903225806451613</v>
      </c>
      <c r="AP87" s="6">
        <v>0.189453125</v>
      </c>
      <c r="AQ87" s="6">
        <v>0.29770992366412213</v>
      </c>
      <c r="AR87" s="6">
        <v>0.1278648974668275</v>
      </c>
      <c r="AS87" s="6">
        <v>0.10738255033557047</v>
      </c>
      <c r="AT87" s="6">
        <v>7.6983094928478546E-2</v>
      </c>
      <c r="AU87" s="6">
        <v>6.5989847715736044E-2</v>
      </c>
      <c r="AV87" s="6">
        <v>0.1044776119402985</v>
      </c>
      <c r="AW87" s="6">
        <v>5.3571428571428568E-2</v>
      </c>
      <c r="AX87" s="6">
        <v>0.13736263736263737</v>
      </c>
      <c r="AY87" s="6">
        <v>9.1954022988505746E-2</v>
      </c>
      <c r="AZ87" s="6">
        <v>0.26297577854671278</v>
      </c>
      <c r="BA87" s="6"/>
      <c r="BB87" s="6">
        <v>0.28829686013320649</v>
      </c>
      <c r="BC87" s="6">
        <v>0.17827298050139276</v>
      </c>
      <c r="BD87" s="6">
        <v>0.125</v>
      </c>
      <c r="BE87" s="6">
        <v>0.18115942028985507</v>
      </c>
      <c r="BF87" s="6">
        <v>0.13127413127413126</v>
      </c>
      <c r="BG87" s="6">
        <v>0.13829787234042554</v>
      </c>
      <c r="BH87" s="6">
        <v>0.17659804983748645</v>
      </c>
      <c r="BI87" s="6">
        <v>8.9783281733746126E-2</v>
      </c>
      <c r="BJ87" s="6">
        <v>0.18343815513626835</v>
      </c>
      <c r="BK87" s="6">
        <v>0.10451306413301663</v>
      </c>
      <c r="BL87" s="6">
        <v>0.18959435626102292</v>
      </c>
      <c r="BM87" s="6">
        <v>6.5502183406113537E-2</v>
      </c>
      <c r="BN87" s="6">
        <v>0.14498644986449866</v>
      </c>
      <c r="BO87" s="6">
        <v>0.15751789976133651</v>
      </c>
      <c r="BP87" s="6">
        <v>8.8235294117647065E-2</v>
      </c>
      <c r="BQ87" s="6">
        <v>0.15479876160990713</v>
      </c>
      <c r="BR87" s="6">
        <v>0.18512486427795874</v>
      </c>
      <c r="BS87" s="6">
        <v>0.26050976497848394</v>
      </c>
      <c r="BT87" s="6">
        <v>0.18158995815899581</v>
      </c>
      <c r="BU87" s="6">
        <v>7.4285714285714288E-2</v>
      </c>
      <c r="BV87" s="6">
        <v>0.13221153846153846</v>
      </c>
      <c r="BW87" s="6">
        <v>7.8125E-2</v>
      </c>
      <c r="BX87" s="6">
        <v>10.843030420148953</v>
      </c>
    </row>
    <row r="88" spans="1:76" s="22" customFormat="1" x14ac:dyDescent="0.35">
      <c r="A88" s="23" t="s">
        <v>157</v>
      </c>
      <c r="B88" s="6">
        <v>0.11551724137931034</v>
      </c>
      <c r="C88" s="6">
        <v>0.13054187192118227</v>
      </c>
      <c r="D88" s="6">
        <v>0.12586206896551724</v>
      </c>
      <c r="E88" s="6">
        <v>0.18897243107769424</v>
      </c>
      <c r="F88" s="6">
        <v>9.8591549295774641E-2</v>
      </c>
      <c r="G88" s="6">
        <v>7.5892857142857137E-2</v>
      </c>
      <c r="H88" s="6">
        <v>4.6427766508902409E-2</v>
      </c>
      <c r="I88" s="6"/>
      <c r="J88" s="6">
        <v>0.19944979367262725</v>
      </c>
      <c r="K88" s="6">
        <v>0.13785557986870897</v>
      </c>
      <c r="L88" s="6">
        <v>0.27142857142857141</v>
      </c>
      <c r="M88" s="6">
        <v>0.21575342465753425</v>
      </c>
      <c r="N88" s="6">
        <v>0.16440049443757726</v>
      </c>
      <c r="O88" s="6">
        <v>0.20410868124585818</v>
      </c>
      <c r="P88" s="6">
        <v>0.14738124238733252</v>
      </c>
      <c r="Q88" s="6">
        <v>0.16505524861878454</v>
      </c>
      <c r="R88" s="6">
        <v>0.2021072796934866</v>
      </c>
      <c r="S88" s="6"/>
      <c r="T88" s="6">
        <v>0.20754716981132076</v>
      </c>
      <c r="U88" s="6">
        <v>0.13270142180094788</v>
      </c>
      <c r="V88" s="6">
        <v>0.15789473684210525</v>
      </c>
      <c r="W88" s="6">
        <v>0.14723926380368099</v>
      </c>
      <c r="X88" s="6">
        <v>0.23170731707317074</v>
      </c>
      <c r="Y88" s="6">
        <v>0.17533718689788053</v>
      </c>
      <c r="Z88" s="6">
        <v>0.16892725030826142</v>
      </c>
      <c r="AA88" s="6">
        <v>0.18148010412792859</v>
      </c>
      <c r="AB88" s="6">
        <v>0.13926701570680627</v>
      </c>
      <c r="AC88" s="6">
        <v>0.12264150943396226</v>
      </c>
      <c r="AD88" s="6">
        <v>0.17079107505070995</v>
      </c>
      <c r="AE88" s="6">
        <v>0.1581769436997319</v>
      </c>
      <c r="AF88" s="6">
        <v>0.16326530612244897</v>
      </c>
      <c r="AG88" s="6">
        <v>0.15032679738562091</v>
      </c>
      <c r="AH88" s="6">
        <v>0.18863049095607234</v>
      </c>
      <c r="AI88" s="6">
        <v>0.22058823529411764</v>
      </c>
      <c r="AJ88" s="6">
        <v>0.15357766143106458</v>
      </c>
      <c r="AK88" s="6">
        <v>0.15652951699463327</v>
      </c>
      <c r="AL88" s="6">
        <v>0.13102595797280595</v>
      </c>
      <c r="AM88" s="6">
        <v>0.19299552906110284</v>
      </c>
      <c r="AN88" s="6">
        <v>0.16798196166854565</v>
      </c>
      <c r="AO88" s="6">
        <v>7.8651685393258425E-2</v>
      </c>
      <c r="AP88" s="6">
        <v>0.21</v>
      </c>
      <c r="AQ88" s="6">
        <v>0.27860696517412936</v>
      </c>
      <c r="AR88" s="6">
        <v>0.13603385731559856</v>
      </c>
      <c r="AS88" s="6">
        <v>0.11371237458193979</v>
      </c>
      <c r="AT88" s="6">
        <v>9.3113772455089824E-2</v>
      </c>
      <c r="AU88" s="6">
        <v>5.0251256281407038E-2</v>
      </c>
      <c r="AV88" s="6">
        <v>8.6956521739130432E-2</v>
      </c>
      <c r="AW88" s="6">
        <v>5.4545454545454543E-2</v>
      </c>
      <c r="AX88" s="6">
        <v>0.10326086956521739</v>
      </c>
      <c r="AY88" s="6">
        <v>0.15476190476190477</v>
      </c>
      <c r="AZ88" s="6">
        <v>0.21172638436482086</v>
      </c>
      <c r="BA88" s="6"/>
      <c r="BB88" s="6">
        <v>0.24134705332086062</v>
      </c>
      <c r="BC88" s="6">
        <v>0.17610582885489873</v>
      </c>
      <c r="BD88" s="6">
        <v>0.12224448897795591</v>
      </c>
      <c r="BE88" s="6">
        <v>0.29893238434163699</v>
      </c>
      <c r="BF88" s="6">
        <v>0.12920489296636087</v>
      </c>
      <c r="BG88" s="6">
        <v>0.19208381839348079</v>
      </c>
      <c r="BH88" s="6">
        <v>0.16559139784946236</v>
      </c>
      <c r="BI88" s="6">
        <v>0.10461538461538461</v>
      </c>
      <c r="BJ88" s="6">
        <v>0.16604970914859862</v>
      </c>
      <c r="BK88" s="6">
        <v>9.0909090909090912E-2</v>
      </c>
      <c r="BL88" s="6">
        <v>0.17202432667245873</v>
      </c>
      <c r="BM88" s="6">
        <v>6.0869565217391307E-2</v>
      </c>
      <c r="BN88" s="6">
        <v>0.14713896457765668</v>
      </c>
      <c r="BO88" s="6">
        <v>0.16507177033492823</v>
      </c>
      <c r="BP88" s="6">
        <v>0.11428571428571428</v>
      </c>
      <c r="BQ88" s="6">
        <v>0.15337423312883436</v>
      </c>
      <c r="BR88" s="6">
        <v>0.17237687366167023</v>
      </c>
      <c r="BS88" s="6">
        <v>0.23629112662013957</v>
      </c>
      <c r="BT88" s="6">
        <v>0.16411564625850339</v>
      </c>
      <c r="BU88" s="6">
        <v>5.9829059829059832E-2</v>
      </c>
      <c r="BV88" s="6">
        <v>0.13409648405560098</v>
      </c>
      <c r="BW88" s="6">
        <v>9.375E-2</v>
      </c>
      <c r="BX88" s="6">
        <v>10.939907413942279</v>
      </c>
    </row>
    <row r="89" spans="1:76" x14ac:dyDescent="0.35">
      <c r="A89" s="23" t="s">
        <v>158</v>
      </c>
      <c r="B89" s="6">
        <v>0.10303030303030303</v>
      </c>
      <c r="C89" s="6">
        <v>0.13944723618090452</v>
      </c>
      <c r="D89" s="6">
        <v>0.10172413793103448</v>
      </c>
      <c r="E89" s="6">
        <v>0.17270896273917422</v>
      </c>
      <c r="F89" s="6">
        <v>9.0497737556561084E-2</v>
      </c>
      <c r="G89" s="6">
        <v>7.8125E-2</v>
      </c>
      <c r="H89" s="6">
        <v>4.105839416058394E-2</v>
      </c>
      <c r="I89" s="6"/>
      <c r="J89" s="6">
        <v>0.17647058823529413</v>
      </c>
      <c r="K89" s="6">
        <v>0.12895927601809956</v>
      </c>
      <c r="L89" s="6">
        <v>0.22388059701492538</v>
      </c>
      <c r="M89" s="6">
        <v>0.21308724832214765</v>
      </c>
      <c r="N89" s="6">
        <v>0.16273291925465838</v>
      </c>
      <c r="O89" s="6">
        <v>0.18766233766233767</v>
      </c>
      <c r="P89" s="6">
        <v>0.13613861386138615</v>
      </c>
      <c r="Q89" s="6">
        <v>0.14125874125874127</v>
      </c>
      <c r="R89" s="6">
        <v>0.19699812382739212</v>
      </c>
      <c r="S89" s="6"/>
      <c r="T89" s="6">
        <v>0.19714817110973343</v>
      </c>
      <c r="U89" s="6">
        <v>0.13349225268176401</v>
      </c>
      <c r="V89" s="6">
        <v>0.1111111111111111</v>
      </c>
      <c r="W89" s="6">
        <v>0.12048192771084337</v>
      </c>
      <c r="X89" s="6">
        <v>0.13636363636363635</v>
      </c>
      <c r="Y89" s="6">
        <v>0.17864077669902911</v>
      </c>
      <c r="Z89" s="6">
        <v>0.14637146371463713</v>
      </c>
      <c r="AA89" s="6">
        <v>0.17169879956347764</v>
      </c>
      <c r="AB89" s="6">
        <v>0.15327695560253699</v>
      </c>
      <c r="AC89" s="6">
        <v>0.13725490196078433</v>
      </c>
      <c r="AD89" s="6">
        <v>0.17599677809101893</v>
      </c>
      <c r="AE89" s="6">
        <v>0.16710875331564987</v>
      </c>
      <c r="AF89" s="6">
        <v>0.21262458471760798</v>
      </c>
      <c r="AG89" s="6">
        <v>0.13062098501070663</v>
      </c>
      <c r="AH89" s="6">
        <v>0.17843487127198573</v>
      </c>
      <c r="AI89" s="6">
        <v>0.23529411764705882</v>
      </c>
      <c r="AJ89" s="6">
        <v>0.10758377425044091</v>
      </c>
      <c r="AK89" s="6">
        <v>0.15302491103202848</v>
      </c>
      <c r="AL89" s="6">
        <v>0.11581569115815692</v>
      </c>
      <c r="AM89" s="6">
        <v>0.16189111747851004</v>
      </c>
      <c r="AN89" s="6">
        <v>0.14414414414414414</v>
      </c>
      <c r="AO89" s="6">
        <v>0.11764705882352941</v>
      </c>
      <c r="AP89" s="6">
        <v>0.21357285429141717</v>
      </c>
      <c r="AQ89" s="6">
        <v>0.24938875305623473</v>
      </c>
      <c r="AR89" s="6">
        <v>9.3341260404280618E-2</v>
      </c>
      <c r="AS89" s="6">
        <v>0.13420621931260229</v>
      </c>
      <c r="AT89" s="6">
        <v>8.2818294190358466E-2</v>
      </c>
      <c r="AU89" s="6">
        <v>5.8603491271820449E-2</v>
      </c>
      <c r="AV89" s="6">
        <v>8.8235294117647065E-2</v>
      </c>
      <c r="AW89" s="6">
        <v>0.13207547169811321</v>
      </c>
      <c r="AX89" s="6">
        <v>5.9139784946236562E-2</v>
      </c>
      <c r="AY89" s="6">
        <v>0.10714285714285714</v>
      </c>
      <c r="AZ89" s="6">
        <v>0.18210862619808307</v>
      </c>
      <c r="BA89" s="6"/>
      <c r="BB89" s="6">
        <v>0.2119613016710642</v>
      </c>
      <c r="BC89" s="6">
        <v>0.16974645466265578</v>
      </c>
      <c r="BD89" s="6">
        <v>0.13149171270718232</v>
      </c>
      <c r="BE89" s="6">
        <v>0.14776632302405499</v>
      </c>
      <c r="BF89" s="6">
        <v>0.11512415349887133</v>
      </c>
      <c r="BG89" s="6">
        <v>9.1732729331823332E-2</v>
      </c>
      <c r="BH89" s="6">
        <v>0.12855637513171761</v>
      </c>
      <c r="BI89" s="6">
        <v>8.1203007518796999E-2</v>
      </c>
      <c r="BJ89" s="6">
        <v>0.15811965811965811</v>
      </c>
      <c r="BK89" s="6">
        <v>0.10930232558139535</v>
      </c>
      <c r="BL89" s="6">
        <v>0.15951972555746141</v>
      </c>
      <c r="BM89" s="6">
        <v>6.5502183406113537E-2</v>
      </c>
      <c r="BN89" s="6">
        <v>0.11517615176151762</v>
      </c>
      <c r="BO89" s="6">
        <v>0.14164648910411623</v>
      </c>
      <c r="BP89" s="6">
        <v>0.11764705882352941</v>
      </c>
      <c r="BQ89" s="6">
        <v>0.16012084592145015</v>
      </c>
      <c r="BR89" s="6">
        <v>0.15102254850550603</v>
      </c>
      <c r="BS89" s="6">
        <v>0.20727636849132175</v>
      </c>
      <c r="BT89" s="6">
        <v>0.15803108808290156</v>
      </c>
      <c r="BU89" s="6">
        <v>6.4211520302171865E-2</v>
      </c>
      <c r="BV89" s="6">
        <v>0.15358931552587646</v>
      </c>
      <c r="BW89" s="6">
        <v>7.8125E-2</v>
      </c>
      <c r="BX89" s="6">
        <v>9.997312243870768</v>
      </c>
    </row>
    <row r="90" spans="1:76" x14ac:dyDescent="0.35">
      <c r="A90" s="23" t="s">
        <v>159</v>
      </c>
      <c r="B90" s="6">
        <v>9.7835497835497831E-2</v>
      </c>
      <c r="C90" s="6">
        <v>0.13154533844189017</v>
      </c>
      <c r="D90" s="6">
        <v>0.10051993067590988</v>
      </c>
      <c r="E90" s="6">
        <v>0.18292066700353715</v>
      </c>
      <c r="F90" s="6">
        <v>5.8035714285714288E-2</v>
      </c>
      <c r="G90" s="6">
        <v>5.6634304207119741E-2</v>
      </c>
      <c r="H90" s="6">
        <v>4.1852181656277826E-2</v>
      </c>
      <c r="I90" s="6"/>
      <c r="J90" s="6">
        <v>0.17543859649122806</v>
      </c>
      <c r="K90" s="6">
        <v>0.13882352941176471</v>
      </c>
      <c r="L90" s="6">
        <v>0.13043478260869565</v>
      </c>
      <c r="M90" s="6">
        <v>0.16398713826366559</v>
      </c>
      <c r="N90" s="6">
        <v>0.17156862745098039</v>
      </c>
      <c r="O90" s="6">
        <v>0.19509125235997482</v>
      </c>
      <c r="P90" s="6">
        <v>0.13250000000000001</v>
      </c>
      <c r="Q90" s="6">
        <v>0.16417910447761194</v>
      </c>
      <c r="R90" s="6">
        <v>0.18384401114206128</v>
      </c>
      <c r="S90" s="6"/>
      <c r="T90" s="6">
        <v>0.19651741293532338</v>
      </c>
      <c r="U90" s="6">
        <v>0.11701277955271565</v>
      </c>
      <c r="V90" s="6">
        <v>0.125</v>
      </c>
      <c r="W90" s="6">
        <v>0.12025316455696203</v>
      </c>
      <c r="X90" s="6">
        <v>0.11363636363636363</v>
      </c>
      <c r="Y90" s="6">
        <v>0.17366412213740459</v>
      </c>
      <c r="Z90" s="6">
        <v>0.15272727272727274</v>
      </c>
      <c r="AA90" s="6">
        <v>0.16765217391304349</v>
      </c>
      <c r="AB90" s="6">
        <v>0.16863587540279271</v>
      </c>
      <c r="AC90" s="6">
        <v>9.5238095238095233E-2</v>
      </c>
      <c r="AD90" s="6">
        <v>0.18359057676685622</v>
      </c>
      <c r="AE90" s="6">
        <v>0.10972568578553615</v>
      </c>
      <c r="AF90" s="6">
        <v>0.16610169491525423</v>
      </c>
      <c r="AG90" s="6">
        <v>0.11016949152542373</v>
      </c>
      <c r="AH90" s="6">
        <v>0.16539126141693408</v>
      </c>
      <c r="AI90" s="6">
        <v>0.14705882352941177</v>
      </c>
      <c r="AJ90" s="6">
        <v>0.1586452762923351</v>
      </c>
      <c r="AK90" s="6">
        <v>0.1420814479638009</v>
      </c>
      <c r="AL90" s="6">
        <v>0.10268948655256724</v>
      </c>
      <c r="AM90" s="6">
        <v>0.150997150997151</v>
      </c>
      <c r="AN90" s="6">
        <v>0.16342857142857142</v>
      </c>
      <c r="AO90" s="6">
        <v>4.8192771084337352E-2</v>
      </c>
      <c r="AP90" s="6">
        <v>0.28937007874015747</v>
      </c>
      <c r="AQ90" s="6">
        <v>0.21634615384615385</v>
      </c>
      <c r="AR90" s="6">
        <v>0.10286783042394015</v>
      </c>
      <c r="AS90" s="6">
        <v>0.11446740858505565</v>
      </c>
      <c r="AT90" s="6">
        <v>7.7549690452916265E-2</v>
      </c>
      <c r="AU90" s="6">
        <v>3.2098765432098768E-2</v>
      </c>
      <c r="AV90" s="6">
        <v>0.13333333333333333</v>
      </c>
      <c r="AW90" s="6">
        <v>0.13461538461538461</v>
      </c>
      <c r="AX90" s="6">
        <v>9.4240837696335081E-2</v>
      </c>
      <c r="AY90" s="6">
        <v>0.13157894736842105</v>
      </c>
      <c r="AZ90" s="6">
        <v>0.1492063492063492</v>
      </c>
      <c r="BA90" s="6"/>
      <c r="BB90" s="6">
        <v>0.20634920634920634</v>
      </c>
      <c r="BC90" s="6">
        <v>0.1608300907911803</v>
      </c>
      <c r="BD90" s="6">
        <v>0.14285714285714285</v>
      </c>
      <c r="BE90" s="6">
        <v>0.11436950146627566</v>
      </c>
      <c r="BF90" s="6">
        <v>0.10607168983174835</v>
      </c>
      <c r="BG90" s="6">
        <v>7.0739549839228297E-2</v>
      </c>
      <c r="BH90" s="6">
        <v>0.16899892357373519</v>
      </c>
      <c r="BI90" s="6">
        <v>7.898658718330849E-2</v>
      </c>
      <c r="BJ90" s="6">
        <v>0.16882416396979505</v>
      </c>
      <c r="BK90" s="6">
        <v>9.5022624434389136E-2</v>
      </c>
      <c r="BL90" s="6">
        <v>0.16156462585034015</v>
      </c>
      <c r="BM90" s="6">
        <v>5.6034482758620691E-2</v>
      </c>
      <c r="BN90" s="6">
        <v>0.12038303693570451</v>
      </c>
      <c r="BO90" s="6">
        <v>0.14250614250614252</v>
      </c>
      <c r="BP90" s="6">
        <v>0.125</v>
      </c>
      <c r="BQ90" s="6">
        <v>0.17117117117117117</v>
      </c>
      <c r="BR90" s="6">
        <v>0.13634085213032582</v>
      </c>
      <c r="BS90" s="6">
        <v>0.20507682030728122</v>
      </c>
      <c r="BT90" s="6">
        <v>0.14751286449399656</v>
      </c>
      <c r="BU90" s="6">
        <v>5.9154929577464786E-2</v>
      </c>
      <c r="BV90" s="6">
        <v>0.14916666666666667</v>
      </c>
      <c r="BW90" s="6">
        <v>6.1538461538461542E-2</v>
      </c>
      <c r="BX90" s="6">
        <v>9.5277944886024173</v>
      </c>
    </row>
    <row r="91" spans="1:76" x14ac:dyDescent="0.35">
      <c r="A91" s="23" t="s">
        <v>160</v>
      </c>
      <c r="B91" s="6">
        <v>0.10890233362143474</v>
      </c>
      <c r="C91" s="6">
        <v>0.1421188630490956</v>
      </c>
      <c r="D91" s="6">
        <v>0.11631944444444445</v>
      </c>
      <c r="E91" s="6">
        <v>0.19013409961685823</v>
      </c>
      <c r="F91" s="6">
        <v>5.7522123893805309E-2</v>
      </c>
      <c r="G91" s="6">
        <v>6.2809917355371905E-2</v>
      </c>
      <c r="H91" s="6">
        <v>4.3152796125055043E-2</v>
      </c>
      <c r="I91" s="6"/>
      <c r="J91" s="6">
        <v>0.18424566088117489</v>
      </c>
      <c r="K91" s="6">
        <v>0.13986013986013987</v>
      </c>
      <c r="L91" s="6">
        <v>0.20289855072463769</v>
      </c>
      <c r="M91" s="6">
        <v>0.16246056782334384</v>
      </c>
      <c r="N91" s="6">
        <v>0.16053921568627452</v>
      </c>
      <c r="O91" s="6">
        <v>0.19583843329253367</v>
      </c>
      <c r="P91" s="6">
        <v>0.13375000000000001</v>
      </c>
      <c r="Q91" s="6">
        <v>0.17277856135401976</v>
      </c>
      <c r="R91" s="6">
        <v>0.19780219780219779</v>
      </c>
      <c r="S91" s="6"/>
      <c r="T91" s="6">
        <v>0.20146968769136558</v>
      </c>
      <c r="U91" s="6">
        <v>0.13566827697262479</v>
      </c>
      <c r="V91" s="6">
        <v>9.8591549295774641E-2</v>
      </c>
      <c r="W91" s="6">
        <v>0.12101910828025478</v>
      </c>
      <c r="X91" s="6">
        <v>5.6179775280898875E-2</v>
      </c>
      <c r="Y91" s="6">
        <v>0.22960151802656548</v>
      </c>
      <c r="Z91" s="6">
        <v>0.14654161781946073</v>
      </c>
      <c r="AA91" s="6">
        <v>0.18089773877826526</v>
      </c>
      <c r="AB91" s="6">
        <v>0.1572192513368984</v>
      </c>
      <c r="AC91" s="6">
        <v>0.14423076923076922</v>
      </c>
      <c r="AD91" s="6">
        <v>0.19161676646706588</v>
      </c>
      <c r="AE91" s="6">
        <v>0.1506172839506173</v>
      </c>
      <c r="AF91" s="6">
        <v>0.21</v>
      </c>
      <c r="AG91" s="6">
        <v>9.6566523605150209E-2</v>
      </c>
      <c r="AH91" s="6">
        <v>0.18703481392557023</v>
      </c>
      <c r="AI91" s="6">
        <v>0.11764705882352941</v>
      </c>
      <c r="AJ91" s="6">
        <v>0.1906474820143885</v>
      </c>
      <c r="AK91" s="6">
        <v>0.16894977168949771</v>
      </c>
      <c r="AL91" s="6">
        <v>9.4362745098039214E-2</v>
      </c>
      <c r="AM91" s="6">
        <v>0.17505315379163713</v>
      </c>
      <c r="AN91" s="6">
        <v>0.16930022573363432</v>
      </c>
      <c r="AO91" s="6">
        <v>0.12658227848101267</v>
      </c>
      <c r="AP91" s="6">
        <v>0.2303370786516854</v>
      </c>
      <c r="AQ91" s="6">
        <v>0.21126760563380281</v>
      </c>
      <c r="AR91" s="6">
        <v>0.11823899371069183</v>
      </c>
      <c r="AS91" s="6">
        <v>0.13458528951486698</v>
      </c>
      <c r="AT91" s="6">
        <v>0.10206804536357572</v>
      </c>
      <c r="AU91" s="6">
        <v>6.0049019607843139E-2</v>
      </c>
      <c r="AV91" s="6">
        <v>0.16949152542372881</v>
      </c>
      <c r="AW91" s="6">
        <v>0.16981132075471697</v>
      </c>
      <c r="AX91" s="6">
        <v>0.16666666666666666</v>
      </c>
      <c r="AY91" s="6">
        <v>0.1891891891891892</v>
      </c>
      <c r="AZ91" s="6">
        <v>0.15360501567398119</v>
      </c>
      <c r="BA91" s="6"/>
      <c r="BB91" s="6">
        <v>0.19755244755244755</v>
      </c>
      <c r="BC91" s="6">
        <v>0.17167019027484143</v>
      </c>
      <c r="BD91" s="6">
        <v>0.14482758620689656</v>
      </c>
      <c r="BE91" s="6">
        <v>0.12716763005780346</v>
      </c>
      <c r="BF91" s="6">
        <v>0.12060301507537688</v>
      </c>
      <c r="BG91" s="6">
        <v>6.9593147751605994E-2</v>
      </c>
      <c r="BH91" s="6">
        <v>0.17103882476390347</v>
      </c>
      <c r="BI91" s="6">
        <v>9.6774193548387094E-2</v>
      </c>
      <c r="BJ91" s="6">
        <v>0.17310664605873261</v>
      </c>
      <c r="BK91" s="6">
        <v>0.12751677852348994</v>
      </c>
      <c r="BL91" s="6">
        <v>0.16251074806534824</v>
      </c>
      <c r="BM91" s="6">
        <v>6.0344827586206899E-2</v>
      </c>
      <c r="BN91" s="6">
        <v>0.1325136612021858</v>
      </c>
      <c r="BO91" s="6">
        <v>0.1461352657004831</v>
      </c>
      <c r="BP91" s="6">
        <v>8.8235294117647065E-2</v>
      </c>
      <c r="BQ91" s="6">
        <v>0.16568047337278108</v>
      </c>
      <c r="BR91" s="6">
        <v>0.16280217069560929</v>
      </c>
      <c r="BS91" s="6">
        <v>0.31050688150386035</v>
      </c>
      <c r="BT91" s="6">
        <v>0.141991341991342</v>
      </c>
      <c r="BU91" s="6">
        <v>7.7353215284249766E-2</v>
      </c>
      <c r="BV91" s="6">
        <v>0.16080402010050251</v>
      </c>
      <c r="BW91" s="6">
        <v>6.3492063492063489E-2</v>
      </c>
      <c r="BX91" s="6">
        <v>10.398460474939922</v>
      </c>
    </row>
    <row r="92" spans="1:76" x14ac:dyDescent="0.35">
      <c r="A92" s="23" t="s">
        <v>161</v>
      </c>
      <c r="B92" s="6">
        <v>0.10918544194107452</v>
      </c>
      <c r="C92" s="6">
        <v>0.13205128205128205</v>
      </c>
      <c r="D92" s="6">
        <v>0.13089005235602094</v>
      </c>
      <c r="E92" s="6">
        <v>0.19407582938388626</v>
      </c>
      <c r="F92" s="6">
        <v>7.0175438596491224E-2</v>
      </c>
      <c r="G92" s="6">
        <v>0.10761589403973509</v>
      </c>
      <c r="H92" s="6">
        <v>4.7275114904793171E-2</v>
      </c>
      <c r="I92" s="6"/>
      <c r="J92" s="6">
        <v>0.18503937007874016</v>
      </c>
      <c r="K92" s="6">
        <v>0.13151927437641722</v>
      </c>
      <c r="L92" s="6">
        <v>0.14473684210526316</v>
      </c>
      <c r="M92" s="6">
        <v>0.17936507936507937</v>
      </c>
      <c r="N92" s="6">
        <v>0.18536585365853658</v>
      </c>
      <c r="O92" s="6">
        <v>0.2139364303178484</v>
      </c>
      <c r="P92" s="6">
        <v>0.15566625155666253</v>
      </c>
      <c r="Q92" s="6">
        <v>0.18105849582172701</v>
      </c>
      <c r="R92" s="6">
        <v>0.18602540834845735</v>
      </c>
      <c r="S92" s="6"/>
      <c r="T92" s="6">
        <v>0.21857923497267759</v>
      </c>
      <c r="U92" s="6">
        <v>0.13255907088506208</v>
      </c>
      <c r="V92" s="6">
        <v>0.25714285714285712</v>
      </c>
      <c r="W92" s="6">
        <v>0.13414634146341464</v>
      </c>
      <c r="X92" s="6">
        <v>0.48888888888888887</v>
      </c>
      <c r="Y92" s="6">
        <v>0.18994413407821228</v>
      </c>
      <c r="Z92" s="6">
        <v>0.16972477064220184</v>
      </c>
      <c r="AA92" s="6">
        <v>0.18178818871659519</v>
      </c>
      <c r="AB92" s="6">
        <v>0.17502668089647813</v>
      </c>
      <c r="AC92" s="6">
        <v>0.11320754716981132</v>
      </c>
      <c r="AD92" s="6">
        <v>0.21004746835443039</v>
      </c>
      <c r="AE92" s="6">
        <v>0.14691943127962084</v>
      </c>
      <c r="AF92" s="6">
        <v>0.1490066225165563</v>
      </c>
      <c r="AG92" s="6">
        <v>0.1038135593220339</v>
      </c>
      <c r="AH92" s="6">
        <v>0.18584703359542531</v>
      </c>
      <c r="AI92" s="6">
        <v>7.4626865671641784E-2</v>
      </c>
      <c r="AJ92" s="6">
        <v>0.1619718309859155</v>
      </c>
      <c r="AK92" s="6">
        <v>0.17710196779964221</v>
      </c>
      <c r="AL92" s="6">
        <v>0.12747524752475248</v>
      </c>
      <c r="AM92" s="6">
        <v>0.18259023354564755</v>
      </c>
      <c r="AN92" s="6">
        <v>0.15831435079726652</v>
      </c>
      <c r="AO92" s="6">
        <v>0.16049382716049382</v>
      </c>
      <c r="AP92" s="6">
        <v>0.20149253731343283</v>
      </c>
      <c r="AQ92" s="6">
        <v>0.24827586206896551</v>
      </c>
      <c r="AR92" s="6">
        <v>0.1124922311995028</v>
      </c>
      <c r="AS92" s="6">
        <v>0.27465857359635809</v>
      </c>
      <c r="AT92" s="6">
        <v>0.12746585735963581</v>
      </c>
      <c r="AU92" s="6">
        <v>6.25E-2</v>
      </c>
      <c r="AV92" s="6">
        <v>0.16393442622950818</v>
      </c>
      <c r="AW92" s="6">
        <v>0.19230769230769232</v>
      </c>
      <c r="AX92" s="6">
        <v>0.1</v>
      </c>
      <c r="AY92" s="6">
        <v>0.16883116883116883</v>
      </c>
      <c r="AZ92" s="6">
        <v>0.1875</v>
      </c>
      <c r="BA92" s="6"/>
      <c r="BB92" s="6">
        <v>0.20836965998256321</v>
      </c>
      <c r="BC92" s="6">
        <v>0.16946308724832215</v>
      </c>
      <c r="BD92" s="6">
        <v>0.16628440366972477</v>
      </c>
      <c r="BE92" s="6">
        <v>0.17101449275362318</v>
      </c>
      <c r="BF92" s="6">
        <v>0.12905500705218617</v>
      </c>
      <c r="BG92" s="6">
        <v>8.1023454157782518E-2</v>
      </c>
      <c r="BH92" s="6">
        <v>0.19651995905834185</v>
      </c>
      <c r="BI92" s="6">
        <v>0.11441307578008915</v>
      </c>
      <c r="BJ92" s="6">
        <v>0.17991004497751126</v>
      </c>
      <c r="BK92" s="6">
        <v>0.10940919037199125</v>
      </c>
      <c r="BL92" s="6">
        <v>0.1875</v>
      </c>
      <c r="BM92" s="6">
        <v>4.2735042735042736E-2</v>
      </c>
      <c r="BN92" s="6">
        <v>0.14285714285714285</v>
      </c>
      <c r="BO92" s="6">
        <v>0.17166866746698681</v>
      </c>
      <c r="BP92" s="6">
        <v>0.13513513513513514</v>
      </c>
      <c r="BQ92" s="6">
        <v>0.1871345029239766</v>
      </c>
      <c r="BR92" s="6">
        <v>0.18362403100775193</v>
      </c>
      <c r="BS92" s="6">
        <v>0.29685063922669164</v>
      </c>
      <c r="BT92" s="6">
        <v>0.16594641313742436</v>
      </c>
      <c r="BU92" s="6">
        <v>6.9444444444444448E-2</v>
      </c>
      <c r="BV92" s="6">
        <v>0.13947590870667795</v>
      </c>
      <c r="BW92" s="6">
        <v>0.1111111111111111</v>
      </c>
      <c r="BX92" s="6">
        <v>11.451601975022426</v>
      </c>
    </row>
    <row r="93" spans="1:76" x14ac:dyDescent="0.35">
      <c r="A93" s="23" t="s">
        <v>162</v>
      </c>
      <c r="B93" s="6">
        <v>0.10422049956933678</v>
      </c>
      <c r="C93" s="6">
        <v>0.15364583333333334</v>
      </c>
      <c r="D93" s="6">
        <v>0.14111498257839722</v>
      </c>
      <c r="E93" s="6">
        <v>0.20332147093712929</v>
      </c>
      <c r="F93" s="6">
        <v>9.4827586206896547E-2</v>
      </c>
      <c r="G93" s="6">
        <v>9.6828046744574292E-2</v>
      </c>
      <c r="H93" s="6">
        <v>4.5967042497831741E-2</v>
      </c>
      <c r="I93" s="6"/>
      <c r="J93" s="6">
        <v>0.17483443708609273</v>
      </c>
      <c r="K93" s="6">
        <v>0.13073394495412843</v>
      </c>
      <c r="L93" s="6">
        <v>0.22077922077922077</v>
      </c>
      <c r="M93" s="6">
        <v>0.19745222929936307</v>
      </c>
      <c r="N93" s="6">
        <v>0.15942028985507245</v>
      </c>
      <c r="O93" s="6">
        <v>0.21963190184049081</v>
      </c>
      <c r="P93" s="6">
        <v>0.14180929095354522</v>
      </c>
      <c r="Q93" s="6">
        <v>0.1916083916083916</v>
      </c>
      <c r="R93" s="6">
        <v>0.17625899280575538</v>
      </c>
      <c r="S93" s="6"/>
      <c r="T93" s="6">
        <v>0.20870602265951102</v>
      </c>
      <c r="U93" s="6">
        <v>0.14528386231560125</v>
      </c>
      <c r="V93" s="6">
        <v>0.19402985074626866</v>
      </c>
      <c r="W93" s="6">
        <v>0.16363636363636364</v>
      </c>
      <c r="X93" s="6">
        <v>0.22413793103448276</v>
      </c>
      <c r="Y93" s="6">
        <v>0.22509225092250923</v>
      </c>
      <c r="Z93" s="6">
        <v>0.16496018202502843</v>
      </c>
      <c r="AA93" s="6">
        <v>0.16584726319239593</v>
      </c>
      <c r="AB93" s="6">
        <v>0.1625668449197861</v>
      </c>
      <c r="AC93" s="6">
        <v>0.15454545454545454</v>
      </c>
      <c r="AD93" s="6">
        <v>0.20982839313572543</v>
      </c>
      <c r="AE93" s="6">
        <v>0.13114754098360656</v>
      </c>
      <c r="AF93" s="6">
        <v>0.17607973421926909</v>
      </c>
      <c r="AG93" s="6">
        <v>9.7872340425531917E-2</v>
      </c>
      <c r="AH93" s="6">
        <v>0.19505820860061773</v>
      </c>
      <c r="AI93" s="6">
        <v>0.13432835820895522</v>
      </c>
      <c r="AJ93" s="6">
        <v>0.19156414762741653</v>
      </c>
      <c r="AK93" s="6">
        <v>0.14196428571428571</v>
      </c>
      <c r="AL93" s="6">
        <v>0.13135068153655513</v>
      </c>
      <c r="AM93" s="6">
        <v>0.16036414565826332</v>
      </c>
      <c r="AN93" s="6">
        <v>0.16761041902604756</v>
      </c>
      <c r="AO93" s="6">
        <v>0.15294117647058825</v>
      </c>
      <c r="AP93" s="6">
        <v>0.20992366412213739</v>
      </c>
      <c r="AQ93" s="6">
        <v>0.22171945701357465</v>
      </c>
      <c r="AR93" s="6">
        <v>0.11932877563704164</v>
      </c>
      <c r="AS93" s="6">
        <v>0.1362962962962963</v>
      </c>
      <c r="AT93" s="6">
        <v>9.9324324324324323E-2</v>
      </c>
      <c r="AU93" s="6">
        <v>4.1966426858513192E-2</v>
      </c>
      <c r="AV93" s="6">
        <v>0.13559322033898305</v>
      </c>
      <c r="AW93" s="6">
        <v>0.13461538461538461</v>
      </c>
      <c r="AX93" s="6">
        <v>0.13861386138613863</v>
      </c>
      <c r="AY93" s="6">
        <v>0.22784810126582278</v>
      </c>
      <c r="AZ93" s="6">
        <v>0.18124999999999999</v>
      </c>
      <c r="BA93" s="6"/>
      <c r="BB93" s="6">
        <v>0.2123585726718886</v>
      </c>
      <c r="BC93" s="6">
        <v>0.20558608058608058</v>
      </c>
      <c r="BD93" s="6">
        <v>0.18475750577367206</v>
      </c>
      <c r="BE93" s="6">
        <v>0.19770773638968481</v>
      </c>
      <c r="BF93" s="6">
        <v>0.12896551724137931</v>
      </c>
      <c r="BG93" s="6">
        <v>8.6772486772486779E-2</v>
      </c>
      <c r="BH93" s="6">
        <v>0.16112789526686808</v>
      </c>
      <c r="BI93" s="6">
        <v>0.10501567398119123</v>
      </c>
      <c r="BJ93" s="6">
        <v>0.17307692307692307</v>
      </c>
      <c r="BK93" s="6">
        <v>0.11956521739130435</v>
      </c>
      <c r="BL93" s="6">
        <v>0.1726555652936021</v>
      </c>
      <c r="BM93" s="6">
        <v>9.4827586206896547E-2</v>
      </c>
      <c r="BN93" s="6">
        <v>0.13704206241519673</v>
      </c>
      <c r="BO93" s="6">
        <v>0.13364595545134819</v>
      </c>
      <c r="BP93" s="6">
        <v>2.8571428571428571E-2</v>
      </c>
      <c r="BQ93" s="6">
        <v>0.19428571428571428</v>
      </c>
      <c r="BR93" s="6">
        <v>0.16588124410933083</v>
      </c>
      <c r="BS93" s="6">
        <v>0.28481806775407781</v>
      </c>
      <c r="BT93" s="6">
        <v>0.16710182767624021</v>
      </c>
      <c r="BU93" s="6">
        <v>6.9724770642201839E-2</v>
      </c>
      <c r="BV93" s="6">
        <v>0.15278969957081545</v>
      </c>
      <c r="BW93" s="6">
        <v>0.05</v>
      </c>
      <c r="BX93" s="6">
        <v>11.024126661640373</v>
      </c>
    </row>
    <row r="94" spans="1:76" x14ac:dyDescent="0.35">
      <c r="A94" s="23" t="s">
        <v>163</v>
      </c>
      <c r="B94" s="6">
        <v>8.4848484848484854E-2</v>
      </c>
      <c r="C94" s="6">
        <v>0.15496688741721854</v>
      </c>
      <c r="D94" s="6">
        <v>0.14675767918088736</v>
      </c>
      <c r="E94" s="6">
        <v>0.17469736529788749</v>
      </c>
      <c r="F94" s="6">
        <v>9.90990990990991E-2</v>
      </c>
      <c r="G94" s="6">
        <v>7.0325900514579764E-2</v>
      </c>
      <c r="H94" s="6">
        <v>3.5362194599228458E-2</v>
      </c>
      <c r="I94" s="6"/>
      <c r="J94" s="6">
        <v>0.16864295125164691</v>
      </c>
      <c r="K94" s="6">
        <v>0.14014251781472684</v>
      </c>
      <c r="L94" s="6">
        <v>0.16216216216216217</v>
      </c>
      <c r="M94" s="6">
        <v>0.18759936406995231</v>
      </c>
      <c r="N94" s="6">
        <v>0.13602941176470587</v>
      </c>
      <c r="O94" s="6">
        <v>0.19340796019900497</v>
      </c>
      <c r="P94" s="6">
        <v>0.128992628992629</v>
      </c>
      <c r="Q94" s="6">
        <v>0.1779483600837404</v>
      </c>
      <c r="R94" s="6">
        <v>0.14770642201834863</v>
      </c>
      <c r="S94" s="6"/>
      <c r="T94" s="6">
        <v>0.17406962785114047</v>
      </c>
      <c r="U94" s="6">
        <v>0.15983971504897596</v>
      </c>
      <c r="V94" s="6">
        <v>0.17391304347826086</v>
      </c>
      <c r="W94" s="6">
        <v>0.18823529411764706</v>
      </c>
      <c r="X94" s="6">
        <v>0.18604651162790697</v>
      </c>
      <c r="Y94" s="6">
        <v>0.21033210332103322</v>
      </c>
      <c r="Z94" s="6">
        <v>0.14541387024608501</v>
      </c>
      <c r="AA94" s="6">
        <v>0.15275952693823916</v>
      </c>
      <c r="AB94" s="6">
        <v>0.15207877461706784</v>
      </c>
      <c r="AC94" s="6">
        <v>0.1743119266055046</v>
      </c>
      <c r="AD94" s="6">
        <v>0.1528588098016336</v>
      </c>
      <c r="AE94" s="6">
        <v>0.17162471395881007</v>
      </c>
      <c r="AF94" s="6">
        <v>0.19798657718120805</v>
      </c>
      <c r="AG94" s="6">
        <v>0.10560344827586207</v>
      </c>
      <c r="AH94" s="6">
        <v>0.17797017797017797</v>
      </c>
      <c r="AI94" s="6">
        <v>0.10606060606060606</v>
      </c>
      <c r="AJ94" s="6">
        <v>0.12056737588652482</v>
      </c>
      <c r="AK94" s="6">
        <v>0.13089937666963491</v>
      </c>
      <c r="AL94" s="6">
        <v>0.11070110701107011</v>
      </c>
      <c r="AM94" s="6">
        <v>0.14718309859154929</v>
      </c>
      <c r="AN94" s="6">
        <v>0.14920273348519361</v>
      </c>
      <c r="AO94" s="6">
        <v>9.1954022988505746E-2</v>
      </c>
      <c r="AP94" s="6">
        <v>0.22641509433962265</v>
      </c>
      <c r="AQ94" s="6">
        <v>0.16778523489932887</v>
      </c>
      <c r="AR94" s="6">
        <v>0.11982705373687462</v>
      </c>
      <c r="AS94" s="6">
        <v>0.12063953488372094</v>
      </c>
      <c r="AT94" s="6">
        <v>9.2028737598357849E-2</v>
      </c>
      <c r="AU94" s="6">
        <v>5.0541516245487361E-2</v>
      </c>
      <c r="AV94" s="6">
        <v>0.12903225806451613</v>
      </c>
      <c r="AW94" s="6">
        <v>0.11764705882352941</v>
      </c>
      <c r="AX94" s="6">
        <v>0.13106796116504854</v>
      </c>
      <c r="AY94" s="6">
        <v>0.16049382716049382</v>
      </c>
      <c r="AZ94" s="6">
        <v>0.14596273291925466</v>
      </c>
      <c r="BA94" s="6"/>
      <c r="BB94" s="6">
        <v>0.17508710801393729</v>
      </c>
      <c r="BC94" s="6">
        <v>0.17424931756141948</v>
      </c>
      <c r="BD94" s="6">
        <v>0.13432835820895522</v>
      </c>
      <c r="BE94" s="6">
        <v>0.10674157303370786</v>
      </c>
      <c r="BF94" s="6">
        <v>0.11764705882352941</v>
      </c>
      <c r="BG94" s="6">
        <v>8.9935760171306209E-2</v>
      </c>
      <c r="BH94" s="6">
        <v>0.13492063492063491</v>
      </c>
      <c r="BI94" s="6">
        <v>0.10697674418604651</v>
      </c>
      <c r="BJ94" s="6">
        <v>0.13532338308457711</v>
      </c>
      <c r="BK94" s="6">
        <v>0.11464968152866242</v>
      </c>
      <c r="BL94" s="6">
        <v>0.16681376875551632</v>
      </c>
      <c r="BM94" s="6">
        <v>7.2033898305084748E-2</v>
      </c>
      <c r="BN94" s="6">
        <v>0.12550607287449392</v>
      </c>
      <c r="BO94" s="6">
        <v>0.12997658079625293</v>
      </c>
      <c r="BP94" s="6">
        <v>0.11428571428571428</v>
      </c>
      <c r="BQ94" s="6">
        <v>0.12994350282485875</v>
      </c>
      <c r="BR94" s="6">
        <v>0.13593603010348071</v>
      </c>
      <c r="BS94" s="6">
        <v>0.22910708611375913</v>
      </c>
      <c r="BT94" s="6">
        <v>0.15831134564643801</v>
      </c>
      <c r="BU94" s="6">
        <v>6.2841530054644809E-2</v>
      </c>
      <c r="BV94" s="6">
        <v>0.15989628349178911</v>
      </c>
      <c r="BW94" s="6">
        <v>8.6206896551724144E-2</v>
      </c>
      <c r="BX94" s="6">
        <v>9.910461170219703</v>
      </c>
    </row>
    <row r="95" spans="1:76" x14ac:dyDescent="0.35">
      <c r="A95" s="23" t="s">
        <v>164</v>
      </c>
      <c r="B95" s="6">
        <v>0.10407632263660017</v>
      </c>
      <c r="C95" s="6">
        <v>0.16291390728476821</v>
      </c>
      <c r="D95" s="6">
        <v>0.13020833333333334</v>
      </c>
      <c r="E95" s="6">
        <v>0.21260847371107708</v>
      </c>
      <c r="F95" s="6">
        <v>0.10043668122270742</v>
      </c>
      <c r="G95" s="6">
        <v>0.14742451154529307</v>
      </c>
      <c r="H95" s="6">
        <v>4.7566615282977315E-2</v>
      </c>
      <c r="I95" s="6"/>
      <c r="J95" s="6">
        <v>0.17154255319148937</v>
      </c>
      <c r="K95" s="6">
        <v>0.14950980392156862</v>
      </c>
      <c r="L95" s="6">
        <v>0.22666666666666666</v>
      </c>
      <c r="M95" s="6">
        <v>0.17124394184168013</v>
      </c>
      <c r="N95" s="6">
        <v>0.16521739130434782</v>
      </c>
      <c r="O95" s="6">
        <v>0.22535211267605634</v>
      </c>
      <c r="P95" s="6">
        <v>0.14800995024875621</v>
      </c>
      <c r="Q95" s="6">
        <v>0.20198440822111977</v>
      </c>
      <c r="R95" s="6">
        <v>0.15604801477377656</v>
      </c>
      <c r="S95" s="6"/>
      <c r="T95" s="6">
        <v>0.17958179581795819</v>
      </c>
      <c r="U95" s="6">
        <v>0.20295698924731181</v>
      </c>
      <c r="V95" s="6">
        <v>0.2537313432835821</v>
      </c>
      <c r="W95" s="6">
        <v>0.21637426900584794</v>
      </c>
      <c r="X95" s="6">
        <v>0.23076923076923078</v>
      </c>
      <c r="Y95" s="6">
        <v>0.28301886792452829</v>
      </c>
      <c r="Z95" s="6">
        <v>0.17969661610268378</v>
      </c>
      <c r="AA95" s="6">
        <v>0.16815920398009951</v>
      </c>
      <c r="AB95" s="6">
        <v>0.18791946308724833</v>
      </c>
      <c r="AC95" s="6">
        <v>0.15315315315315314</v>
      </c>
      <c r="AD95" s="6">
        <v>0.17879499217527386</v>
      </c>
      <c r="AE95" s="6"/>
      <c r="AF95" s="6">
        <v>0.18181818181818182</v>
      </c>
      <c r="AG95" s="6">
        <v>0.18181818181818182</v>
      </c>
      <c r="AH95" s="6">
        <v>0.17529496749337828</v>
      </c>
      <c r="AI95" s="6">
        <v>0.13636363636363635</v>
      </c>
      <c r="AJ95" s="6">
        <v>0.16425992779783394</v>
      </c>
      <c r="AK95" s="6">
        <v>0.16425992779783394</v>
      </c>
      <c r="AL95" s="6">
        <v>0.12625800548947849</v>
      </c>
      <c r="AM95" s="6">
        <v>9.2796092796092799E-2</v>
      </c>
      <c r="AN95" s="6">
        <v>0.17009213323883771</v>
      </c>
      <c r="AO95" s="6">
        <v>8.2352941176470587E-2</v>
      </c>
      <c r="AP95" s="6">
        <v>0.23121387283236994</v>
      </c>
      <c r="AQ95" s="6">
        <v>0.25436408977556108</v>
      </c>
      <c r="AR95" s="6">
        <v>0.12631578947368421</v>
      </c>
      <c r="AS95" s="6">
        <v>0.12173913043478261</v>
      </c>
      <c r="AT95" s="6">
        <v>0.11452015697467</v>
      </c>
      <c r="AU95" s="6">
        <v>5.6303549571603426E-2</v>
      </c>
      <c r="AV95" s="6">
        <v>0.12727272727272726</v>
      </c>
      <c r="AW95" s="6">
        <v>0.10204081632653061</v>
      </c>
      <c r="AX95" s="6">
        <v>0.14705882352941177</v>
      </c>
      <c r="AY95" s="6">
        <v>0.17721518987341772</v>
      </c>
      <c r="AZ95" s="6">
        <v>0.20376175548589343</v>
      </c>
      <c r="BA95" s="6"/>
      <c r="BB95" s="6">
        <v>0.17982456140350878</v>
      </c>
      <c r="BC95" s="6">
        <v>0.19126436781609196</v>
      </c>
      <c r="BD95" s="6">
        <v>0.1531322505800464</v>
      </c>
      <c r="BE95" s="6">
        <v>0.17403314917127072</v>
      </c>
      <c r="BF95" s="6">
        <v>0.12008141112618724</v>
      </c>
      <c r="BG95" s="6">
        <v>0.11122770199370409</v>
      </c>
      <c r="BH95" s="6">
        <v>0.16834677419354838</v>
      </c>
      <c r="BI95" s="6">
        <v>0.10317460317460317</v>
      </c>
      <c r="BJ95" s="6">
        <v>0.17846153846153845</v>
      </c>
      <c r="BK95" s="6">
        <v>0.14345114345114346</v>
      </c>
      <c r="BL95" s="6">
        <v>0.16577540106951871</v>
      </c>
      <c r="BM95" s="6">
        <v>0.11864406779661017</v>
      </c>
      <c r="BN95" s="6">
        <v>0.15862068965517243</v>
      </c>
      <c r="BO95" s="6">
        <v>0.16784869976359337</v>
      </c>
      <c r="BP95" s="6">
        <v>8.8235294117647065E-2</v>
      </c>
      <c r="BQ95" s="6">
        <v>0.15186246418338109</v>
      </c>
      <c r="BR95" s="6">
        <v>0.16391184573002754</v>
      </c>
      <c r="BS95" s="6">
        <v>0.29411764705882354</v>
      </c>
      <c r="BT95" s="6">
        <v>0.16485507246376813</v>
      </c>
      <c r="BU95" s="6">
        <v>6.7628494138863834E-2</v>
      </c>
      <c r="BV95" s="6">
        <v>0.1612627986348123</v>
      </c>
      <c r="BW95" s="6">
        <v>0.11864406779661017</v>
      </c>
      <c r="BX95" s="6">
        <v>11.236489553530188</v>
      </c>
    </row>
    <row r="96" spans="1:76" x14ac:dyDescent="0.35">
      <c r="A96" s="23" t="s">
        <v>166</v>
      </c>
      <c r="B96" s="6">
        <v>9.9122807017543862E-2</v>
      </c>
      <c r="C96" s="6">
        <v>0.16078431372549021</v>
      </c>
      <c r="D96" s="6">
        <v>0.12769784172661872</v>
      </c>
      <c r="E96" s="6">
        <v>0.20937980522808816</v>
      </c>
      <c r="F96" s="6">
        <v>9.2511013215859028E-2</v>
      </c>
      <c r="G96" s="6">
        <v>0.11054421768707483</v>
      </c>
      <c r="H96" s="6">
        <v>4.3695652173913045E-2</v>
      </c>
      <c r="I96" s="6">
        <v>0.15151515151515152</v>
      </c>
      <c r="J96" s="6">
        <v>0.17073170731707318</v>
      </c>
      <c r="K96" s="6">
        <v>0.16500000000000001</v>
      </c>
      <c r="L96" s="6">
        <v>0.13580246913580246</v>
      </c>
      <c r="M96" s="6">
        <v>0.19837398373983739</v>
      </c>
      <c r="N96" s="6">
        <v>0.1668726823238566</v>
      </c>
      <c r="O96" s="6">
        <v>0.21042345276872965</v>
      </c>
      <c r="P96" s="6">
        <v>0.15143929912390489</v>
      </c>
      <c r="Q96" s="6">
        <v>0.1862404447533009</v>
      </c>
      <c r="R96" s="6">
        <v>0.17343173431734318</v>
      </c>
      <c r="S96" s="6"/>
      <c r="T96" s="6">
        <v>0.18164794007490637</v>
      </c>
      <c r="U96" s="6">
        <v>0.14336598397150491</v>
      </c>
      <c r="V96" s="6">
        <v>0.11428571428571428</v>
      </c>
      <c r="W96" s="6">
        <v>0.13872832369942195</v>
      </c>
      <c r="X96" s="6">
        <v>0.18803418803418803</v>
      </c>
      <c r="Y96" s="6">
        <v>0.20943396226415095</v>
      </c>
      <c r="Z96" s="6">
        <v>0.20204313280363223</v>
      </c>
      <c r="AA96" s="6">
        <v>0.16490416391275611</v>
      </c>
      <c r="AB96" s="6">
        <v>0.18447694038245219</v>
      </c>
      <c r="AC96" s="6">
        <v>8.6956521739130432E-2</v>
      </c>
      <c r="AD96" s="6">
        <v>0.19178082191780821</v>
      </c>
      <c r="AE96" s="6"/>
      <c r="AF96" s="6">
        <v>0.16878980891719744</v>
      </c>
      <c r="AG96" s="6">
        <v>0.16878980891719744</v>
      </c>
      <c r="AH96" s="6">
        <v>0.19066147859922178</v>
      </c>
      <c r="AI96" s="6">
        <v>0.26865671641791045</v>
      </c>
      <c r="AJ96" s="6">
        <v>0.16051660516605165</v>
      </c>
      <c r="AK96" s="6">
        <v>0.16051660516605165</v>
      </c>
      <c r="AL96" s="6">
        <v>0.12685185185185185</v>
      </c>
      <c r="AM96" s="6">
        <v>0.14760147601476015</v>
      </c>
      <c r="AN96" s="6">
        <v>0.16666666666666666</v>
      </c>
      <c r="AO96" s="6">
        <v>0.10465116279069768</v>
      </c>
      <c r="AP96" s="6">
        <v>0.23091603053435114</v>
      </c>
      <c r="AQ96" s="6">
        <v>0.23604060913705585</v>
      </c>
      <c r="AR96" s="6">
        <v>0.14705882352941177</v>
      </c>
      <c r="AS96" s="6">
        <v>0.11914893617021277</v>
      </c>
      <c r="AT96" s="6">
        <v>9.4706517824990996E-2</v>
      </c>
      <c r="AU96" s="6">
        <v>5.7598039215686271E-2</v>
      </c>
      <c r="AV96" s="6">
        <v>0.17307692307692307</v>
      </c>
      <c r="AW96" s="6">
        <v>9.3023255813953487E-2</v>
      </c>
      <c r="AX96" s="6">
        <v>0.10294117647058823</v>
      </c>
      <c r="AY96" s="6">
        <v>0.20987654320987653</v>
      </c>
      <c r="AZ96" s="6">
        <v>0.18095238095238095</v>
      </c>
      <c r="BA96" s="6"/>
      <c r="BB96" s="6">
        <v>0.19964664310954064</v>
      </c>
      <c r="BC96" s="6">
        <v>0.19102682701202589</v>
      </c>
      <c r="BD96" s="6">
        <v>0.13901869158878505</v>
      </c>
      <c r="BE96" s="6">
        <v>0.13812154696132597</v>
      </c>
      <c r="BF96" s="6">
        <v>0.11816340310600945</v>
      </c>
      <c r="BG96" s="6">
        <v>0.11801896733403583</v>
      </c>
      <c r="BH96" s="6">
        <v>0.1365015166835187</v>
      </c>
      <c r="BI96" s="6">
        <v>0.11146496815286625</v>
      </c>
      <c r="BJ96" s="6">
        <v>0.17747794499221589</v>
      </c>
      <c r="BK96" s="6">
        <v>0.12345679012345678</v>
      </c>
      <c r="BL96" s="6">
        <v>0.18132854578096949</v>
      </c>
      <c r="BM96" s="6">
        <v>8.2987551867219914E-2</v>
      </c>
      <c r="BN96" s="6">
        <v>0.16027397260273973</v>
      </c>
      <c r="BO96" s="6">
        <v>0.17330210772833723</v>
      </c>
      <c r="BP96" s="6">
        <v>8.8235294117647065E-2</v>
      </c>
      <c r="BQ96" s="6">
        <v>0.14076246334310852</v>
      </c>
      <c r="BR96" s="6">
        <v>0.17400530503978781</v>
      </c>
      <c r="BS96" s="6">
        <v>0.27246376811594203</v>
      </c>
      <c r="BT96" s="6">
        <v>0.16819012797074953</v>
      </c>
      <c r="BU96" s="6">
        <v>7.4239713774597496E-2</v>
      </c>
      <c r="BV96" s="6">
        <v>0.1429801894918174</v>
      </c>
      <c r="BW96" s="6">
        <v>0.10169491525423729</v>
      </c>
      <c r="BX96" s="6">
        <v>10.881626939449227</v>
      </c>
    </row>
    <row r="97" spans="1:76" x14ac:dyDescent="0.35">
      <c r="A97" s="23" t="s">
        <v>167</v>
      </c>
      <c r="B97" s="6">
        <v>0.1054925893635571</v>
      </c>
      <c r="C97" s="6">
        <v>0.17935483870967742</v>
      </c>
      <c r="D97" s="6">
        <v>0.15017667844522969</v>
      </c>
      <c r="E97" s="6">
        <v>0.21220705639969095</v>
      </c>
      <c r="F97" s="6">
        <v>0.10087719298245613</v>
      </c>
      <c r="G97" s="6">
        <v>0.10862068965517241</v>
      </c>
      <c r="H97" s="6">
        <v>4.4047099869167029E-2</v>
      </c>
      <c r="I97" s="6">
        <v>0.15384615384615385</v>
      </c>
      <c r="J97" s="6">
        <v>0.20867208672086721</v>
      </c>
      <c r="K97" s="6">
        <v>0.19548872180451127</v>
      </c>
      <c r="L97" s="6">
        <v>0.14285714285714285</v>
      </c>
      <c r="M97" s="6">
        <v>0.18840579710144928</v>
      </c>
      <c r="N97" s="6">
        <v>0.18238993710691823</v>
      </c>
      <c r="O97" s="6">
        <v>0.23514211886304909</v>
      </c>
      <c r="P97" s="6">
        <v>0.16458852867830423</v>
      </c>
      <c r="Q97" s="6">
        <v>0.18606224627875506</v>
      </c>
      <c r="R97" s="6">
        <v>0.17909090909090908</v>
      </c>
      <c r="S97" s="6"/>
      <c r="T97" s="6">
        <v>0.22055137844611528</v>
      </c>
      <c r="U97" s="6">
        <v>0.14068780705672176</v>
      </c>
      <c r="V97" s="6">
        <v>0.11428571428571428</v>
      </c>
      <c r="W97" s="6">
        <v>0.1317365269461078</v>
      </c>
      <c r="X97" s="6">
        <v>0.20227920227920229</v>
      </c>
      <c r="Y97" s="6">
        <v>0.2128060263653484</v>
      </c>
      <c r="Z97" s="6">
        <v>0.19453924914675769</v>
      </c>
      <c r="AA97" s="6">
        <v>0.19134993446920051</v>
      </c>
      <c r="AB97" s="6">
        <v>0.19163763066202091</v>
      </c>
      <c r="AC97" s="6">
        <v>0.12820512820512819</v>
      </c>
      <c r="AD97" s="6">
        <v>0.18156969933619679</v>
      </c>
      <c r="AE97" s="6"/>
      <c r="AF97" s="6">
        <v>0.14516129032258066</v>
      </c>
      <c r="AG97" s="6">
        <v>0.10683760683760683</v>
      </c>
      <c r="AH97" s="6">
        <v>0.2197352587244284</v>
      </c>
      <c r="AI97" s="6">
        <v>0.21739130434782608</v>
      </c>
      <c r="AJ97" s="6">
        <v>0.19378427787934185</v>
      </c>
      <c r="AK97" s="6">
        <v>0.16198501872659177</v>
      </c>
      <c r="AL97" s="6">
        <v>0.15006002400960383</v>
      </c>
      <c r="AM97" s="6">
        <v>0.19471488178025034</v>
      </c>
      <c r="AN97" s="6">
        <v>0.17770034843205576</v>
      </c>
      <c r="AO97" s="6">
        <v>0.12941176470588237</v>
      </c>
      <c r="AP97" s="6">
        <v>0.23791821561338289</v>
      </c>
      <c r="AQ97" s="6">
        <v>0.22921914357682618</v>
      </c>
      <c r="AR97" s="6">
        <v>0.17043372021991449</v>
      </c>
      <c r="AS97" s="6">
        <v>0.13966480446927373</v>
      </c>
      <c r="AT97" s="6">
        <v>0.10751156995372019</v>
      </c>
      <c r="AU97" s="6">
        <v>7.2215422276621782E-2</v>
      </c>
      <c r="AV97" s="6">
        <v>0.13461538461538461</v>
      </c>
      <c r="AW97" s="6">
        <v>0.17777777777777778</v>
      </c>
      <c r="AX97" s="6">
        <v>0.1691542288557214</v>
      </c>
      <c r="AY97" s="6">
        <v>0.15853658536585366</v>
      </c>
      <c r="AZ97" s="6">
        <v>0.19292604501607716</v>
      </c>
      <c r="BA97" s="6"/>
      <c r="BB97" s="6">
        <v>0.21758436944937834</v>
      </c>
      <c r="BC97" s="6">
        <v>0.21388630009319665</v>
      </c>
      <c r="BD97" s="6">
        <v>0.16864608076009502</v>
      </c>
      <c r="BE97" s="6">
        <v>0.16802168021680217</v>
      </c>
      <c r="BF97" s="6">
        <v>0.15163660654642619</v>
      </c>
      <c r="BG97" s="6">
        <v>9.355509355509356E-2</v>
      </c>
      <c r="BH97" s="6">
        <v>0.14587525150905434</v>
      </c>
      <c r="BI97" s="6">
        <v>0.12698412698412698</v>
      </c>
      <c r="BJ97" s="6">
        <v>0.18998451213216314</v>
      </c>
      <c r="BK97" s="6">
        <v>0.12170385395537525</v>
      </c>
      <c r="BL97" s="6">
        <v>0.16784452296819788</v>
      </c>
      <c r="BM97" s="6">
        <v>7.28744939271255E-2</v>
      </c>
      <c r="BN97" s="6">
        <v>0.16576086956521738</v>
      </c>
      <c r="BO97" s="6">
        <v>0.18409090909090908</v>
      </c>
      <c r="BP97" s="6">
        <v>2.8571428571428571E-2</v>
      </c>
      <c r="BQ97" s="6">
        <v>0.18289085545722714</v>
      </c>
      <c r="BR97" s="6">
        <v>0.19380672717565403</v>
      </c>
      <c r="BS97" s="6">
        <v>0.30872913992297818</v>
      </c>
      <c r="BT97" s="6">
        <v>0.17769718948322757</v>
      </c>
      <c r="BU97" s="6">
        <v>8.5257548845470696E-2</v>
      </c>
      <c r="BV97" s="6">
        <v>0.17286084701815038</v>
      </c>
      <c r="BW97" s="6">
        <v>0.14754098360655737</v>
      </c>
      <c r="BX97" s="6">
        <v>11.619526149312097</v>
      </c>
    </row>
    <row r="98" spans="1:76" x14ac:dyDescent="0.35">
      <c r="A98" s="23" t="s">
        <v>171</v>
      </c>
      <c r="B98" s="6">
        <v>0.10281195079086115</v>
      </c>
      <c r="C98" s="6">
        <v>0.1620603015075377</v>
      </c>
      <c r="D98" s="6">
        <v>0.12629757785467127</v>
      </c>
      <c r="E98" s="6">
        <v>0.19809376609994847</v>
      </c>
      <c r="F98" s="6">
        <v>0.10434782608695652</v>
      </c>
      <c r="G98" s="6">
        <v>0.10106382978723404</v>
      </c>
      <c r="H98" s="6">
        <v>4.6203208556149733E-2</v>
      </c>
      <c r="I98" s="6">
        <v>0.14132762312633834</v>
      </c>
      <c r="J98" s="6">
        <v>0.18403247631935046</v>
      </c>
      <c r="K98" s="6">
        <v>0.13679245283018868</v>
      </c>
      <c r="L98" s="6">
        <v>0.16867469879518071</v>
      </c>
      <c r="M98" s="6">
        <v>0.1650485436893204</v>
      </c>
      <c r="N98" s="6">
        <v>0.1701346389228886</v>
      </c>
      <c r="O98" s="6">
        <v>0.19008264462809918</v>
      </c>
      <c r="P98" s="6">
        <v>0.14774114774114774</v>
      </c>
      <c r="Q98" s="6">
        <v>0.19140362659503021</v>
      </c>
      <c r="R98" s="6">
        <v>0.16531165311653118</v>
      </c>
      <c r="S98" s="6">
        <v>0.15476190476190477</v>
      </c>
      <c r="T98" s="6">
        <v>0.20309597523219813</v>
      </c>
      <c r="U98" s="6">
        <v>0.13253546099290781</v>
      </c>
      <c r="V98" s="6">
        <v>0.11428571428571428</v>
      </c>
      <c r="W98" s="6">
        <v>0.1144578313253012</v>
      </c>
      <c r="X98" s="6">
        <v>0.20281690140845071</v>
      </c>
      <c r="Y98" s="6">
        <v>0.21308411214953271</v>
      </c>
      <c r="Z98" s="6">
        <v>0.18771331058020477</v>
      </c>
      <c r="AA98" s="6">
        <v>0.18140881312319074</v>
      </c>
      <c r="AB98" s="6">
        <v>0.18808411214953272</v>
      </c>
      <c r="AC98" s="6">
        <v>0.1206896551724138</v>
      </c>
      <c r="AD98" s="6">
        <v>0.17067494181536075</v>
      </c>
      <c r="AE98" s="6"/>
      <c r="AF98" s="6">
        <v>0.14423076923076922</v>
      </c>
      <c r="AG98" s="6">
        <v>0.10043668122270742</v>
      </c>
      <c r="AH98" s="6">
        <v>0.17859657357427833</v>
      </c>
      <c r="AI98" s="6">
        <v>0.1</v>
      </c>
      <c r="AJ98" s="6">
        <v>0.15080789946140036</v>
      </c>
      <c r="AK98" s="6">
        <v>0.14995313964386128</v>
      </c>
      <c r="AL98" s="6">
        <v>0.11502347417840375</v>
      </c>
      <c r="AM98" s="6">
        <v>0.16935483870967741</v>
      </c>
      <c r="AN98" s="6">
        <v>0.15990730011587487</v>
      </c>
      <c r="AO98" s="6">
        <v>0.05</v>
      </c>
      <c r="AP98" s="6">
        <v>0.20109689213893966</v>
      </c>
      <c r="AQ98" s="6">
        <v>0.1994949494949495</v>
      </c>
      <c r="AR98" s="6">
        <v>9.9826388888888895E-2</v>
      </c>
      <c r="AS98" s="6">
        <v>0.145748987854251</v>
      </c>
      <c r="AT98" s="6">
        <v>9.1531531531531526E-2</v>
      </c>
      <c r="AU98" s="6">
        <v>4.779411764705882E-2</v>
      </c>
      <c r="AV98" s="6">
        <v>0.33962264150943394</v>
      </c>
      <c r="AW98" s="6">
        <v>0.15909090909090909</v>
      </c>
      <c r="AX98" s="6">
        <v>0.10552763819095477</v>
      </c>
      <c r="AY98" s="6">
        <v>0.20481927710843373</v>
      </c>
      <c r="AZ98" s="6">
        <v>0.20900321543408359</v>
      </c>
      <c r="BA98" s="6"/>
      <c r="BB98" s="6">
        <v>0.21447484554280671</v>
      </c>
      <c r="BC98" s="6">
        <v>0.18380642159143787</v>
      </c>
      <c r="BD98" s="6">
        <v>0.19156626506024096</v>
      </c>
      <c r="BE98" s="6">
        <v>0.15748031496062992</v>
      </c>
      <c r="BF98" s="6">
        <v>0.11947194719471947</v>
      </c>
      <c r="BG98" s="6">
        <v>8.8541666666666671E-2</v>
      </c>
      <c r="BH98" s="6">
        <v>0.13618290258449303</v>
      </c>
      <c r="BI98" s="6">
        <v>9.0629800307219663E-2</v>
      </c>
      <c r="BJ98" s="6">
        <v>0.14841351074718526</v>
      </c>
      <c r="BK98" s="6">
        <v>8.7044534412955468E-2</v>
      </c>
      <c r="BL98" s="6">
        <v>0.16114592658907789</v>
      </c>
      <c r="BM98" s="6">
        <v>7.4803149606299218E-2</v>
      </c>
      <c r="BN98" s="6">
        <v>0.16042780748663102</v>
      </c>
      <c r="BO98" s="6">
        <v>0.13414634146341464</v>
      </c>
      <c r="BP98" s="6">
        <v>0.14285714285714285</v>
      </c>
      <c r="BQ98" s="6">
        <v>0.12716763005780346</v>
      </c>
      <c r="BR98" s="6">
        <v>0.176033934252386</v>
      </c>
      <c r="BS98" s="6">
        <v>0.24743260590500643</v>
      </c>
      <c r="BT98" s="6">
        <v>0.15775158658204896</v>
      </c>
      <c r="BU98" s="6">
        <v>6.7197170645446502E-2</v>
      </c>
      <c r="BV98" s="6">
        <v>0.14961306964746346</v>
      </c>
      <c r="BW98" s="6">
        <v>5.1724137931034482E-2</v>
      </c>
      <c r="BX98" s="6">
        <v>10.674816636562662</v>
      </c>
    </row>
    <row r="99" spans="1:76" x14ac:dyDescent="0.35">
      <c r="A99" s="23" t="s">
        <v>172</v>
      </c>
      <c r="B99" s="6">
        <v>9.2838196286472149E-2</v>
      </c>
      <c r="C99" s="6">
        <v>0.17369727047146402</v>
      </c>
      <c r="D99" s="6">
        <v>0.11327433628318584</v>
      </c>
      <c r="E99" s="6">
        <v>0.19897039897039898</v>
      </c>
      <c r="F99" s="6">
        <v>9.606986899563319E-2</v>
      </c>
      <c r="G99" s="6">
        <v>0.11731843575418995</v>
      </c>
      <c r="H99" s="6">
        <v>4.4049131723845829E-2</v>
      </c>
      <c r="I99" s="6">
        <v>0.11864406779661017</v>
      </c>
      <c r="J99" s="6">
        <v>0.20849933598937584</v>
      </c>
      <c r="K99" s="6">
        <v>0.1902552204176334</v>
      </c>
      <c r="L99" s="6">
        <v>0.1</v>
      </c>
      <c r="M99" s="6">
        <v>0.16666666666666666</v>
      </c>
      <c r="N99" s="6">
        <v>0.17574257425742573</v>
      </c>
      <c r="O99" s="6">
        <v>0.20050282840980516</v>
      </c>
      <c r="P99" s="6">
        <v>0.14779499404052443</v>
      </c>
      <c r="Q99" s="6">
        <v>0.20119920053297802</v>
      </c>
      <c r="R99" s="6">
        <v>0.15418894830659535</v>
      </c>
      <c r="S99" s="6">
        <v>0.14457831325301204</v>
      </c>
      <c r="T99" s="6">
        <v>0.20074119827053738</v>
      </c>
      <c r="U99" s="6">
        <v>0.10918774966711052</v>
      </c>
      <c r="V99" s="6">
        <v>7.1428571428571425E-2</v>
      </c>
      <c r="W99" s="6">
        <v>0.10909090909090909</v>
      </c>
      <c r="X99" s="6">
        <v>0.16338028169014085</v>
      </c>
      <c r="Y99" s="6">
        <v>0.15283018867924528</v>
      </c>
      <c r="Z99" s="6">
        <v>0.20615034168564919</v>
      </c>
      <c r="AA99" s="6">
        <v>0.18637532133676094</v>
      </c>
      <c r="AB99" s="6">
        <v>0.15906432748538013</v>
      </c>
      <c r="AC99" s="6">
        <v>0.11864406779661017</v>
      </c>
      <c r="AD99" s="6">
        <v>0.17619783616692428</v>
      </c>
      <c r="AE99" s="6"/>
      <c r="AF99" s="6">
        <v>0.15635179153094461</v>
      </c>
      <c r="AG99" s="6">
        <v>8.4821428571428575E-2</v>
      </c>
      <c r="AH99" s="6">
        <v>0.19263718453345682</v>
      </c>
      <c r="AI99" s="6">
        <v>0.11267605633802817</v>
      </c>
      <c r="AJ99" s="6">
        <v>0.125</v>
      </c>
      <c r="AK99" s="6">
        <v>0.14111006585136407</v>
      </c>
      <c r="AL99" s="6">
        <v>0.13875598086124402</v>
      </c>
      <c r="AM99" s="6">
        <v>0.15828303152246814</v>
      </c>
      <c r="AN99" s="6">
        <v>0.16998827667057445</v>
      </c>
      <c r="AO99" s="6">
        <v>0.13253012048192772</v>
      </c>
      <c r="AP99" s="6">
        <v>0.22363636363636363</v>
      </c>
      <c r="AQ99" s="6">
        <v>0.20408163265306123</v>
      </c>
      <c r="AR99" s="6">
        <v>9.7018246550956838E-2</v>
      </c>
      <c r="AS99" s="6">
        <v>0.12220762155059132</v>
      </c>
      <c r="AT99" s="6">
        <v>8.1884057971014487E-2</v>
      </c>
      <c r="AU99" s="6">
        <v>3.9263803680981597E-2</v>
      </c>
      <c r="AV99" s="6">
        <v>0.23880597014925373</v>
      </c>
      <c r="AW99" s="6">
        <v>4.4444444444444446E-2</v>
      </c>
      <c r="AX99" s="6">
        <v>0.15025906735751296</v>
      </c>
      <c r="AY99" s="6">
        <v>0.2073170731707317</v>
      </c>
      <c r="AZ99" s="6">
        <v>0.14696485623003194</v>
      </c>
      <c r="BA99" s="6"/>
      <c r="BB99" s="6">
        <v>0.21685689201053557</v>
      </c>
      <c r="BC99" s="6">
        <v>0.2011173184357542</v>
      </c>
      <c r="BD99" s="6">
        <v>0.17832167832167833</v>
      </c>
      <c r="BE99" s="6">
        <v>0.16195372750642673</v>
      </c>
      <c r="BF99" s="6">
        <v>0.12319790301441677</v>
      </c>
      <c r="BG99" s="6">
        <v>8.8794926004228336E-2</v>
      </c>
      <c r="BH99" s="6">
        <v>0.15742574257425743</v>
      </c>
      <c r="BI99" s="6">
        <v>8.3333333333333329E-2</v>
      </c>
      <c r="BJ99" s="6">
        <v>0.14672216441207075</v>
      </c>
      <c r="BK99" s="6">
        <v>0.10625</v>
      </c>
      <c r="BL99" s="6">
        <v>0.18165627782724844</v>
      </c>
      <c r="BM99" s="6">
        <v>9.1954022988505746E-2</v>
      </c>
      <c r="BN99" s="6">
        <v>0.1353887399463807</v>
      </c>
      <c r="BO99" s="6">
        <v>0.13626126126126126</v>
      </c>
      <c r="BP99" s="6">
        <v>5.8823529411764705E-2</v>
      </c>
      <c r="BQ99" s="6">
        <v>0.18475073313782991</v>
      </c>
      <c r="BR99" s="6">
        <v>0.16745655608214849</v>
      </c>
      <c r="BS99" s="6">
        <v>0.2485474499677211</v>
      </c>
      <c r="BT99" s="6">
        <v>0.18114602587800369</v>
      </c>
      <c r="BU99" s="6">
        <v>6.4430714916151807E-2</v>
      </c>
      <c r="BV99" s="6">
        <v>0.14371772805507746</v>
      </c>
      <c r="BW99" s="6">
        <v>5.5555555555555552E-2</v>
      </c>
      <c r="BX99" s="6">
        <v>10.379079935850383</v>
      </c>
    </row>
    <row r="100" spans="1:76" x14ac:dyDescent="0.35">
      <c r="A100" s="23" t="s">
        <v>175</v>
      </c>
      <c r="B100" s="6">
        <v>0.11701170117011701</v>
      </c>
      <c r="C100" s="6">
        <v>0.16978776529338327</v>
      </c>
      <c r="D100" s="6">
        <v>0.12903225806451613</v>
      </c>
      <c r="E100" s="6">
        <v>0.19686858316221767</v>
      </c>
      <c r="F100" s="6">
        <v>0.11453744493392071</v>
      </c>
      <c r="G100" s="6">
        <v>8.534322820037106E-2</v>
      </c>
      <c r="H100" s="6">
        <v>3.8501998737639383E-2</v>
      </c>
      <c r="I100" s="6">
        <v>0.13836477987421383</v>
      </c>
      <c r="J100" s="6">
        <v>0.14138817480719795</v>
      </c>
      <c r="K100" s="6">
        <v>0.12558139534883722</v>
      </c>
      <c r="L100" s="6">
        <v>0.08</v>
      </c>
      <c r="M100" s="6">
        <v>0.17114093959731544</v>
      </c>
      <c r="N100" s="6">
        <v>0.17559153175591533</v>
      </c>
      <c r="O100" s="6">
        <v>0.20249221183800623</v>
      </c>
      <c r="P100" s="6">
        <v>0.13028169014084506</v>
      </c>
      <c r="Q100" s="6">
        <v>0.16448230668414154</v>
      </c>
      <c r="R100" s="6">
        <v>0.15589016829052257</v>
      </c>
      <c r="S100" s="6">
        <v>0.15909090909090909</v>
      </c>
      <c r="T100" s="6">
        <v>0.1921884686918785</v>
      </c>
      <c r="U100" s="6">
        <v>0.10267857142857142</v>
      </c>
      <c r="V100" s="6">
        <v>0.1</v>
      </c>
      <c r="W100" s="6">
        <v>0.10240963855421686</v>
      </c>
      <c r="X100" s="6">
        <v>0.12034383954154727</v>
      </c>
      <c r="Y100" s="6">
        <v>0.11645101663585952</v>
      </c>
      <c r="Z100" s="6">
        <v>0.14989059080962802</v>
      </c>
      <c r="AA100" s="6">
        <v>0.15821179454660747</v>
      </c>
      <c r="AB100" s="6">
        <v>0.13925570228091236</v>
      </c>
      <c r="AC100" s="6">
        <v>0.112</v>
      </c>
      <c r="AD100" s="6">
        <v>0.16179861644888546</v>
      </c>
      <c r="AE100" s="6"/>
      <c r="AF100" s="6">
        <v>0.13442622950819672</v>
      </c>
      <c r="AG100" s="6">
        <v>7.8828828828828829E-2</v>
      </c>
      <c r="AH100" s="6">
        <v>0.17023213472917614</v>
      </c>
      <c r="AI100" s="6">
        <v>0.12857142857142856</v>
      </c>
      <c r="AJ100" s="6">
        <v>0.12681159420289856</v>
      </c>
      <c r="AK100" s="6">
        <v>0.14353163361661944</v>
      </c>
      <c r="AL100" s="6">
        <v>0.11282660332541568</v>
      </c>
      <c r="AM100" s="6">
        <v>0.14324142568930734</v>
      </c>
      <c r="AN100" s="6">
        <v>0.154292343387471</v>
      </c>
      <c r="AO100" s="6">
        <v>0.10714285714285714</v>
      </c>
      <c r="AP100" s="6">
        <v>0.2039355992844365</v>
      </c>
      <c r="AQ100" s="6">
        <v>0.19160104986876642</v>
      </c>
      <c r="AR100" s="6">
        <v>0.12258737610850287</v>
      </c>
      <c r="AS100" s="6">
        <v>0.11612903225806452</v>
      </c>
      <c r="AT100" s="6">
        <v>8.6717892425905593E-2</v>
      </c>
      <c r="AU100" s="6">
        <v>5.7356608478802994E-2</v>
      </c>
      <c r="AV100" s="6">
        <v>0.15151515151515152</v>
      </c>
      <c r="AW100" s="6">
        <v>6.6666666666666666E-2</v>
      </c>
      <c r="AX100" s="6">
        <v>8.8541666666666671E-2</v>
      </c>
      <c r="AY100" s="6">
        <v>0.2558139534883721</v>
      </c>
      <c r="AZ100" s="6">
        <v>0.14285714285714285</v>
      </c>
      <c r="BA100" s="6"/>
      <c r="BB100" s="6">
        <v>0.18221070811744386</v>
      </c>
      <c r="BC100" s="6">
        <v>0.18110958276020175</v>
      </c>
      <c r="BD100" s="6">
        <v>0.17031070195627157</v>
      </c>
      <c r="BE100" s="6">
        <v>0.13989637305699482</v>
      </c>
      <c r="BF100" s="6">
        <v>0.11434108527131782</v>
      </c>
      <c r="BG100" s="6">
        <v>9.8947368421052631E-2</v>
      </c>
      <c r="BH100" s="6">
        <v>0.15625</v>
      </c>
      <c r="BI100" s="6">
        <v>9.5022624434389136E-2</v>
      </c>
      <c r="BJ100" s="6">
        <v>0.15219665271966526</v>
      </c>
      <c r="BK100" s="6">
        <v>0.100418410041841</v>
      </c>
      <c r="BL100" s="6">
        <v>0.17524841915085818</v>
      </c>
      <c r="BM100" s="6">
        <v>6.4150943396226415E-2</v>
      </c>
      <c r="BN100" s="6">
        <v>0.15081521739130435</v>
      </c>
      <c r="BO100" s="6">
        <v>0.12971175166297116</v>
      </c>
      <c r="BP100" s="6">
        <v>8.8235294117647065E-2</v>
      </c>
      <c r="BQ100" s="6">
        <v>9.7982708933717577E-2</v>
      </c>
      <c r="BR100" s="6">
        <v>0.18043933054393305</v>
      </c>
      <c r="BS100" s="6">
        <v>0.19954648526077098</v>
      </c>
      <c r="BT100" s="6">
        <v>0.15952597994530537</v>
      </c>
      <c r="BU100" s="6">
        <v>7.1872227151730264E-2</v>
      </c>
      <c r="BV100" s="6">
        <v>0.12858384013900956</v>
      </c>
      <c r="BW100" s="6">
        <v>9.0909090909090912E-2</v>
      </c>
      <c r="BX100" s="6">
        <v>9.6619673399305999</v>
      </c>
    </row>
    <row r="101" spans="1:76" x14ac:dyDescent="0.35">
      <c r="A101" s="23" t="s">
        <v>178</v>
      </c>
      <c r="B101" s="6">
        <v>0.11030082041932543</v>
      </c>
      <c r="C101" s="6">
        <v>0.16391359593392629</v>
      </c>
      <c r="D101" s="6">
        <v>0.13653136531365315</v>
      </c>
      <c r="E101" s="6">
        <v>0.1962809917355372</v>
      </c>
      <c r="F101" s="6">
        <v>5.701754385964912E-2</v>
      </c>
      <c r="G101" s="6">
        <v>7.2380952380952379E-2</v>
      </c>
      <c r="H101" s="6">
        <v>3.3333333333333333E-2</v>
      </c>
      <c r="I101" s="6">
        <v>0.12629399585921325</v>
      </c>
      <c r="J101" s="6">
        <v>0.1717948717948718</v>
      </c>
      <c r="K101" s="6">
        <v>0.13882352941176471</v>
      </c>
      <c r="L101" s="6">
        <v>0.12264150943396226</v>
      </c>
      <c r="M101" s="6">
        <v>0.15202702702702703</v>
      </c>
      <c r="N101" s="6">
        <v>0.171990171990172</v>
      </c>
      <c r="O101" s="6">
        <v>0.17654320987654321</v>
      </c>
      <c r="P101" s="6">
        <v>0.11904761904761904</v>
      </c>
      <c r="Q101" s="6">
        <v>0.16346790205162146</v>
      </c>
      <c r="R101" s="6">
        <v>0.14399293286219081</v>
      </c>
      <c r="S101" s="6">
        <v>0.10344827586206896</v>
      </c>
      <c r="T101" s="6">
        <v>0.19332921556516369</v>
      </c>
      <c r="U101" s="6">
        <v>9.627329192546584E-2</v>
      </c>
      <c r="V101" s="6">
        <v>8.5714285714285715E-2</v>
      </c>
      <c r="W101" s="6">
        <v>6.0240963855421686E-2</v>
      </c>
      <c r="X101" s="6">
        <v>0.12</v>
      </c>
      <c r="Y101" s="6">
        <v>0.1206581352833638</v>
      </c>
      <c r="Z101" s="6">
        <v>0.15641855447680691</v>
      </c>
      <c r="AA101" s="6">
        <v>0.14428170769710191</v>
      </c>
      <c r="AB101" s="6">
        <v>0.16304347826086957</v>
      </c>
      <c r="AC101" s="6">
        <v>0.13178294573643412</v>
      </c>
      <c r="AD101" s="6">
        <v>0.15253581107239644</v>
      </c>
      <c r="AE101" s="6"/>
      <c r="AF101" s="6">
        <v>0.13355048859934854</v>
      </c>
      <c r="AG101" s="6">
        <v>8.1447963800904979E-2</v>
      </c>
      <c r="AH101" s="6">
        <v>0.15685830692621094</v>
      </c>
      <c r="AI101" s="6">
        <v>9.45945945945946E-2</v>
      </c>
      <c r="AJ101" s="6">
        <v>0.13309352517985612</v>
      </c>
      <c r="AK101" s="6">
        <v>0.13157894736842105</v>
      </c>
      <c r="AL101" s="6">
        <v>0.10688836104513064</v>
      </c>
      <c r="AM101" s="6">
        <v>0.14525891055817081</v>
      </c>
      <c r="AN101" s="6">
        <v>0.16206896551724137</v>
      </c>
      <c r="AO101" s="6">
        <v>4.7058823529411764E-2</v>
      </c>
      <c r="AP101" s="6">
        <v>0.19073083778966132</v>
      </c>
      <c r="AQ101" s="6">
        <v>0.15183246073298429</v>
      </c>
      <c r="AR101" s="6">
        <v>0.10910962429233145</v>
      </c>
      <c r="AS101" s="6">
        <v>0.10997442455242967</v>
      </c>
      <c r="AT101" s="6">
        <v>7.9465280356479762E-2</v>
      </c>
      <c r="AU101" s="6">
        <v>4.7440699126092382E-2</v>
      </c>
      <c r="AV101" s="6">
        <v>0.12121212121212122</v>
      </c>
      <c r="AW101" s="6">
        <v>0.16666666666666666</v>
      </c>
      <c r="AX101" s="6">
        <v>0.12169312169312169</v>
      </c>
      <c r="AY101" s="6">
        <v>0.16037735849056603</v>
      </c>
      <c r="AZ101" s="6">
        <v>0.15210355987055016</v>
      </c>
      <c r="BA101" s="6"/>
      <c r="BB101" s="6">
        <v>0.16204506065857885</v>
      </c>
      <c r="BC101" s="6">
        <v>0.16545123062898814</v>
      </c>
      <c r="BD101" s="6">
        <v>0.151270207852194</v>
      </c>
      <c r="BE101" s="6">
        <v>0.13436692506459949</v>
      </c>
      <c r="BF101" s="6">
        <v>0.11511254019292605</v>
      </c>
      <c r="BG101" s="6">
        <v>6.1919504643962849E-2</v>
      </c>
      <c r="BH101" s="6">
        <v>0.12162162162162163</v>
      </c>
      <c r="BI101" s="6">
        <v>8.3832335329341312E-2</v>
      </c>
      <c r="BJ101" s="6">
        <v>0.1483402489626556</v>
      </c>
      <c r="BK101" s="6">
        <v>8.8794926004228336E-2</v>
      </c>
      <c r="BL101" s="6">
        <v>0.15549597855227881</v>
      </c>
      <c r="BM101" s="6">
        <v>6.1068702290076333E-2</v>
      </c>
      <c r="BN101" s="6">
        <v>0.14399999999999999</v>
      </c>
      <c r="BO101" s="6">
        <v>0.13858093126385809</v>
      </c>
      <c r="BP101" s="6">
        <v>9.375E-2</v>
      </c>
      <c r="BQ101" s="6">
        <v>0.13414634146341464</v>
      </c>
      <c r="BR101" s="6">
        <v>0.14196242171189979</v>
      </c>
      <c r="BS101" s="6">
        <v>0.18075040783034257</v>
      </c>
      <c r="BT101" s="6">
        <v>0.14491449144914492</v>
      </c>
      <c r="BU101" s="6">
        <v>7.3940486925157797E-2</v>
      </c>
      <c r="BV101" s="6">
        <v>0.12697022767075306</v>
      </c>
      <c r="BW101" s="6">
        <v>3.5714285714285712E-2</v>
      </c>
      <c r="BX101" s="6">
        <v>9.0511619555133453</v>
      </c>
    </row>
    <row r="102" spans="1:76" x14ac:dyDescent="0.35">
      <c r="A102" s="23" t="s">
        <v>179</v>
      </c>
      <c r="B102" s="6">
        <v>0.12101910828025478</v>
      </c>
      <c r="C102" s="6">
        <v>0.15247776365946633</v>
      </c>
      <c r="D102" s="6">
        <v>0.12164579606440072</v>
      </c>
      <c r="E102" s="6">
        <v>0.18732285493429529</v>
      </c>
      <c r="F102" s="6">
        <v>7.5221238938053103E-2</v>
      </c>
      <c r="G102" s="6">
        <v>8.1871345029239762E-2</v>
      </c>
      <c r="H102" s="6">
        <v>3.2604293236127985E-2</v>
      </c>
      <c r="I102" s="6">
        <v>0.11133603238866396</v>
      </c>
      <c r="J102" s="6">
        <v>0.14012738853503184</v>
      </c>
      <c r="K102" s="6">
        <v>0.15990453460620524</v>
      </c>
      <c r="L102" s="6">
        <v>0.13761467889908258</v>
      </c>
      <c r="M102" s="6">
        <v>0.15656565656565657</v>
      </c>
      <c r="N102" s="6">
        <v>0.16222760290556901</v>
      </c>
      <c r="O102" s="6">
        <v>0.17901234567901234</v>
      </c>
      <c r="P102" s="6">
        <v>0.11520190023752969</v>
      </c>
      <c r="Q102" s="6">
        <v>0.15208877284595301</v>
      </c>
      <c r="R102" s="6">
        <v>0.15761353517364202</v>
      </c>
      <c r="S102" s="6">
        <v>9.1954022988505746E-2</v>
      </c>
      <c r="T102" s="6">
        <v>0.18715256331068561</v>
      </c>
      <c r="U102" s="6">
        <v>8.9028776978417268E-2</v>
      </c>
      <c r="V102" s="6">
        <v>0.14285714285714285</v>
      </c>
      <c r="W102" s="6">
        <v>8.4337349397590355E-2</v>
      </c>
      <c r="X102" s="6">
        <v>9.5100864553314124E-2</v>
      </c>
      <c r="Y102" s="6">
        <v>0.11152416356877323</v>
      </c>
      <c r="Z102" s="6">
        <v>0.13390928725701945</v>
      </c>
      <c r="AA102" s="6">
        <v>0.16019869605712511</v>
      </c>
      <c r="AB102" s="6">
        <v>0.16245487364620939</v>
      </c>
      <c r="AC102" s="6">
        <v>3.0534351145038167E-2</v>
      </c>
      <c r="AD102" s="6">
        <v>0.15906432748538013</v>
      </c>
      <c r="AE102" s="6"/>
      <c r="AF102" s="6">
        <v>0.17049180327868851</v>
      </c>
      <c r="AG102" s="6">
        <v>7.900677200902935E-2</v>
      </c>
      <c r="AH102" s="6">
        <v>0.17266026356935449</v>
      </c>
      <c r="AI102" s="6">
        <v>8.9743589743589744E-2</v>
      </c>
      <c r="AJ102" s="6">
        <v>0.12387791741472172</v>
      </c>
      <c r="AK102" s="6">
        <v>0.12357414448669202</v>
      </c>
      <c r="AL102" s="6">
        <v>0.10922330097087378</v>
      </c>
      <c r="AM102" s="6">
        <v>0.14237288135593221</v>
      </c>
      <c r="AN102" s="6">
        <v>0.18807339449541285</v>
      </c>
      <c r="AO102" s="6">
        <v>4.878048780487805E-2</v>
      </c>
      <c r="AP102" s="6">
        <v>0.20683453237410071</v>
      </c>
      <c r="AQ102" s="6">
        <v>0.18598382749326145</v>
      </c>
      <c r="AR102" s="6">
        <v>9.7320940404592673E-2</v>
      </c>
      <c r="AS102" s="6">
        <v>0.11052631578947368</v>
      </c>
      <c r="AT102" s="6">
        <v>7.2442120985810307E-2</v>
      </c>
      <c r="AU102" s="6">
        <v>6.0393258426966294E-2</v>
      </c>
      <c r="AV102" s="6">
        <v>0.1076923076923077</v>
      </c>
      <c r="AW102" s="6">
        <v>0.10416666666666667</v>
      </c>
      <c r="AX102" s="6">
        <v>9.4972067039106142E-2</v>
      </c>
      <c r="AY102" s="6">
        <v>0.17307692307692307</v>
      </c>
      <c r="AZ102" s="6">
        <v>0.1461794019933555</v>
      </c>
      <c r="BA102" s="6"/>
      <c r="BB102" s="6">
        <v>0.16564952048823017</v>
      </c>
      <c r="BC102" s="6">
        <v>0.16552040348464006</v>
      </c>
      <c r="BD102" s="6">
        <v>0.17149478563151796</v>
      </c>
      <c r="BE102" s="6">
        <v>0.11989795918367346</v>
      </c>
      <c r="BF102" s="6">
        <v>0.108502538071066</v>
      </c>
      <c r="BG102" s="6">
        <v>6.3607924921793541E-2</v>
      </c>
      <c r="BH102" s="6">
        <v>0.12681510164569215</v>
      </c>
      <c r="BI102" s="6">
        <v>7.9763663220088626E-2</v>
      </c>
      <c r="BJ102" s="6">
        <v>0.17573449401523394</v>
      </c>
      <c r="BK102" s="6">
        <v>0.10021321961620469</v>
      </c>
      <c r="BL102" s="6">
        <v>0.17777777777777778</v>
      </c>
      <c r="BM102" s="6">
        <v>5.905511811023622E-2</v>
      </c>
      <c r="BN102" s="6">
        <v>0.1386271870794078</v>
      </c>
      <c r="BO102" s="6">
        <v>0.1254125412541254</v>
      </c>
      <c r="BP102" s="6">
        <v>0.15625</v>
      </c>
      <c r="BQ102" s="6">
        <v>0.15269461077844312</v>
      </c>
      <c r="BR102" s="6">
        <v>0.15274841437632136</v>
      </c>
      <c r="BS102" s="6">
        <v>0.19406392694063926</v>
      </c>
      <c r="BT102" s="6">
        <v>0.1588021778584392</v>
      </c>
      <c r="BU102" s="6">
        <v>6.3360881542699726E-2</v>
      </c>
      <c r="BV102" s="6">
        <v>0.13876843018213356</v>
      </c>
      <c r="BW102" s="6">
        <v>5.4545454545454543E-2</v>
      </c>
      <c r="BX102" s="6">
        <v>9.1486703150189399</v>
      </c>
    </row>
    <row r="103" spans="1:76" x14ac:dyDescent="0.35">
      <c r="A103" s="23" t="s">
        <v>180</v>
      </c>
      <c r="B103" s="6">
        <v>0.11315547378104876</v>
      </c>
      <c r="C103" s="6">
        <v>0.14705882352941177</v>
      </c>
      <c r="D103" s="6">
        <v>9.0586145648312605E-2</v>
      </c>
      <c r="E103" s="6">
        <v>0.17790786459658947</v>
      </c>
      <c r="F103" s="6">
        <v>5.2863436123348019E-2</v>
      </c>
      <c r="G103" s="6">
        <v>8.5603112840466927E-2</v>
      </c>
      <c r="H103" s="6">
        <v>3.6976506639427989E-2</v>
      </c>
      <c r="I103" s="6">
        <v>0.12676056338028169</v>
      </c>
      <c r="J103" s="6">
        <v>0.15661103979460847</v>
      </c>
      <c r="K103" s="6">
        <v>0.15023474178403756</v>
      </c>
      <c r="L103" s="6">
        <v>0.12727272727272726</v>
      </c>
      <c r="M103" s="6">
        <v>0.18057921635434412</v>
      </c>
      <c r="N103" s="6">
        <v>0.16646266829865361</v>
      </c>
      <c r="O103" s="6">
        <v>0.18830769230769231</v>
      </c>
      <c r="P103" s="6">
        <v>0.125</v>
      </c>
      <c r="Q103" s="6">
        <v>0.15800135043889263</v>
      </c>
      <c r="R103" s="6">
        <v>0.14860139860139859</v>
      </c>
      <c r="S103" s="6">
        <v>0.17241379310344829</v>
      </c>
      <c r="T103" s="6">
        <v>0.18429189857761286</v>
      </c>
      <c r="U103" s="6">
        <v>8.6837294332723955E-2</v>
      </c>
      <c r="V103" s="6">
        <v>0.11764705882352941</v>
      </c>
      <c r="W103" s="6">
        <v>7.8313253012048195E-2</v>
      </c>
      <c r="X103" s="6">
        <v>0.11594202898550725</v>
      </c>
      <c r="Y103" s="6">
        <v>0.13584905660377358</v>
      </c>
      <c r="Z103" s="6">
        <v>0.1485042735042735</v>
      </c>
      <c r="AA103" s="6">
        <v>0.14355379457482476</v>
      </c>
      <c r="AB103" s="6">
        <v>0.15571776155717762</v>
      </c>
      <c r="AC103" s="6">
        <v>4.6153846153846156E-2</v>
      </c>
      <c r="AD103" s="6">
        <v>0.17030397505845674</v>
      </c>
      <c r="AE103" s="6"/>
      <c r="AF103" s="6">
        <v>0.14873417721518986</v>
      </c>
      <c r="AG103" s="6">
        <v>7.1264367816091953E-2</v>
      </c>
      <c r="AH103" s="6">
        <v>0.16388400702987699</v>
      </c>
      <c r="AI103" s="6">
        <v>9.2105263157894732E-2</v>
      </c>
      <c r="AJ103" s="6">
        <v>0.13333333333333333</v>
      </c>
      <c r="AK103" s="6">
        <v>0.13998082454458294</v>
      </c>
      <c r="AL103" s="6">
        <v>0.1057810578105781</v>
      </c>
      <c r="AM103" s="6">
        <v>0.12945205479452054</v>
      </c>
      <c r="AN103" s="6">
        <v>0.17175141242937852</v>
      </c>
      <c r="AO103" s="6">
        <v>8.4337349397590355E-2</v>
      </c>
      <c r="AP103" s="6">
        <v>0.17531305903398928</v>
      </c>
      <c r="AQ103" s="6">
        <v>0.23138297872340424</v>
      </c>
      <c r="AR103" s="6">
        <v>9.8049837486457209E-2</v>
      </c>
      <c r="AS103" s="6">
        <v>0.12860892388451445</v>
      </c>
      <c r="AT103" s="6">
        <v>9.5712098009188368E-2</v>
      </c>
      <c r="AU103" s="6">
        <v>4.6676096181046678E-2</v>
      </c>
      <c r="AV103" s="6">
        <v>0.17741935483870969</v>
      </c>
      <c r="AW103" s="6">
        <v>0.16666666666666666</v>
      </c>
      <c r="AX103" s="6">
        <v>8.9385474860335198E-2</v>
      </c>
      <c r="AY103" s="6">
        <v>0.10576923076923077</v>
      </c>
      <c r="AZ103" s="6">
        <v>0.14576271186440679</v>
      </c>
      <c r="BA103" s="6"/>
      <c r="BB103" s="6">
        <v>0.16956521739130434</v>
      </c>
      <c r="BC103" s="6">
        <v>0.17522935779816515</v>
      </c>
      <c r="BD103" s="6">
        <v>0.16395348837209303</v>
      </c>
      <c r="BE103" s="6">
        <v>8.8571428571428565E-2</v>
      </c>
      <c r="BF103" s="6">
        <v>0.11816467630421119</v>
      </c>
      <c r="BG103" s="6">
        <v>5.8100558659217878E-2</v>
      </c>
      <c r="BH103" s="6">
        <v>0.12109375</v>
      </c>
      <c r="BI103" s="6">
        <v>7.7598828696925332E-2</v>
      </c>
      <c r="BJ103" s="6">
        <v>0.16507936507936508</v>
      </c>
      <c r="BK103" s="6">
        <v>0.11252653927813164</v>
      </c>
      <c r="BL103" s="6">
        <v>0.15202702702702703</v>
      </c>
      <c r="BM103" s="6">
        <v>6.0483870967741937E-2</v>
      </c>
      <c r="BN103" s="6">
        <v>0.128</v>
      </c>
      <c r="BO103" s="6">
        <v>0.12390350877192982</v>
      </c>
      <c r="BP103" s="6">
        <v>3.125E-2</v>
      </c>
      <c r="BQ103" s="6">
        <v>0.11904761904761904</v>
      </c>
      <c r="BR103" s="6">
        <v>0.15907901622187337</v>
      </c>
      <c r="BS103" s="6">
        <v>0.26582278481012656</v>
      </c>
      <c r="BT103" s="6">
        <v>0.15645013723696249</v>
      </c>
      <c r="BU103" s="6">
        <v>6.6359447004608302E-2</v>
      </c>
      <c r="BV103" s="6">
        <v>0.11092715231788079</v>
      </c>
      <c r="BW103" s="6">
        <v>7.2727272727272724E-2</v>
      </c>
      <c r="BX103" s="6">
        <v>9.1848421218093357</v>
      </c>
    </row>
  </sheetData>
  <pageMargins left="0.7" right="0.7" top="0.75" bottom="0.75" header="0.3" footer="0.3"/>
  <pageSetup paperSize="9" orientation="portrait" horizontalDpi="4294967295" verticalDpi="4294967295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LKSSRegion</vt:lpstr>
      <vt:lpstr>Org level pivot charts</vt:lpstr>
      <vt:lpstr>Account totals data</vt:lpstr>
      <vt:lpstr>Account % of headcount</vt:lpstr>
      <vt:lpstr>Successful Authentications</vt:lpstr>
      <vt:lpstr>% of acccounts used</vt:lpstr>
      <vt:lpstr>Pivot tables</vt:lpstr>
      <vt:lpstr>Pivot</vt:lpstr>
    </vt:vector>
  </TitlesOfParts>
  <Company>HHFT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Williams, Helen (Library)</dc:creator>
  <cp:lastModifiedBy>Jenny Toller</cp:lastModifiedBy>
  <dcterms:created xsi:type="dcterms:W3CDTF">2019-04-11T12:49:06Z</dcterms:created>
  <dcterms:modified xsi:type="dcterms:W3CDTF">2021-11-08T15:15:49Z</dcterms:modified>
</cp:coreProperties>
</file>